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dnbnl-my.sharepoint.com/personal/m_h_j_schreurs_dnb_nl/Documents/Downloads www.dnb.nl maart 2025/"/>
    </mc:Choice>
  </mc:AlternateContent>
  <xr:revisionPtr revIDLastSave="0" documentId="8_{D1A38BA2-0272-4413-A1D7-E243CE631A17}" xr6:coauthVersionLast="47" xr6:coauthVersionMax="47" xr10:uidLastSave="{00000000-0000-0000-0000-000000000000}"/>
  <bookViews>
    <workbookView xWindow="-110" yWindow="-110" windowWidth="19420" windowHeight="10300" xr2:uid="{00000000-000D-0000-FFFF-FFFF00000000}"/>
  </bookViews>
  <sheets>
    <sheet name="Dashboard" sheetId="1" r:id="rId1"/>
    <sheet name="Engagement &amp; Scoping" sheetId="2" r:id="rId2"/>
    <sheet name="Procurement" sheetId="3" r:id="rId3"/>
    <sheet name="Threat Intelligence" sheetId="4" r:id="rId4"/>
    <sheet name="Red Teaming" sheetId="5" r:id="rId5"/>
    <sheet name="Purple Teaming" sheetId="6" r:id="rId6"/>
    <sheet name="Gold Teaming" sheetId="7" r:id="rId7"/>
    <sheet name="Closure" sheetId="8" r:id="rId8"/>
    <sheet name="Glossary" sheetId="10" r:id="rId9"/>
    <sheet name="Dropdown" sheetId="9"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37" i="1" s="1"/>
  <c r="E27" i="1"/>
  <c r="E29" i="1"/>
  <c r="E33" i="1"/>
  <c r="E35" i="1"/>
  <c r="D19" i="2" a="1"/>
  <c r="D19" i="2" s="1"/>
  <c r="D12" i="8" a="1"/>
  <c r="D12" i="8" s="1"/>
  <c r="D13" i="7" a="1"/>
  <c r="D13" i="7" s="1"/>
  <c r="D6" i="6" a="1"/>
  <c r="D6" i="6" s="1"/>
  <c r="E31" i="1" s="1"/>
  <c r="D16" i="5" a="1"/>
  <c r="D16" i="5" s="1"/>
  <c r="D17" i="4" a="1"/>
  <c r="D17" i="4" s="1"/>
  <c r="D8" i="3" a="1"/>
  <c r="D8" i="3" s="1"/>
  <c r="E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<sst xmlns="http://schemas.openxmlformats.org/spreadsheetml/2006/main" count="378" uniqueCount="252">
  <si>
    <t>ART Quality Assurance Format for the Financial Sector</t>
  </si>
  <si>
    <t xml:space="preserve">• The ART Quality Assurance Format is intended for use by the ART Test Managers and Control Team Leads to 
keep track of progress during ART tests and to determine whether all required steps have been completed.
• The Control Team Lead is resonsible for filling out the Quality Assurance Format
</t>
  </si>
  <si>
    <t>Code name of the test</t>
  </si>
  <si>
    <t>Test Timeline Overview</t>
  </si>
  <si>
    <t>Year</t>
  </si>
  <si>
    <t>Chosen modules</t>
  </si>
  <si>
    <t>Threat Intelligence</t>
  </si>
  <si>
    <t>Red Teaming</t>
  </si>
  <si>
    <t>Purple Teaming</t>
  </si>
  <si>
    <t>Gold Teaming</t>
  </si>
  <si>
    <t>Phase</t>
  </si>
  <si>
    <t>Completed?</t>
  </si>
  <si>
    <t>Engagement &amp; Scoping</t>
  </si>
  <si>
    <t>Procurement</t>
  </si>
  <si>
    <t>Closure</t>
  </si>
  <si>
    <t>Test complete?</t>
  </si>
  <si>
    <t>Step</t>
  </si>
  <si>
    <t>Number</t>
  </si>
  <si>
    <t>Description</t>
  </si>
  <si>
    <t>Status</t>
  </si>
  <si>
    <t>Deliverables</t>
  </si>
  <si>
    <t>Guidance</t>
  </si>
  <si>
    <r>
      <rPr>
        <sz val="11"/>
        <color theme="1"/>
        <rFont val="Calibri"/>
        <family val="2"/>
        <scheme val="minor"/>
      </rPr>
      <t>Sign contract between DNB and the entity</t>
    </r>
    <r>
      <rPr>
        <b/>
        <sz val="11"/>
        <color theme="1"/>
        <rFont val="Calibri"/>
        <family val="2"/>
        <scheme val="minor"/>
      </rPr>
      <t xml:space="preserve">
</t>
    </r>
  </si>
  <si>
    <t>Not started</t>
  </si>
  <si>
    <t>• Signed contract</t>
  </si>
  <si>
    <t xml:space="preserve">• A signed contract between the DNB TCT and the entity undertaking the ART test is mandatory for this engagement to commence
</t>
  </si>
  <si>
    <t>2*</t>
  </si>
  <si>
    <t xml:space="preserve">Formally share all relevant ART documentation with the CTL
</t>
  </si>
  <si>
    <t>• N/A</t>
  </si>
  <si>
    <t>• The TM ensures that the CTL has received all relevant test frameworks, guides, documents and templates, including the GTL</t>
  </si>
  <si>
    <t>3*</t>
  </si>
  <si>
    <t xml:space="preserve">The CTL discusses and decides which modules to select for the test
</t>
  </si>
  <si>
    <t xml:space="preserve">• The test modules selected are recorded in Dashboard tab of the Quality Assurance Format </t>
  </si>
  <si>
    <t>• Which modules to select for the test should be based on the available time, resources, expertise and the entity's learning goals</t>
  </si>
  <si>
    <t>4*</t>
  </si>
  <si>
    <t xml:space="preserve">The TCT assigns a code-name to the test
</t>
  </si>
  <si>
    <t xml:space="preserve">• The code-name of the test will be used in all documentation and conversations going forward
</t>
  </si>
  <si>
    <t>5*</t>
  </si>
  <si>
    <t>Establishement of the control team</t>
  </si>
  <si>
    <t>• A control team has been formed and briefed</t>
  </si>
  <si>
    <t xml:space="preserve">• The members of the control team should reflect the size of the organisation and test. The following people are required:
• Control Team Lead
•  Back up Control Team Lead 
• C-level sponsor
• Member with technical expertise (ideally not too far removed from the SOC)
• Member with business expertise
• In case of GT:  Member with CMT expertise who is not partaking in the GT exercise
• In case of TI module 1 or 2:  Member with TI experience
</t>
  </si>
  <si>
    <t>6*</t>
  </si>
  <si>
    <t>Initiate first meeting with C-level sponsor prior to launch</t>
  </si>
  <si>
    <t xml:space="preserve">• It is essential to involve the C-level sponsor in the ART process as soon as possible. This will contribute to the decision making processes run smoothly and will ensure board level commitment to the test
</t>
  </si>
  <si>
    <t>7*</t>
  </si>
  <si>
    <t xml:space="preserve">First discussion about potential leg ups between TM and CTL
</t>
  </si>
  <si>
    <t>• The CTL has a clear understanding of what needs to be done in the next few weeks to have leg ups readily available during the red teaming phase</t>
  </si>
  <si>
    <t xml:space="preserve">• Minimizing unnecessary delays during the test phase is crucial. Therefore, in an early phase of the test, the CTL anticipates and prepares the availablity of the most commonly utilised leg ups. Examples include: a prepared laptop, prepared accounts and rights and an employee willing to play an insider
</t>
  </si>
  <si>
    <t>8*</t>
  </si>
  <si>
    <t xml:space="preserve">First discussion about what is needed for the GT phase (if a GT module is chosen)
</t>
  </si>
  <si>
    <t xml:space="preserve">• The CTL needs to have a clear understanding of what needs to be done to ensure a smooth transition from red teaming to gold teaming. In addition, the CTL should:
• Make sure board level approval / mandate for GT is present
• No CMT members should be part of the CT
• Select a GT variant, based upon a high-level objectives and learning goals
• Having a dedicated GT Lead is desirable
</t>
  </si>
  <si>
    <t>9*</t>
  </si>
  <si>
    <t>Meeting minutes log file initiated</t>
  </si>
  <si>
    <t>• A log book managed by the CTL</t>
  </si>
  <si>
    <t xml:space="preserve">• The CTL is responsible for keeping a paper trail of all decisions made during the test. During the RT-phase, some of this work can be delegated to the RT-provider
</t>
  </si>
  <si>
    <t>10*</t>
  </si>
  <si>
    <t xml:space="preserve">Create high level planning </t>
  </si>
  <si>
    <t>• High level planning document</t>
  </si>
  <si>
    <t xml:space="preserve">• The CTL and TCT draft a high level planning of the test. This document should include:
• When the test will start
• Whether any periods should be excluded (e.g. holidays)
• How much time is nessesary / available for each phase
• Which people / roles are most important and when
</t>
  </si>
  <si>
    <t>Send out enquiries to TI, RT and GT-providers</t>
  </si>
  <si>
    <t xml:space="preserve">• At this point in the test, the CTL can (informally) start with asking around which providers might be a good fit for this ART test
</t>
  </si>
  <si>
    <t xml:space="preserve">Creation of a scoping document based on the ART scope specification
</t>
  </si>
  <si>
    <t>• Draft scoping document</t>
  </si>
  <si>
    <t xml:space="preserve">• In the scoping document, the vital processes and systems on which the test will be based are identified and explained. 
• The CT is responsible for the creation of this document. 
• It is advisable to prepare a draft version of the scoping document and discuss it with the TM as it sets a good basis for the test. 
• It is recommended to use the scoping document template provided by the TM
</t>
  </si>
  <si>
    <t>Scoping document review by TCT</t>
  </si>
  <si>
    <t>• Reviewed scoping document</t>
  </si>
  <si>
    <t xml:space="preserve">• The TCT / TM will review the scoping document to check if it meets  the ART-criteria
</t>
  </si>
  <si>
    <t xml:space="preserve">Organising and hosting a scoping meeting: C-level and TCT approval on scoping document
</t>
  </si>
  <si>
    <t>• Completed scoping document
• Written approval of the scope via email</t>
  </si>
  <si>
    <r>
      <t xml:space="preserve">• During this meeting, the TM and CT -including it C-level member - will formaly agree that the scoping document is accurate, in line with the ART requirements and suits the learning objectives of the organisation. 
</t>
    </r>
    <r>
      <rPr>
        <b/>
        <sz val="11"/>
        <color theme="1"/>
        <rFont val="Calibri"/>
        <family val="2"/>
        <scheme val="minor"/>
      </rPr>
      <t xml:space="preserve">• </t>
    </r>
    <r>
      <rPr>
        <sz val="11"/>
        <color theme="1"/>
        <rFont val="Calibri"/>
        <family val="2"/>
        <scheme val="minor"/>
      </rPr>
      <t>After this has been agreed upon, the procurement phase can formally start. 
• This meeting can be combined with the launch meeting</t>
    </r>
  </si>
  <si>
    <t>Total engagement &amp; scoping phase</t>
  </si>
  <si>
    <t>* These steps can be discussed during the PRE-LAUNCH MEETING. If multiple meetings are needed to adress all steps, so be it.</t>
  </si>
  <si>
    <t xml:space="preserve">
</t>
  </si>
  <si>
    <t>Prepare and send out a Request for Proposal (RfP) in line with the ART framework and based upon discussions during the engagement and scoping phases</t>
  </si>
  <si>
    <t>• RfP</t>
  </si>
  <si>
    <t xml:space="preserve">• The CTL is responsible for the entire procurement process and needs to involve all necessary parties within the organisation (Legal, Purchasing, etc)
• The CTL needs to make sure - for test secrecy purposes - that the list of people involved is not bigger than strictly nessesary
• The requirements for providers can be found in the ART procurement guide
• The RFP should explicitly mention which modules are going to be used during this test
• The RFP should explicitly mention when the TI / RT / GT phases roughly take place
</t>
  </si>
  <si>
    <t>Sign contract with RTP and/or TIP and/or GTP</t>
  </si>
  <si>
    <t xml:space="preserve">• The CTL is responsible for the contract between the organisation and the involved providers
</t>
  </si>
  <si>
    <t>Schedule the launch meeting</t>
  </si>
  <si>
    <t>• Launch meeting planned</t>
  </si>
  <si>
    <t xml:space="preserve">• This is officially the first step of the test phase
• More information on the launch meeting will follow in the next tab
</t>
  </si>
  <si>
    <t>Total procurement phase</t>
  </si>
  <si>
    <t>Organise and host the launch meeting</t>
  </si>
  <si>
    <t>• Launch meeting</t>
  </si>
  <si>
    <t xml:space="preserve">• The CTL is responsible for organising the launch meeting and the TM will actively participate 
• The launch meeting is the formal start of an ART-test. Required attendees are the TM, CT including C-Level, TIP, RTP and GTP
• Topics discussed during this meeting include:
• The learning goals of the organisation
• The high level planning
• Basic rules of the test (in line with the ART-framework)
• Responsibilities of the different parties involved
• Risk management
• Channels / platforms for communication (discussed later in this phase)
• Frequency of future meetings (discussed later in this phase)
• At the end of the meeting all parties state their commitment to the test
</t>
  </si>
  <si>
    <t>Organise weekly meetings during TI phase</t>
  </si>
  <si>
    <t>• Weekly progress meetings
• Meeting minutes</t>
  </si>
  <si>
    <t xml:space="preserve">• The CTL should organise and chair weekly progress meetings
• During this weekly online 30 minute meeting, the TIP informs all involved parties about the progress of the TI phase
• If there are no significant updates, the meeting  occurrance can be cancelled
• The CTL keeps a log of important decisions made during these meetings
</t>
  </si>
  <si>
    <t>Inviting the RTP to weekly meetings</t>
  </si>
  <si>
    <t xml:space="preserve">• The CTL already invites the RTP to the weekly meetings during the TI phase. This will enable the RTP to give feedback on whether the (draft) TI report is 'workable' for them. Additionally, the RTP can already start drafting the draft RT-plan
</t>
  </si>
  <si>
    <t>Organise communication and document sharing channels</t>
  </si>
  <si>
    <t>• A communication channel for messages
• A communication channel for documents</t>
  </si>
  <si>
    <t xml:space="preserve">• The CTL should set up channels through which can be communicated during the test
• This includes a messaging service such as Wired or Signal and a data transfer platform such as Tresorit or MSafe
</t>
  </si>
  <si>
    <t>Sharing  relevant data and documentation with the TIP</t>
  </si>
  <si>
    <t xml:space="preserve">• The CTL shares all information necessary with the TIP for a succesful progression of the TI phase. This includes:
• The scoping document
• The GTL
• Old TI reports (if desired by the TIP)
• Information or documentation on the organisation (if applicable and desired by the TIP)
</t>
  </si>
  <si>
    <t>Organising and hosting a business overview workshop</t>
  </si>
  <si>
    <t>• Business overview workshop</t>
  </si>
  <si>
    <t xml:space="preserve">• The CTL organises a business overview workshop for the TI
• This workshop should be facilitated by someone in the entity that knows the relevant processes, systems, data and  people that are important for the business side of the organisation 
• The workshop will help the TIP to get a better understanding of the value of the critical processes and systems described in the scoping document
• If deemed useful, the RTP can be invited to this workshop too
</t>
  </si>
  <si>
    <t>Gathering of threat intelligence</t>
  </si>
  <si>
    <t>• The (internal or external) TIP starts the process of threat intelligence gathering and scenario creation
•  The ART Threat Intelligence Guide can be used during the TI-process and creation of the TI report</t>
  </si>
  <si>
    <t>Delivery and discussion of draft TI report</t>
  </si>
  <si>
    <t>• Draft version of TI report</t>
  </si>
  <si>
    <t xml:space="preserve">• Although not a hard requirement in the framework, it is advisable to share a draft version of the TI report with the TCT
•  The TCT will check whether it meets the ART requirements and will provide extensive feedback on the draft report once
</t>
  </si>
  <si>
    <t>Start drafting the RT-plan</t>
  </si>
  <si>
    <t>• Draft RT-plan</t>
  </si>
  <si>
    <t xml:space="preserve">• If the draft TI report is on the right track, the CTL can ask the RTP to start drafting the Red Team Attack Plan. This will make the transition from TI to RT smoother and the entire process more time efficient
</t>
  </si>
  <si>
    <t>Securing leg ups</t>
  </si>
  <si>
    <t xml:space="preserve">• Once it becomes clear what the test scenarios are going to look like, the CTL should prepare the leg ups that may be needed for each of the scenarios
</t>
  </si>
  <si>
    <t>GT discussion</t>
  </si>
  <si>
    <t xml:space="preserve">• Depending on the GT-module selected, the CTL should start with actively planning the GT phase of the ART-test around this time
• The ART Gold Teaming Guide can assist with this
• It should not be underestimated how much effort and preparation the GT-phase requires
</t>
  </si>
  <si>
    <t>Go/No Go on TI report and chosen scenario(s)</t>
  </si>
  <si>
    <t>• TI Report with TI based scenarios completed and agreed upon</t>
  </si>
  <si>
    <t>• During a formal meeting between the TM, CT including the C-level sponsor and TIP, all parties agree that the test will go ahead using the TI report and scenarios as produced by the TIP
• During this meeting, the TIP will run the other participants through its work process and conclusions
• This meeting may be combined with the Go/No go for the RT-phase</t>
  </si>
  <si>
    <t>Total Threat Intelligence phase</t>
  </si>
  <si>
    <t>Organise weekly meetings during RT phase</t>
  </si>
  <si>
    <t xml:space="preserve">• Weekly progress meetings 
</t>
  </si>
  <si>
    <t xml:space="preserve">• The CTL should organise and chair weekly meetings. During these weekly 30 minute online meetings, the RT provider informs all involved parties about the progress of the RT phase
• If there are no significant updates, the meeting occurrence can be cancelled
• The CTL keeps a log of all important decisions made during these meetings
• The RTP shares the updates at least a day in advance so that all participants can prepare for the meeting
</t>
  </si>
  <si>
    <t>Drafting the RT-plan</t>
  </si>
  <si>
    <t>• (Draft) RT-plan</t>
  </si>
  <si>
    <t>• The RTP drafts the Red Team Attack Plan based on the TI-report and scenarios 
• For guidance on the RT attack plan, refer to the RT-guide
•  The RTP may share a draft version of the plan with the CTL and TCT to ensure everyone is aligned and any desired changes can be incorporated early on</t>
  </si>
  <si>
    <t>Attention for leg ups</t>
  </si>
  <si>
    <t xml:space="preserve">• As the RT plan is getting shape, the CTL can more precisely prepare leg ups, based on the work done in earlier phases of the test
</t>
  </si>
  <si>
    <t xml:space="preserve">Go / no go: Formal approval of test plan </t>
  </si>
  <si>
    <t>• Formal Go / No go for the test in writing</t>
  </si>
  <si>
    <t xml:space="preserve">• A meeting is being organised by the CTL where at least the TM, the CT including C-level sponsor and RT are present
• During this meeting, the RT presents the red team attack plan and discusses risk management strategies. Any outstanding questions will be adressed
• The C-level gives a formal go or no go. The actual red teaming cannot start without this approval
•  After the meeting, the Go-decision needs to be formalised in writing via email from the C-level to the TCT
• To save time, the Go / No go of the TI report and that one of the RT-plan can be combined in one meeting
• It is up to the CTL to inform the C-level sponsor of the documents that are being put up for approval
</t>
  </si>
  <si>
    <t>Execution of the red teaming</t>
  </si>
  <si>
    <t xml:space="preserve">• This is where the fun starts!
• After TCT and CT have approved the attack plan, the RTP begins executing the ART test
• During this phase, it performs an intelligence-led red teaming test on the target systems
• For guidance on documentation and meetings, refer to the ART-RT guide
</t>
  </si>
  <si>
    <t xml:space="preserve">Provide agenda and documented updates ahead of the weekly meetings </t>
  </si>
  <si>
    <t>• Documentation on ongoing test</t>
  </si>
  <si>
    <t xml:space="preserve">• The meeting preparation should be shared by the RTP at least one day ahead of the weekly meetings and should include:
• Planning
• Current position within timeline
• Actions taken since last meeting
• Flags captured since last meeting
• Leg ups received since last meeting
• Risk tracker including taken mitigation measures
</t>
  </si>
  <si>
    <t>Progress on GT planning</t>
  </si>
  <si>
    <t>•  Draft GT-plan</t>
  </si>
  <si>
    <t xml:space="preserve">• If the entity has selected a GT module, it is crucial to take serious preparatory steps at this stage to ensure that the GT exercise can be executed as closely to the end of the RT-phase as possible
• For guidance, refer to the ART GT guide
</t>
  </si>
  <si>
    <t>Set up out plan</t>
  </si>
  <si>
    <t>• Out plan</t>
  </si>
  <si>
    <t xml:space="preserve">• As the RT-phase progresses, the RTP must determine if the out phase is still in line with what was described in the RT attack plan and whether it is still aligned with the current planned execution of the scenario
• If not, the RTP has to specify how it will approach the new out phase
• It does not have to be recorded in a formal document, but the RTP must demonstrate that it is in control of/during the out phase
</t>
  </si>
  <si>
    <t>Discussion on desired purple teaming</t>
  </si>
  <si>
    <t>• Based on the progress of the test and the number of findings, the CTL and RTP should discuss on how they would like to shape the purple teaming session
• More information on purple teaming can be found in the ART PT guide</t>
  </si>
  <si>
    <t>Execution of the out phase</t>
  </si>
  <si>
    <t xml:space="preserve">• After agreement on the out plan, the RT providers starts the out phase of the ART test
</t>
  </si>
  <si>
    <t>Closure of the test phase</t>
  </si>
  <si>
    <t xml:space="preserve">• The CT, TCT and RT formally decide when the RT-part of the test comes to an end
• After this moment, no more operational actions can be undertaken by the RTP
</t>
  </si>
  <si>
    <t>Total Red Teaming phase</t>
  </si>
  <si>
    <t>Execute purple teaming workshop</t>
  </si>
  <si>
    <t xml:space="preserve">• Purple teaming in ART enhances the learning experience for both the BT and the RTP
• During the purple teaming workshop, the RTP and the entity should replay the attack and work together to enhance the entity’s defensive capabilities. This will also improve the attacking capabilities of the RTP
• Refer to the ART PT guide for more information
</t>
  </si>
  <si>
    <t>Total Purple Teaming phase</t>
  </si>
  <si>
    <t>GT kick-off meeting</t>
  </si>
  <si>
    <t xml:space="preserve">• The kick-off meeting is held between the TM, CTL, RTP and GTP or internal project team to discuss the key content-related and practical matters. These matters include: learning goals, timelines, project roles and responsibilities, participants, execution date, set-up session and high-level scenario / central dilemma’s, risk management
• For more information on the GT process, please see the GT guide
</t>
  </si>
  <si>
    <t>Draft GT plan</t>
  </si>
  <si>
    <t>• Draft GT-plan</t>
  </si>
  <si>
    <t xml:space="preserve">• After the kick-off meeting - which can take place during the RT phase if desired -  the GT-provider starts with drafting a GT-plan and GT-scenario based on the RT-test
• The TM is available to review the document once
• Details on the GT (draft) plan can be found in the ART GT guide
</t>
  </si>
  <si>
    <t>Go / No go GT-plan</t>
  </si>
  <si>
    <t>• Approved GT-plan and Go in writing</t>
  </si>
  <si>
    <t xml:space="preserve">• Like with the TI report and RT plan, there is a formal go / no go meeting where all parties involved discuss the finalised GT-plan
•  The C-level sponsor gives the go / no-go for the GT phase of the test. The go / no-go decision should be formalised by email after the meeting
</t>
  </si>
  <si>
    <t>Preparation of the GT exercise (go / no go on scenario)</t>
  </si>
  <si>
    <t>• Exercise materials (such as scenario, runbook, facilitation deck and observer forms)</t>
  </si>
  <si>
    <t xml:space="preserve">• The GT provider starts preparing for the actual test with the creation of all required materials, such as a runbook, scenario (MSEL), injects, etc. The GT aligns to (one of the) the RT scenario(s)
• To ensure realism, the project team develops the scenario in close collaboration with the entity, RTP and TIP
</t>
  </si>
  <si>
    <t>Organise weekly meetings during GT phase</t>
  </si>
  <si>
    <t>• Decision and action log</t>
  </si>
  <si>
    <t>• The CTL should organise and chair weekly 30 minute online meetings
• During these meetings, the GTL  provider updates all parties involved about the progress of the GT phase
•  If there are no significant updates, the meeting occurrence can be cancelled
•  The CTL keeps a log of all important decisions made during the meetings
•  The GTP shares updates at least a day in advance so that all participants can prepare for the meeting. 
• If convenient, the weekly GT meetings can be combined with the RT meetings</t>
  </si>
  <si>
    <t>Dry run and go for execution</t>
  </si>
  <si>
    <t>• Dry run of the exercise</t>
  </si>
  <si>
    <t xml:space="preserve">• Depending on the size and (potential) impact of the GT exercise, the GT-provider performs a dry run of the exercise. This is required for the TTX and SIM variant 
• This way any irregularities or problems can be identified ahead of the actual exercise
</t>
  </si>
  <si>
    <t>Gold teaming execution</t>
  </si>
  <si>
    <t>• Filled in observation forms</t>
  </si>
  <si>
    <t xml:space="preserve">• After the CT and TCT approved the plan, the scenario and materials have been developed and (in case of a TTX and SIM) a dry run has been executed, the project team can execute the GT on D-Day
•  A GT session is always observed for evaluation and improvement and closes with a hot-wash (i.e. an immediate "after-action" discussion and evaluation)
</t>
  </si>
  <si>
    <t>Evaluation and improvement</t>
  </si>
  <si>
    <t>• Depends per variant</t>
  </si>
  <si>
    <t xml:space="preserve">• The evaluation output depends on the GT variant. The more complex the GT, the more extensive the evaluation
• Details can be found in the ART GT guide
</t>
  </si>
  <si>
    <t>Total Gold Teaming phase</t>
  </si>
  <si>
    <t>RT test report and test summary</t>
  </si>
  <si>
    <t>• Test report &amp; Test summary</t>
  </si>
  <si>
    <t xml:space="preserve">• The draft test report must be shared by the RT provider within two weeks of the test’s completion
• The test summary is prepared by the CT for which it can use the template provided
• The test summary can be shared with the TCT
• The test report should remain with the institution itself
</t>
  </si>
  <si>
    <t>360-feedback meeting</t>
  </si>
  <si>
    <t>• 360-feedback meeting</t>
  </si>
  <si>
    <t xml:space="preserve">• The CTL organises a meeting where all  parties involved can provide feedback on the different aspects of the test
• The TM leads the meeting and distributes the 360-feedback format beforehand
• This meeting is preferably held in-person
</t>
  </si>
  <si>
    <t xml:space="preserve">360-feedback report </t>
  </si>
  <si>
    <t>• 360-feedback report</t>
  </si>
  <si>
    <t xml:space="preserve">• Combining the input shared via email beforehand and the discussion during the 360-meeting, the TM wil create a 360 report and distribute it among the participants
</t>
  </si>
  <si>
    <t>Remediation plan</t>
  </si>
  <si>
    <t>• Remediation plan</t>
  </si>
  <si>
    <t xml:space="preserve">• Based on the test outcomes, the CT should create a remediation plan that proposes follow up actions based on the test findings
•  The TM his not involved in this process
</t>
  </si>
  <si>
    <t>Reporting to C-level</t>
  </si>
  <si>
    <t>• Board informed of test results</t>
  </si>
  <si>
    <t xml:space="preserve">• It is of the utmost importance that the entity’s board is informed of the threats, test results and the remediation plan (i.e. the proposed risk mitigation measures)
•  If desired by the CTL, the TCT can attend the presentation of the results and findings to the board
• The TCT  stresses the importance of board involvement, support and accountability in executing the remediation plan
</t>
  </si>
  <si>
    <t>Finalise the test / clean up</t>
  </si>
  <si>
    <t>• Traces of the test removed</t>
  </si>
  <si>
    <t xml:space="preserve">• After the test has been completed, the results have been shared and the purple teaming has completed, the CTL must make sure that any traces of the test are cleaned up from IT systems and the pre-test situation is restored
</t>
  </si>
  <si>
    <t>Sign and share ART attestation document</t>
  </si>
  <si>
    <t>• Attestation document shared</t>
  </si>
  <si>
    <t xml:space="preserve">• If the ART test has been excecuted according to the ART-framework, the DNB testmanager will sign and share the ART attestation document
</t>
  </si>
  <si>
    <t>Total Closure phase</t>
  </si>
  <si>
    <t>Overview of abbreviations</t>
  </si>
  <si>
    <t>ART</t>
  </si>
  <si>
    <t>Advanced Red Teaming</t>
  </si>
  <si>
    <t>BOW</t>
  </si>
  <si>
    <t>Business Overview Workshop</t>
  </si>
  <si>
    <t>BT</t>
  </si>
  <si>
    <t>Blue Team</t>
  </si>
  <si>
    <t>CISO</t>
  </si>
  <si>
    <t>Chief Information Security Officer</t>
  </si>
  <si>
    <t>C-level</t>
  </si>
  <si>
    <t>A member of the board of the tested institution</t>
  </si>
  <si>
    <t>CT</t>
  </si>
  <si>
    <t>Control Team</t>
  </si>
  <si>
    <t>CTL</t>
  </si>
  <si>
    <t>Control Team Lead</t>
  </si>
  <si>
    <t>GT</t>
  </si>
  <si>
    <t>GTL</t>
  </si>
  <si>
    <t>Generic Threat Landscape</t>
  </si>
  <si>
    <t>GTP</t>
  </si>
  <si>
    <t>Gold Teaming Provider</t>
  </si>
  <si>
    <t>PT</t>
  </si>
  <si>
    <t>RfP</t>
  </si>
  <si>
    <t>Request for Proposal</t>
  </si>
  <si>
    <t>RT</t>
  </si>
  <si>
    <t>RTP</t>
  </si>
  <si>
    <t>Red Teaming Provider</t>
  </si>
  <si>
    <t>TIBER</t>
  </si>
  <si>
    <t>Threat Intelligence Based Ethical Red Teaming</t>
  </si>
  <si>
    <t>TIP</t>
  </si>
  <si>
    <t>Threat Intelligence Provider</t>
  </si>
  <si>
    <t>TLPT</t>
  </si>
  <si>
    <t>Threat Led Penetration Testing</t>
  </si>
  <si>
    <t>TTPs</t>
  </si>
  <si>
    <t>Tactics, Techniques and Procedures</t>
  </si>
  <si>
    <t>TM</t>
  </si>
  <si>
    <t>Test Manager</t>
  </si>
  <si>
    <t>Red teaming</t>
  </si>
  <si>
    <t>Purple teaming</t>
  </si>
  <si>
    <t>Gold teaming</t>
  </si>
  <si>
    <t>Not applicable</t>
  </si>
  <si>
    <t>T1 - Internal TI team / GTL</t>
  </si>
  <si>
    <t>R1 - One scenario, assumed compromise</t>
  </si>
  <si>
    <t>P1 - PT fundamentals</t>
  </si>
  <si>
    <t>G1 - Walkthrough</t>
  </si>
  <si>
    <t>T2 - Internal TI team / GTL + old TI report</t>
  </si>
  <si>
    <t>R2 - One scenario, in-through-out</t>
  </si>
  <si>
    <t>P2 - PT full</t>
  </si>
  <si>
    <t>G2 - Tabletop exercise</t>
  </si>
  <si>
    <t>In progress</t>
  </si>
  <si>
    <t>T3 - RTP provides limited TI report</t>
  </si>
  <si>
    <t>R3 - Two scenarios, assumed compromise</t>
  </si>
  <si>
    <t>G3 - Simulation without counterplay</t>
  </si>
  <si>
    <t>Done</t>
  </si>
  <si>
    <t>T4 - TIP provides full TI report</t>
  </si>
  <si>
    <t>R4 - Two scenarios, one assumed compromise, one in-through-out</t>
  </si>
  <si>
    <t>G4 - Simulation with counterplay</t>
  </si>
  <si>
    <t>R5 - Two scenarios, in-through-out</t>
  </si>
  <si>
    <t>G0 - Not applicable</t>
  </si>
  <si>
    <t>R6 - Three scenarios, including scenario X</t>
  </si>
  <si>
    <t>R7 - Custom built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</si>
</sst>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0"/>
      <color theme="1"/>
      <name val="Calibri"/>
      <family val="2"/>
      <scheme val="minor"/>
    </font>
    <font>
      <sz val="11"/>
      <color rgb="FF000000"/>
      <name val="Calibri"/>
      <family val="2"/>
      <scheme val="minor"/>
    </font>
  </fonts>
  <fills count="12">
    <fill>
      <patternFill patternType="none"/>
    </fill>
    <fill>
      <patternFill patternType="gray125"/>
    </fill>
    <fill>
      <patternFill patternType="solid">
        <fgColor rgb="FFFFCC66"/>
        <bgColor indexed="64"/>
      </patternFill>
    </fill>
    <fill>
      <patternFill patternType="solid">
        <fgColor rgb="FFFF9999"/>
        <bgColor indexed="64"/>
      </patternFill>
    </fill>
    <fill>
      <patternFill patternType="solid">
        <fgColor rgb="FFFF7C80"/>
        <bgColor indexed="64"/>
      </patternFill>
    </fill>
    <fill>
      <patternFill patternType="solid">
        <fgColor rgb="FF7030A0"/>
        <bgColor indexed="64"/>
      </patternFill>
    </fill>
    <fill>
      <patternFill patternType="solid">
        <fgColor rgb="FFF3F373"/>
        <bgColor indexed="64"/>
      </patternFill>
    </fill>
    <fill>
      <patternFill patternType="solid">
        <fgColor rgb="FF92D050"/>
        <bgColor indexed="64"/>
      </patternFill>
    </fill>
    <fill>
      <patternFill patternType="solid">
        <fgColor rgb="FFFF0000"/>
        <bgColor indexed="64"/>
      </patternFill>
    </fill>
    <fill>
      <patternFill patternType="solid">
        <fgColor theme="9"/>
        <bgColor indexed="64"/>
      </patternFill>
    </fill>
    <fill>
      <patternFill patternType="solid">
        <fgColor theme="6" tint="0.39997558519241921"/>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1" fillId="2" borderId="0" xfId="0" applyFont="1" applyFill="1"/>
    <xf numFmtId="0" fontId="0" fillId="0" borderId="0" xfId="0" applyAlignment="1">
      <alignment horizontal="left" vertical="top"/>
    </xf>
    <xf numFmtId="0" fontId="0" fillId="2" borderId="1" xfId="0" applyFill="1" applyBorder="1"/>
    <xf numFmtId="0" fontId="1" fillId="3" borderId="0" xfId="0" applyFont="1" applyFill="1"/>
    <xf numFmtId="0" fontId="1" fillId="4" borderId="0" xfId="0" applyFont="1" applyFill="1"/>
    <xf numFmtId="0" fontId="0" fillId="4" borderId="1" xfId="0" applyFill="1" applyBorder="1"/>
    <xf numFmtId="0" fontId="1" fillId="5" borderId="0" xfId="0" applyFont="1" applyFill="1"/>
    <xf numFmtId="0" fontId="0" fillId="5" borderId="1" xfId="0" applyFill="1" applyBorder="1"/>
    <xf numFmtId="0" fontId="1" fillId="6" borderId="0" xfId="0" applyFont="1" applyFill="1"/>
    <xf numFmtId="0" fontId="0" fillId="6" borderId="1" xfId="0" applyFill="1" applyBorder="1"/>
    <xf numFmtId="0" fontId="1" fillId="7" borderId="0" xfId="0" applyFont="1" applyFill="1"/>
    <xf numFmtId="0" fontId="0" fillId="7" borderId="1" xfId="0" applyFill="1" applyBorder="1"/>
    <xf numFmtId="0" fontId="4" fillId="8" borderId="0" xfId="0" applyFont="1" applyFill="1"/>
    <xf numFmtId="0" fontId="3" fillId="8" borderId="0" xfId="0" applyFont="1" applyFill="1"/>
    <xf numFmtId="0" fontId="0" fillId="8" borderId="1" xfId="0" applyFill="1" applyBorder="1"/>
    <xf numFmtId="0" fontId="0" fillId="3" borderId="1" xfId="0" applyFill="1" applyBorder="1"/>
    <xf numFmtId="0" fontId="1" fillId="0" borderId="0" xfId="0" applyFont="1" applyAlignment="1">
      <alignment vertical="top" wrapText="1"/>
    </xf>
    <xf numFmtId="0" fontId="0" fillId="0" borderId="2" xfId="0" applyBorder="1" applyAlignment="1">
      <alignment horizontal="left" vertical="top" wrapText="1"/>
    </xf>
    <xf numFmtId="0" fontId="0" fillId="0" borderId="0" xfId="0" applyAlignment="1">
      <alignment vertical="top" wrapText="1"/>
    </xf>
    <xf numFmtId="0" fontId="0" fillId="0" borderId="0" xfId="0" applyAlignment="1">
      <alignment wrapText="1"/>
    </xf>
    <xf numFmtId="0" fontId="0" fillId="9" borderId="1" xfId="0" applyFill="1" applyBorder="1"/>
    <xf numFmtId="0" fontId="0" fillId="0" borderId="0" xfId="0" applyAlignment="1">
      <alignment horizontal="right"/>
    </xf>
    <xf numFmtId="0" fontId="0" fillId="0" borderId="0" xfId="0" applyAlignment="1">
      <alignment horizontal="left" vertical="top" wrapText="1"/>
    </xf>
    <xf numFmtId="0" fontId="5" fillId="2" borderId="1" xfId="0" applyFont="1" applyFill="1" applyBorder="1"/>
    <xf numFmtId="0" fontId="6" fillId="0" borderId="0" xfId="0" applyFont="1" applyAlignment="1">
      <alignment wrapText="1"/>
    </xf>
    <xf numFmtId="0" fontId="0" fillId="2" borderId="3" xfId="0" applyFill="1" applyBorder="1"/>
    <xf numFmtId="0" fontId="7" fillId="0" borderId="0" xfId="0" applyFont="1" applyAlignment="1">
      <alignment vertical="top" wrapText="1"/>
    </xf>
    <xf numFmtId="0" fontId="0" fillId="0" borderId="0" xfId="0" applyAlignment="1">
      <alignment vertical="top"/>
    </xf>
    <xf numFmtId="0" fontId="5" fillId="5" borderId="1" xfId="0" applyFont="1" applyFill="1" applyBorder="1"/>
    <xf numFmtId="0" fontId="0" fillId="10" borderId="0" xfId="0" applyFill="1"/>
    <xf numFmtId="0" fontId="0" fillId="10" borderId="0" xfId="0" applyFill="1" applyAlignment="1">
      <alignment horizontal="left" vertical="top" wrapText="1"/>
    </xf>
    <xf numFmtId="0" fontId="1" fillId="10" borderId="0" xfId="0" applyFont="1" applyFill="1" applyAlignment="1">
      <alignment vertical="top" wrapText="1"/>
    </xf>
    <xf numFmtId="0" fontId="0" fillId="10" borderId="0" xfId="0" applyFill="1" applyAlignment="1">
      <alignment vertical="top" wrapText="1"/>
    </xf>
    <xf numFmtId="0" fontId="0" fillId="10" borderId="0" xfId="0" applyFill="1" applyAlignment="1">
      <alignment wrapText="1"/>
    </xf>
    <xf numFmtId="0" fontId="0" fillId="10" borderId="0" xfId="0" applyFill="1" applyAlignment="1">
      <alignment vertical="top"/>
    </xf>
    <xf numFmtId="0" fontId="7" fillId="0" borderId="0" xfId="0" applyFont="1" applyAlignment="1">
      <alignment wrapText="1"/>
    </xf>
    <xf numFmtId="0" fontId="7" fillId="0" borderId="0" xfId="0" applyFont="1" applyAlignment="1">
      <alignment vertical="top"/>
    </xf>
    <xf numFmtId="0" fontId="5" fillId="0" borderId="0" xfId="0" applyFont="1" applyAlignment="1">
      <alignment vertical="top" wrapText="1"/>
    </xf>
    <xf numFmtId="0" fontId="0" fillId="0" borderId="0" xfId="0" applyAlignment="1">
      <alignment horizontal="left"/>
    </xf>
    <xf numFmtId="0" fontId="0" fillId="11" borderId="0" xfId="0" applyFill="1"/>
    <xf numFmtId="0" fontId="2" fillId="11" borderId="0" xfId="0" applyFont="1" applyFill="1" applyAlignment="1">
      <alignment horizontal="left" indent="1"/>
    </xf>
    <xf numFmtId="0" fontId="0" fillId="11" borderId="0" xfId="0" applyFill="1" applyAlignment="1">
      <alignment horizontal="left"/>
    </xf>
    <xf numFmtId="0" fontId="1" fillId="0" borderId="0" xfId="0" applyFont="1" applyAlignment="1">
      <alignment horizontal="left"/>
    </xf>
    <xf numFmtId="0" fontId="2" fillId="0" borderId="0" xfId="0" applyFont="1"/>
    <xf numFmtId="0" fontId="3" fillId="8" borderId="0" xfId="0" applyFont="1" applyFill="1" applyAlignment="1">
      <alignment vertical="top"/>
    </xf>
    <xf numFmtId="0" fontId="1" fillId="0" borderId="0" xfId="0" applyFont="1" applyAlignment="1">
      <alignment vertical="top"/>
    </xf>
    <xf numFmtId="0" fontId="1" fillId="6" borderId="0" xfId="0" applyFont="1" applyFill="1" applyAlignment="1">
      <alignment vertical="top"/>
    </xf>
    <xf numFmtId="0" fontId="0" fillId="11" borderId="0" xfId="0" applyFill="1" applyAlignment="1">
      <alignment horizontal="left" vertical="top" wrapText="1" indent="1"/>
    </xf>
  </cellXfs>
  <cellStyles count="1">
    <cellStyle name="Normal" xfId="0" builtinId="0"/>
  </cellStyles>
  <dxfs count="63">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color theme="0"/>
      </font>
      <fill>
        <patternFill>
          <bgColor rgb="FFFF0000"/>
        </patternFill>
      </fill>
    </dxf>
    <dxf>
      <fill>
        <patternFill>
          <bgColor rgb="FF92D050"/>
        </patternFill>
      </fill>
    </dxf>
    <dxf>
      <font>
        <color rgb="FFFF0000"/>
      </font>
    </dxf>
    <dxf>
      <font>
        <color theme="5"/>
      </font>
    </dxf>
    <dxf>
      <font>
        <color rgb="FF00B050"/>
      </font>
    </dxf>
    <dxf>
      <font>
        <color theme="0" tint="-0.499984740745262"/>
      </font>
    </dxf>
    <dxf>
      <font>
        <color theme="0"/>
      </font>
      <fill>
        <patternFill>
          <bgColor rgb="FFFF0000"/>
        </patternFill>
      </fill>
    </dxf>
    <dxf>
      <fill>
        <patternFill>
          <bgColor rgb="FF92D050"/>
        </patternFill>
      </fill>
    </dxf>
    <dxf>
      <font>
        <color rgb="FFFF0000"/>
      </font>
    </dxf>
    <dxf>
      <font>
        <color theme="5"/>
      </font>
    </dxf>
    <dxf>
      <font>
        <color rgb="FF00B050"/>
      </font>
    </dxf>
    <dxf>
      <font>
        <color theme="0" tint="-0.499984740745262"/>
      </font>
    </dxf>
    <dxf>
      <font>
        <color theme="0"/>
      </font>
      <fill>
        <patternFill>
          <bgColor rgb="FFFF0000"/>
        </patternFill>
      </fill>
    </dxf>
    <dxf>
      <fill>
        <patternFill>
          <bgColor rgb="FF92D050"/>
        </patternFill>
      </fill>
    </dxf>
    <dxf>
      <font>
        <color rgb="FFFF0000"/>
      </font>
    </dxf>
    <dxf>
      <font>
        <color theme="5"/>
      </font>
    </dxf>
    <dxf>
      <font>
        <color rgb="FF00B050"/>
      </font>
    </dxf>
    <dxf>
      <font>
        <color theme="0" tint="-0.499984740745262"/>
      </font>
    </dxf>
    <dxf>
      <font>
        <color theme="0"/>
      </font>
      <fill>
        <patternFill>
          <bgColor rgb="FFFF0000"/>
        </patternFill>
      </fill>
    </dxf>
    <dxf>
      <fill>
        <patternFill>
          <bgColor rgb="FF92D050"/>
        </patternFill>
      </fill>
    </dxf>
    <dxf>
      <font>
        <color rgb="FFFF0000"/>
      </font>
    </dxf>
    <dxf>
      <font>
        <color theme="5"/>
      </font>
    </dxf>
    <dxf>
      <font>
        <color rgb="FF00B050"/>
      </font>
    </dxf>
    <dxf>
      <font>
        <color theme="0" tint="-0.499984740745262"/>
      </font>
    </dxf>
    <dxf>
      <font>
        <color theme="0"/>
      </font>
      <fill>
        <patternFill>
          <bgColor rgb="FFFF0000"/>
        </patternFill>
      </fill>
    </dxf>
    <dxf>
      <fill>
        <patternFill>
          <bgColor rgb="FF92D050"/>
        </patternFill>
      </fill>
    </dxf>
    <dxf>
      <font>
        <color rgb="FFFF0000"/>
      </font>
    </dxf>
    <dxf>
      <font>
        <color theme="5"/>
      </font>
    </dxf>
    <dxf>
      <font>
        <color rgb="FF00B050"/>
      </font>
    </dxf>
    <dxf>
      <font>
        <color theme="0" tint="-0.499984740745262"/>
      </font>
    </dxf>
    <dxf>
      <font>
        <color theme="0"/>
      </font>
      <fill>
        <patternFill>
          <bgColor rgb="FFFF0000"/>
        </patternFill>
      </fill>
    </dxf>
    <dxf>
      <fill>
        <patternFill>
          <bgColor rgb="FF92D050"/>
        </patternFill>
      </fill>
    </dxf>
    <dxf>
      <font>
        <color rgb="FFFF0000"/>
      </font>
    </dxf>
    <dxf>
      <font>
        <color theme="5"/>
      </font>
    </dxf>
    <dxf>
      <font>
        <color rgb="FF00B050"/>
      </font>
    </dxf>
    <dxf>
      <font>
        <color theme="0" tint="-0.499984740745262"/>
      </font>
    </dxf>
    <dxf>
      <font>
        <color theme="0"/>
      </font>
      <fill>
        <patternFill>
          <bgColor rgb="FFFF0000"/>
        </patternFill>
      </fill>
    </dxf>
    <dxf>
      <fill>
        <patternFill>
          <bgColor rgb="FF92D050"/>
        </patternFill>
      </fill>
    </dxf>
    <dxf>
      <font>
        <b val="0"/>
        <i val="0"/>
        <color rgb="FFFF0000"/>
      </font>
    </dxf>
    <dxf>
      <font>
        <color theme="5"/>
      </font>
    </dxf>
    <dxf>
      <font>
        <color rgb="FF00B050"/>
      </font>
    </dxf>
    <dxf>
      <font>
        <color theme="0" tint="-0.499984740745262"/>
      </font>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s>
  <tableStyles count="0" defaultTableStyle="TableStyleMedium2" defaultPivotStyle="PivotStyleLight16"/>
  <colors>
    <mruColors>
      <color rgb="FFFF0000"/>
      <color rgb="FFF3F373"/>
      <color rgb="FFFF7C80"/>
      <color rgb="FFFF99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372340</xdr:colOff>
      <xdr:row>1</xdr:row>
      <xdr:rowOff>623</xdr:rowOff>
    </xdr:from>
    <xdr:to>
      <xdr:col>10</xdr:col>
      <xdr:colOff>604526</xdr:colOff>
      <xdr:row>2</xdr:row>
      <xdr:rowOff>62004</xdr:rowOff>
    </xdr:to>
    <xdr:pic>
      <xdr:nvPicPr>
        <xdr:cNvPr id="4" name="Picture 3">
          <a:extLst>
            <a:ext uri="{FF2B5EF4-FFF2-40B4-BE49-F238E27FC236}">
              <a16:creationId xmlns:a16="http://schemas.microsoft.com/office/drawing/2014/main" id="{E09517C3-BCF0-E105-EA2D-73CD2DE511D8}"/>
            </a:ext>
          </a:extLst>
        </xdr:cNvPr>
        <xdr:cNvPicPr>
          <a:picLocks noChangeAspect="1"/>
        </xdr:cNvPicPr>
      </xdr:nvPicPr>
      <xdr:blipFill>
        <a:blip xmlns:r="http://schemas.openxmlformats.org/officeDocument/2006/relationships" r:embed="rId1"/>
        <a:stretch>
          <a:fillRect/>
        </a:stretch>
      </xdr:blipFill>
      <xdr:spPr>
        <a:xfrm>
          <a:off x="5758295" y="69896"/>
          <a:ext cx="838322" cy="303835"/>
        </a:xfrm>
        <a:prstGeom prst="rect">
          <a:avLst/>
        </a:prstGeom>
      </xdr:spPr>
    </xdr:pic>
    <xdr:clientData/>
  </xdr:twoCellAnchor>
  <xdr:twoCellAnchor editAs="oneCell">
    <xdr:from>
      <xdr:col>6</xdr:col>
      <xdr:colOff>138545</xdr:colOff>
      <xdr:row>9</xdr:row>
      <xdr:rowOff>25976</xdr:rowOff>
    </xdr:from>
    <xdr:to>
      <xdr:col>20</xdr:col>
      <xdr:colOff>216477</xdr:colOff>
      <xdr:row>38</xdr:row>
      <xdr:rowOff>25976</xdr:rowOff>
    </xdr:to>
    <xdr:pic>
      <xdr:nvPicPr>
        <xdr:cNvPr id="2" name="Picture 1">
          <a:extLst>
            <a:ext uri="{FF2B5EF4-FFF2-40B4-BE49-F238E27FC236}">
              <a16:creationId xmlns:a16="http://schemas.microsoft.com/office/drawing/2014/main" id="{B382ECC7-4732-B101-DEC7-78265D51EB65}"/>
            </a:ext>
          </a:extLst>
        </xdr:cNvPr>
        <xdr:cNvPicPr>
          <a:picLocks noChangeAspect="1"/>
        </xdr:cNvPicPr>
      </xdr:nvPicPr>
      <xdr:blipFill rotWithShape="1">
        <a:blip xmlns:r="http://schemas.openxmlformats.org/officeDocument/2006/relationships" r:embed="rId2"/>
        <a:srcRect t="6824"/>
        <a:stretch/>
      </xdr:blipFill>
      <xdr:spPr>
        <a:xfrm>
          <a:off x="5368636" y="1549976"/>
          <a:ext cx="8563841" cy="38792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0CF83C-EAEA-47F2-9A49-45B047D49630}" name="Table2" displayName="Table2" ref="A1:E8" totalsRowShown="0" headerRowDxfId="6" dataDxfId="5">
  <autoFilter ref="A1:E8" xr:uid="{790CF83C-EAEA-47F2-9A49-45B047D49630}"/>
  <tableColumns count="5">
    <tableColumn id="2" xr3:uid="{E86A2E59-5DDC-4E61-BC4A-83065456A25A}" name="Status" dataDxfId="4"/>
    <tableColumn id="4" xr3:uid="{CAC59419-B44A-429D-BFAB-EA9B1FAFC390}" name="Threat Intelligence" dataDxfId="3"/>
    <tableColumn id="5" xr3:uid="{981FDC9A-57E4-48CD-8B43-375A7ABC9BE1}" name="Red teaming" dataDxfId="2"/>
    <tableColumn id="6" xr3:uid="{3AB975B8-2CBF-4716-AE0D-822C1F18962C}" name="Purple teaming" dataDxfId="1"/>
    <tableColumn id="7" xr3:uid="{1A4CC3FB-2FD3-4534-B648-1D5A5FBE8A79}" name="Gold team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7"/>
  <sheetViews>
    <sheetView showGridLines="0" tabSelected="1" topLeftCell="A10" zoomScale="110" zoomScaleNormal="110" workbookViewId="0">
      <selection activeCell="E20" sqref="E20"/>
    </sheetView>
  </sheetViews>
  <sheetFormatPr defaultRowHeight="14.45"/>
  <cols>
    <col min="1" max="1" width="1.140625" customWidth="1"/>
    <col min="2" max="2" width="4" customWidth="1"/>
    <col min="3" max="3" width="22.5703125" customWidth="1"/>
    <col min="4" max="4" width="1.140625" customWidth="1"/>
    <col min="5" max="5" width="40.42578125" customWidth="1"/>
  </cols>
  <sheetData>
    <row r="1" spans="2:11" ht="5.85" customHeight="1"/>
    <row r="2" spans="2:11" ht="18.600000000000001">
      <c r="B2" s="42" t="s">
        <v>0</v>
      </c>
      <c r="C2" s="41"/>
      <c r="D2" s="41"/>
      <c r="E2" s="41"/>
      <c r="F2" s="41"/>
      <c r="G2" s="41"/>
      <c r="H2" s="41"/>
      <c r="I2" s="41"/>
      <c r="J2" s="41"/>
      <c r="K2" s="41"/>
    </row>
    <row r="3" spans="2:11">
      <c r="B3" s="41"/>
      <c r="C3" s="41"/>
      <c r="D3" s="41"/>
      <c r="E3" s="41"/>
      <c r="F3" s="41"/>
      <c r="G3" s="41"/>
      <c r="H3" s="41"/>
      <c r="I3" s="41"/>
      <c r="J3" s="41"/>
      <c r="K3" s="41"/>
    </row>
    <row r="4" spans="2:11">
      <c r="B4" s="49" t="s">
        <v>1</v>
      </c>
      <c r="C4" s="49"/>
      <c r="D4" s="49"/>
      <c r="E4" s="49"/>
      <c r="F4" s="49"/>
      <c r="G4" s="49"/>
      <c r="H4" s="49"/>
      <c r="I4" s="49"/>
      <c r="J4" s="49"/>
      <c r="K4" s="49"/>
    </row>
    <row r="5" spans="2:11">
      <c r="B5" s="49"/>
      <c r="C5" s="49"/>
      <c r="D5" s="49"/>
      <c r="E5" s="49"/>
      <c r="F5" s="49"/>
      <c r="G5" s="49"/>
      <c r="H5" s="49"/>
      <c r="I5" s="49"/>
      <c r="J5" s="49"/>
      <c r="K5" s="49"/>
    </row>
    <row r="6" spans="2:11">
      <c r="B6" s="49"/>
      <c r="C6" s="49"/>
      <c r="D6" s="49"/>
      <c r="E6" s="49"/>
      <c r="F6" s="49"/>
      <c r="G6" s="49"/>
      <c r="H6" s="49"/>
      <c r="I6" s="49"/>
      <c r="J6" s="49"/>
      <c r="K6" s="49"/>
    </row>
    <row r="7" spans="2:11" ht="5.25" customHeight="1">
      <c r="B7" s="41"/>
      <c r="C7" s="41"/>
      <c r="D7" s="41"/>
      <c r="E7" s="41"/>
      <c r="F7" s="41"/>
      <c r="G7" s="41"/>
      <c r="H7" s="41"/>
      <c r="I7" s="41"/>
      <c r="J7" s="41"/>
      <c r="K7" s="41"/>
    </row>
    <row r="9" spans="2:11">
      <c r="C9" s="44" t="s">
        <v>2</v>
      </c>
      <c r="E9" s="43"/>
      <c r="H9" s="1" t="s">
        <v>3</v>
      </c>
      <c r="J9" s="1"/>
    </row>
    <row r="10" spans="2:11" ht="2.25" customHeight="1">
      <c r="C10" s="40"/>
      <c r="E10" s="40"/>
    </row>
    <row r="11" spans="2:11">
      <c r="C11" s="44" t="s">
        <v>4</v>
      </c>
      <c r="E11" s="43"/>
    </row>
    <row r="12" spans="2:11">
      <c r="C12" s="1"/>
    </row>
    <row r="13" spans="2:11">
      <c r="C13" s="44" t="s">
        <v>5</v>
      </c>
    </row>
    <row r="14" spans="2:11">
      <c r="C14" s="23" t="s">
        <v>6</v>
      </c>
      <c r="E14" s="43"/>
    </row>
    <row r="15" spans="2:11" ht="2.25" customHeight="1">
      <c r="E15" s="40"/>
    </row>
    <row r="16" spans="2:11">
      <c r="C16" s="23" t="s">
        <v>7</v>
      </c>
      <c r="E16" s="43"/>
    </row>
    <row r="17" spans="2:5" ht="2.25" customHeight="1">
      <c r="E17" s="40"/>
    </row>
    <row r="18" spans="2:5">
      <c r="C18" s="23" t="s">
        <v>8</v>
      </c>
      <c r="E18" s="43"/>
    </row>
    <row r="19" spans="2:5" ht="2.25" customHeight="1">
      <c r="E19" s="40"/>
    </row>
    <row r="20" spans="2:5">
      <c r="B20" s="1"/>
      <c r="C20" s="23" t="s">
        <v>9</v>
      </c>
      <c r="E20" s="43"/>
    </row>
    <row r="22" spans="2:5">
      <c r="C22" s="1" t="s">
        <v>10</v>
      </c>
      <c r="E22" s="1" t="s">
        <v>11</v>
      </c>
    </row>
    <row r="23" spans="2:5">
      <c r="B23" s="4"/>
      <c r="C23" t="s">
        <v>12</v>
      </c>
      <c r="E23" t="str">
        <f>IF('Engagement &amp; Scoping'!D19 = "Completed", "Yes", "No")</f>
        <v>No</v>
      </c>
    </row>
    <row r="24" spans="2:5" ht="2.25" customHeight="1"/>
    <row r="25" spans="2:5">
      <c r="B25" s="17"/>
      <c r="C25" t="s">
        <v>13</v>
      </c>
      <c r="E25" t="str">
        <f>IF(Procurement!D8 = "Completed", "Yes", "No")</f>
        <v>No</v>
      </c>
    </row>
    <row r="26" spans="2:5" ht="2.25" customHeight="1"/>
    <row r="27" spans="2:5">
      <c r="B27" s="7"/>
      <c r="C27" t="s">
        <v>6</v>
      </c>
      <c r="E27" t="str">
        <f>IF('Threat Intelligence'!D17 = "Completed", "Yes", "No")</f>
        <v>No</v>
      </c>
    </row>
    <row r="28" spans="2:5" ht="2.25" customHeight="1"/>
    <row r="29" spans="2:5">
      <c r="B29" s="16"/>
      <c r="C29" t="s">
        <v>7</v>
      </c>
      <c r="E29" t="str">
        <f>IF('Red Teaming'!D16 = "Completed", "Yes", "No")</f>
        <v>No</v>
      </c>
    </row>
    <row r="30" spans="2:5" ht="2.25" customHeight="1"/>
    <row r="31" spans="2:5">
      <c r="B31" s="9"/>
      <c r="C31" t="s">
        <v>8</v>
      </c>
      <c r="E31" t="str">
        <f>IF('Purple Teaming'!D6 = "Completed", "Yes", "No")</f>
        <v>No</v>
      </c>
    </row>
    <row r="32" spans="2:5" ht="2.25" customHeight="1"/>
    <row r="33" spans="2:5">
      <c r="B33" s="11"/>
      <c r="C33" t="s">
        <v>9</v>
      </c>
      <c r="E33" t="str">
        <f>IF('Gold Teaming'!D13 = "Completed", "Yes", "No")</f>
        <v>No</v>
      </c>
    </row>
    <row r="34" spans="2:5" ht="2.25" customHeight="1"/>
    <row r="35" spans="2:5">
      <c r="B35" s="22"/>
      <c r="C35" t="s">
        <v>14</v>
      </c>
      <c r="E35" t="str">
        <f>IF(Closure!D12 = "Completed", "Yes", "No")</f>
        <v>No</v>
      </c>
    </row>
    <row r="37" spans="2:5">
      <c r="C37" s="1" t="s">
        <v>15</v>
      </c>
      <c r="E37" t="str">
        <f>IF(SUM(COUNTIFS(E23,"Yes", E25, "Yes", E27, "Yes", E29,"Yes", E31,"Yes", E33, "Yes",  E35, "Yes")) = 1, "Yes", "No")</f>
        <v>No</v>
      </c>
    </row>
  </sheetData>
  <mergeCells count="1">
    <mergeCell ref="B4:K6"/>
  </mergeCells>
  <conditionalFormatting sqref="E1">
    <cfRule type="containsText" dxfId="62" priority="23" operator="containsText" text="No">
      <formula>NOT(ISERROR(SEARCH("No",E1)))</formula>
    </cfRule>
    <cfRule type="containsText" dxfId="61" priority="24" operator="containsText" text="Yes">
      <formula>NOT(ISERROR(SEARCH("Yes",E1)))</formula>
    </cfRule>
  </conditionalFormatting>
  <conditionalFormatting sqref="E7">
    <cfRule type="containsText" dxfId="60" priority="21" operator="containsText" text="No">
      <formula>NOT(ISERROR(SEARCH("No",E7)))</formula>
    </cfRule>
    <cfRule type="containsText" dxfId="59" priority="22" operator="containsText" text="Yes">
      <formula>NOT(ISERROR(SEARCH("Yes",E7)))</formula>
    </cfRule>
  </conditionalFormatting>
  <conditionalFormatting sqref="E10">
    <cfRule type="containsText" dxfId="58" priority="19" operator="containsText" text="No">
      <formula>NOT(ISERROR(SEARCH("No",E10)))</formula>
    </cfRule>
    <cfRule type="containsText" dxfId="57" priority="20" operator="containsText" text="Yes">
      <formula>NOT(ISERROR(SEARCH("Yes",E10)))</formula>
    </cfRule>
  </conditionalFormatting>
  <conditionalFormatting sqref="E15">
    <cfRule type="containsText" dxfId="56" priority="17" operator="containsText" text="No">
      <formula>NOT(ISERROR(SEARCH("No",E15)))</formula>
    </cfRule>
    <cfRule type="containsText" dxfId="55" priority="18" operator="containsText" text="Yes">
      <formula>NOT(ISERROR(SEARCH("Yes",E15)))</formula>
    </cfRule>
  </conditionalFormatting>
  <conditionalFormatting sqref="E17">
    <cfRule type="containsText" dxfId="54" priority="15" operator="containsText" text="No">
      <formula>NOT(ISERROR(SEARCH("No",E17)))</formula>
    </cfRule>
    <cfRule type="containsText" dxfId="53" priority="16" operator="containsText" text="Yes">
      <formula>NOT(ISERROR(SEARCH("Yes",E17)))</formula>
    </cfRule>
  </conditionalFormatting>
  <conditionalFormatting sqref="E19">
    <cfRule type="containsText" dxfId="52" priority="13" operator="containsText" text="No">
      <formula>NOT(ISERROR(SEARCH("No",E19)))</formula>
    </cfRule>
    <cfRule type="containsText" dxfId="51" priority="14" operator="containsText" text="Yes">
      <formula>NOT(ISERROR(SEARCH("Yes",E19)))</formula>
    </cfRule>
  </conditionalFormatting>
  <conditionalFormatting sqref="E23:E37">
    <cfRule type="containsText" dxfId="50" priority="1" operator="containsText" text="No">
      <formula>NOT(ISERROR(SEARCH("No",E23)))</formula>
    </cfRule>
    <cfRule type="containsText" dxfId="49" priority="2" operator="containsText" text="Yes">
      <formula>NOT(ISERROR(SEARCH("Yes",E23)))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7D587D7-898C-4C52-9360-D2E2DFBD5BD5}">
          <x14:formula1>
            <xm:f>Dropdown!$B$2:$B$5</xm:f>
          </x14:formula1>
          <xm:sqref>E14</xm:sqref>
        </x14:dataValidation>
        <x14:dataValidation type="list" allowBlank="1" showInputMessage="1" showErrorMessage="1" xr:uid="{C17CB00F-C3D8-4CC6-B646-7C86CE455670}">
          <x14:formula1>
            <xm:f>Dropdown!$C$2:$C$8</xm:f>
          </x14:formula1>
          <xm:sqref>E16</xm:sqref>
        </x14:dataValidation>
        <x14:dataValidation type="list" allowBlank="1" showInputMessage="1" showErrorMessage="1" xr:uid="{13195FE5-03BE-4CEF-A472-ECA861BD5E95}">
          <x14:formula1>
            <xm:f>Dropdown!$D$2:$D$3</xm:f>
          </x14:formula1>
          <xm:sqref>E18</xm:sqref>
        </x14:dataValidation>
        <x14:dataValidation type="list" allowBlank="1" showInputMessage="1" showErrorMessage="1" xr:uid="{E4C1A01E-F59B-4629-86CB-FE249BF39C58}">
          <x14:formula1>
            <xm:f>Dropdown!$E$2:$E$6</xm:f>
          </x14:formula1>
          <xm:sqref>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BBED-971A-49E1-9372-E823CDEADE44}">
  <sheetPr>
    <tabColor rgb="FFFFCC66"/>
  </sheetPr>
  <dimension ref="A1:K22"/>
  <sheetViews>
    <sheetView topLeftCell="A13" workbookViewId="0">
      <selection activeCell="J7" sqref="J7"/>
    </sheetView>
  </sheetViews>
  <sheetFormatPr defaultRowHeight="14.45"/>
  <cols>
    <col min="2" max="2" width="8.5703125" customWidth="1"/>
    <col min="3" max="3" width="37.42578125" customWidth="1"/>
    <col min="4" max="4" width="12.85546875" bestFit="1" customWidth="1"/>
    <col min="5" max="5" width="42.5703125" customWidth="1"/>
    <col min="6" max="6" width="70" customWidth="1"/>
  </cols>
  <sheetData>
    <row r="1" spans="1:11">
      <c r="A1" s="2" t="s">
        <v>12</v>
      </c>
      <c r="B1" s="2"/>
      <c r="C1" s="2"/>
      <c r="D1" s="2"/>
      <c r="E1" s="2"/>
      <c r="F1" s="2"/>
    </row>
    <row r="3" spans="1:11">
      <c r="A3" s="1" t="s">
        <v>16</v>
      </c>
      <c r="B3" s="1" t="s">
        <v>17</v>
      </c>
      <c r="C3" s="1" t="s">
        <v>18</v>
      </c>
      <c r="D3" s="1" t="s">
        <v>19</v>
      </c>
      <c r="E3" s="1" t="s">
        <v>20</v>
      </c>
      <c r="F3" s="1" t="s">
        <v>21</v>
      </c>
      <c r="H3" s="21"/>
    </row>
    <row r="4" spans="1:11" ht="43.5">
      <c r="A4" s="4"/>
      <c r="B4" s="19">
        <v>1</v>
      </c>
      <c r="C4" s="18" t="s">
        <v>22</v>
      </c>
      <c r="D4" s="20" t="s">
        <v>23</v>
      </c>
      <c r="E4" s="20" t="s">
        <v>24</v>
      </c>
      <c r="F4" s="20" t="s">
        <v>25</v>
      </c>
      <c r="G4" s="21"/>
      <c r="H4" s="21"/>
      <c r="J4" s="21"/>
      <c r="K4" s="21"/>
    </row>
    <row r="5" spans="1:11" ht="43.5">
      <c r="A5" s="4"/>
      <c r="B5" s="19" t="s">
        <v>26</v>
      </c>
      <c r="C5" s="20" t="s">
        <v>27</v>
      </c>
      <c r="D5" s="20" t="s">
        <v>23</v>
      </c>
      <c r="E5" s="20" t="s">
        <v>28</v>
      </c>
      <c r="F5" s="20" t="s">
        <v>29</v>
      </c>
      <c r="G5" s="21"/>
      <c r="H5" s="21"/>
      <c r="J5" s="21"/>
      <c r="K5" s="21"/>
    </row>
    <row r="6" spans="1:11" ht="43.5">
      <c r="A6" s="4"/>
      <c r="B6" s="19" t="s">
        <v>30</v>
      </c>
      <c r="C6" s="20" t="s">
        <v>31</v>
      </c>
      <c r="D6" s="20" t="s">
        <v>23</v>
      </c>
      <c r="E6" s="20" t="s">
        <v>32</v>
      </c>
      <c r="F6" s="20" t="s">
        <v>33</v>
      </c>
      <c r="G6" s="21"/>
      <c r="H6" s="21"/>
      <c r="J6" s="21"/>
      <c r="K6" s="21"/>
    </row>
    <row r="7" spans="1:11" ht="43.5">
      <c r="A7" s="4"/>
      <c r="B7" s="19" t="s">
        <v>34</v>
      </c>
      <c r="C7" s="20" t="s">
        <v>35</v>
      </c>
      <c r="D7" s="29" t="s">
        <v>23</v>
      </c>
      <c r="E7" s="20" t="s">
        <v>28</v>
      </c>
      <c r="F7" s="21" t="s">
        <v>36</v>
      </c>
      <c r="G7" s="21"/>
      <c r="H7" s="21"/>
      <c r="J7" s="21"/>
      <c r="K7" s="21"/>
    </row>
    <row r="8" spans="1:11" ht="153.75" customHeight="1">
      <c r="A8" s="4"/>
      <c r="B8" s="19" t="s">
        <v>37</v>
      </c>
      <c r="C8" s="20" t="s">
        <v>38</v>
      </c>
      <c r="D8" s="20" t="s">
        <v>23</v>
      </c>
      <c r="E8" s="20" t="s">
        <v>39</v>
      </c>
      <c r="F8" s="20" t="s">
        <v>40</v>
      </c>
      <c r="G8" s="21"/>
      <c r="H8" s="21"/>
      <c r="I8" s="21"/>
      <c r="J8" s="21"/>
      <c r="K8" s="21"/>
    </row>
    <row r="9" spans="1:11" ht="57.95">
      <c r="A9" s="25"/>
      <c r="B9" s="19" t="s">
        <v>41</v>
      </c>
      <c r="C9" s="20" t="s">
        <v>42</v>
      </c>
      <c r="D9" s="20" t="s">
        <v>23</v>
      </c>
      <c r="E9" s="20" t="s">
        <v>28</v>
      </c>
      <c r="F9" s="20" t="s">
        <v>43</v>
      </c>
      <c r="G9" s="21"/>
      <c r="H9" s="21"/>
      <c r="I9" s="21"/>
      <c r="J9" s="21"/>
      <c r="K9" s="21"/>
    </row>
    <row r="10" spans="1:11" ht="81" customHeight="1">
      <c r="A10" s="16"/>
      <c r="B10" s="19" t="s">
        <v>44</v>
      </c>
      <c r="C10" s="20" t="s">
        <v>45</v>
      </c>
      <c r="D10" s="20" t="s">
        <v>23</v>
      </c>
      <c r="E10" s="20" t="s">
        <v>46</v>
      </c>
      <c r="F10" s="20" t="s">
        <v>47</v>
      </c>
      <c r="G10" s="21"/>
      <c r="H10" s="21"/>
      <c r="I10" s="21"/>
      <c r="J10" s="21"/>
      <c r="K10" s="21"/>
    </row>
    <row r="11" spans="1:11" ht="116.1">
      <c r="A11" s="11"/>
      <c r="B11" s="19" t="s">
        <v>48</v>
      </c>
      <c r="C11" s="20" t="s">
        <v>49</v>
      </c>
      <c r="D11" s="20" t="s">
        <v>23</v>
      </c>
      <c r="E11" s="20" t="s">
        <v>28</v>
      </c>
      <c r="F11" s="20" t="s">
        <v>50</v>
      </c>
      <c r="G11" s="21"/>
      <c r="H11" s="21"/>
      <c r="I11" s="21"/>
      <c r="J11" s="21"/>
      <c r="K11" s="21"/>
    </row>
    <row r="12" spans="1:11" ht="57.95">
      <c r="A12" s="4"/>
      <c r="B12" s="19" t="s">
        <v>51</v>
      </c>
      <c r="C12" s="20" t="s">
        <v>52</v>
      </c>
      <c r="D12" s="20" t="s">
        <v>23</v>
      </c>
      <c r="E12" s="20" t="s">
        <v>53</v>
      </c>
      <c r="F12" s="20" t="s">
        <v>54</v>
      </c>
      <c r="G12" s="21"/>
      <c r="H12" s="21"/>
      <c r="I12" s="21"/>
      <c r="J12" s="21"/>
      <c r="K12" s="21"/>
    </row>
    <row r="13" spans="1:11" ht="96.75" customHeight="1">
      <c r="A13" s="4"/>
      <c r="B13" s="19" t="s">
        <v>55</v>
      </c>
      <c r="C13" s="20" t="s">
        <v>56</v>
      </c>
      <c r="D13" s="20" t="s">
        <v>23</v>
      </c>
      <c r="E13" s="20" t="s">
        <v>57</v>
      </c>
      <c r="F13" s="20" t="s">
        <v>58</v>
      </c>
      <c r="G13" s="21"/>
      <c r="H13" s="21"/>
      <c r="I13" s="21"/>
      <c r="J13" s="21"/>
      <c r="K13" s="21"/>
    </row>
    <row r="14" spans="1:11" ht="43.5">
      <c r="A14" s="17"/>
      <c r="B14" s="3">
        <v>11</v>
      </c>
      <c r="C14" s="20" t="s">
        <v>59</v>
      </c>
      <c r="D14" s="29" t="s">
        <v>23</v>
      </c>
      <c r="E14" s="20" t="s">
        <v>28</v>
      </c>
      <c r="F14" s="21" t="s">
        <v>60</v>
      </c>
      <c r="G14" s="21"/>
      <c r="H14" s="21"/>
      <c r="I14" s="21"/>
      <c r="J14" s="21"/>
      <c r="K14" s="21"/>
    </row>
    <row r="15" spans="1:11" ht="116.25" customHeight="1">
      <c r="A15" s="4"/>
      <c r="B15" s="19">
        <v>12</v>
      </c>
      <c r="C15" s="20" t="s">
        <v>61</v>
      </c>
      <c r="D15" s="20" t="s">
        <v>23</v>
      </c>
      <c r="E15" s="20" t="s">
        <v>62</v>
      </c>
      <c r="F15" s="20" t="s">
        <v>63</v>
      </c>
      <c r="G15" s="21"/>
      <c r="H15" s="21"/>
      <c r="I15" s="21"/>
      <c r="J15" s="21"/>
      <c r="K15" s="21"/>
    </row>
    <row r="16" spans="1:11" ht="43.5">
      <c r="A16" s="4"/>
      <c r="B16" s="19">
        <v>13</v>
      </c>
      <c r="C16" s="20" t="s">
        <v>64</v>
      </c>
      <c r="D16" s="20" t="s">
        <v>23</v>
      </c>
      <c r="E16" s="20" t="s">
        <v>65</v>
      </c>
      <c r="F16" s="20" t="s">
        <v>66</v>
      </c>
      <c r="G16" s="21"/>
      <c r="H16" s="21"/>
      <c r="I16" s="21"/>
      <c r="J16" s="21"/>
      <c r="K16" s="21"/>
    </row>
    <row r="17" spans="1:11" ht="72.599999999999994">
      <c r="A17" s="27"/>
      <c r="B17" s="19">
        <v>14</v>
      </c>
      <c r="C17" s="20" t="s">
        <v>67</v>
      </c>
      <c r="D17" s="20" t="s">
        <v>23</v>
      </c>
      <c r="E17" s="20" t="s">
        <v>68</v>
      </c>
      <c r="F17" s="20" t="s">
        <v>69</v>
      </c>
      <c r="G17" s="21"/>
      <c r="H17" s="21"/>
      <c r="I17" s="21"/>
      <c r="J17" s="21"/>
      <c r="K17" s="21"/>
    </row>
    <row r="18" spans="1:11">
      <c r="B18" s="24"/>
      <c r="D18" s="20"/>
      <c r="E18" s="20"/>
      <c r="F18" s="20"/>
      <c r="G18" s="21"/>
      <c r="H18" s="21"/>
      <c r="I18" s="21"/>
      <c r="J18" s="21"/>
      <c r="K18" s="21"/>
    </row>
    <row r="19" spans="1:11">
      <c r="A19" s="31"/>
      <c r="B19" s="32"/>
      <c r="C19" s="33" t="s">
        <v>70</v>
      </c>
      <c r="D19" s="21" t="str" cm="1">
        <f t="array" ref="D19">IF(SUM(COUNTIF(D4:D17, {"Not started","In progress",""}))&gt;0, "Incomplete", "Completed")</f>
        <v>Incomplete</v>
      </c>
      <c r="E19" s="34"/>
      <c r="F19" s="34"/>
      <c r="G19" s="21"/>
      <c r="H19" s="21"/>
      <c r="I19" s="21"/>
      <c r="J19" s="21"/>
      <c r="K19" s="21"/>
    </row>
    <row r="21" spans="1:11" ht="39.6">
      <c r="C21" s="26" t="s">
        <v>71</v>
      </c>
    </row>
    <row r="22" spans="1:11">
      <c r="C22" s="26"/>
    </row>
  </sheetData>
  <conditionalFormatting sqref="D1:D1048576">
    <cfRule type="containsText" dxfId="48" priority="1" operator="containsText" text="Not applicable">
      <formula>NOT(ISERROR(SEARCH("Not applicable",D1)))</formula>
    </cfRule>
    <cfRule type="containsText" dxfId="47" priority="2" operator="containsText" text="Done">
      <formula>NOT(ISERROR(SEARCH("Done",D1)))</formula>
    </cfRule>
    <cfRule type="containsText" dxfId="46" priority="3" operator="containsText" text="In progress">
      <formula>NOT(ISERROR(SEARCH("In progress",D1)))</formula>
    </cfRule>
    <cfRule type="containsText" dxfId="45" priority="4" operator="containsText" text="Not started">
      <formula>NOT(ISERROR(SEARCH("Not started",D1)))</formula>
    </cfRule>
  </conditionalFormatting>
  <conditionalFormatting sqref="D19">
    <cfRule type="containsText" dxfId="44" priority="5" operator="containsText" text="Completed">
      <formula>NOT(ISERROR(SEARCH("Completed",D19)))</formula>
    </cfRule>
    <cfRule type="containsText" dxfId="43" priority="6" operator="containsText" text="Incomplete">
      <formula>NOT(ISERROR(SEARCH("Incomplete",D19)))</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5C6E97-2242-4452-8F56-95DF0D9B5B9C}">
          <x14:formula1>
            <xm:f>Dropdown!$A$2:$A$5</xm:f>
          </x14:formula1>
          <xm:sqref>D4:D17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5202-04AF-4573-91DF-3C9EF13426C4}">
  <sheetPr>
    <tabColor rgb="FFFF9999"/>
  </sheetPr>
  <dimension ref="A1:K19"/>
  <sheetViews>
    <sheetView workbookViewId="0">
      <selection activeCell="F4" sqref="F4"/>
    </sheetView>
  </sheetViews>
  <sheetFormatPr defaultRowHeight="14.45"/>
  <cols>
    <col min="3" max="3" width="36.42578125" customWidth="1"/>
    <col min="4" max="4" width="12.85546875" bestFit="1" customWidth="1"/>
    <col min="5" max="5" width="31.42578125" customWidth="1"/>
    <col min="6" max="6" width="68.42578125" customWidth="1"/>
  </cols>
  <sheetData>
    <row r="1" spans="1:11">
      <c r="A1" s="5" t="s">
        <v>13</v>
      </c>
      <c r="B1" s="5"/>
      <c r="C1" s="5"/>
      <c r="D1" s="5"/>
      <c r="E1" s="5"/>
      <c r="F1" s="5"/>
    </row>
    <row r="2" spans="1:11" ht="29.1">
      <c r="A2" s="21" t="s">
        <v>72</v>
      </c>
    </row>
    <row r="3" spans="1:11">
      <c r="A3" s="1" t="s">
        <v>16</v>
      </c>
      <c r="B3" s="1" t="s">
        <v>17</v>
      </c>
      <c r="C3" s="1" t="s">
        <v>18</v>
      </c>
      <c r="D3" s="1" t="s">
        <v>19</v>
      </c>
      <c r="E3" s="1" t="s">
        <v>20</v>
      </c>
      <c r="F3" s="1" t="s">
        <v>21</v>
      </c>
    </row>
    <row r="4" spans="1:11" ht="159.75" customHeight="1">
      <c r="A4" s="17"/>
      <c r="B4" s="19">
        <v>1</v>
      </c>
      <c r="C4" s="28" t="s">
        <v>73</v>
      </c>
      <c r="D4" s="20" t="s">
        <v>23</v>
      </c>
      <c r="E4" s="20" t="s">
        <v>74</v>
      </c>
      <c r="F4" s="20" t="s">
        <v>75</v>
      </c>
      <c r="G4" s="21"/>
      <c r="H4" s="21"/>
      <c r="I4" s="21"/>
      <c r="J4" s="21"/>
      <c r="K4" s="21"/>
    </row>
    <row r="5" spans="1:11" ht="43.5">
      <c r="A5" s="17"/>
      <c r="B5" s="19">
        <v>2</v>
      </c>
      <c r="C5" s="28" t="s">
        <v>76</v>
      </c>
      <c r="D5" s="20" t="s">
        <v>23</v>
      </c>
      <c r="E5" s="20" t="s">
        <v>24</v>
      </c>
      <c r="F5" s="20" t="s">
        <v>77</v>
      </c>
      <c r="G5" s="21"/>
      <c r="H5" s="21"/>
      <c r="I5" s="21"/>
      <c r="J5" s="21"/>
      <c r="K5" s="21"/>
    </row>
    <row r="6" spans="1:11" ht="43.5">
      <c r="A6" s="17"/>
      <c r="B6" s="19">
        <v>3</v>
      </c>
      <c r="C6" s="28" t="s">
        <v>78</v>
      </c>
      <c r="D6" s="20" t="s">
        <v>23</v>
      </c>
      <c r="E6" s="20" t="s">
        <v>79</v>
      </c>
      <c r="F6" s="20" t="s">
        <v>80</v>
      </c>
      <c r="G6" s="21"/>
      <c r="H6" s="21"/>
      <c r="I6" s="21"/>
      <c r="J6" s="21"/>
      <c r="K6" s="21"/>
    </row>
    <row r="7" spans="1:11">
      <c r="A7" s="21"/>
      <c r="B7" s="21"/>
      <c r="C7" s="21"/>
      <c r="D7" s="21"/>
      <c r="E7" s="21"/>
    </row>
    <row r="8" spans="1:11" s="31" customFormat="1">
      <c r="A8" s="35"/>
      <c r="B8" s="35"/>
      <c r="C8" s="33" t="s">
        <v>81</v>
      </c>
      <c r="D8" s="21" t="str" cm="1">
        <f t="array" ref="D8">IF(SUM(COUNTIF(D4:D6, {"Not started","In progress",""}))&gt;0, "Incomplete", "Completed")</f>
        <v>Incomplete</v>
      </c>
      <c r="E8" s="35"/>
    </row>
    <row r="9" spans="1:11">
      <c r="A9" s="21"/>
      <c r="B9" s="21"/>
      <c r="C9" s="21"/>
      <c r="D9" s="21"/>
      <c r="E9" s="21"/>
    </row>
    <row r="10" spans="1:11">
      <c r="A10" s="21"/>
      <c r="B10" s="21"/>
      <c r="C10" s="21"/>
      <c r="D10" s="21"/>
      <c r="E10" s="21"/>
    </row>
    <row r="11" spans="1:11">
      <c r="A11" s="21"/>
      <c r="B11" s="21"/>
      <c r="C11" s="21"/>
      <c r="D11" s="21"/>
      <c r="E11" s="21"/>
    </row>
    <row r="12" spans="1:11">
      <c r="A12" s="21"/>
      <c r="B12" s="21"/>
      <c r="C12" s="21"/>
      <c r="D12" s="21"/>
      <c r="E12" s="21"/>
    </row>
    <row r="13" spans="1:11">
      <c r="A13" s="21"/>
      <c r="B13" s="21"/>
      <c r="C13" s="21"/>
      <c r="D13" s="21"/>
      <c r="E13" s="21"/>
    </row>
    <row r="14" spans="1:11">
      <c r="A14" s="21"/>
      <c r="B14" s="21"/>
      <c r="C14" s="21"/>
      <c r="D14" s="21"/>
      <c r="E14" s="21"/>
    </row>
    <row r="15" spans="1:11">
      <c r="A15" s="21"/>
      <c r="B15" s="21"/>
      <c r="C15" s="21"/>
      <c r="D15" s="21"/>
      <c r="E15" s="21"/>
    </row>
    <row r="16" spans="1:11">
      <c r="A16" s="21"/>
      <c r="B16" s="21"/>
      <c r="C16" s="21"/>
      <c r="D16" s="21"/>
      <c r="E16" s="21"/>
    </row>
    <row r="17" spans="1:5">
      <c r="A17" s="21"/>
      <c r="B17" s="21"/>
      <c r="C17" s="21"/>
      <c r="D17" s="21"/>
      <c r="E17" s="21"/>
    </row>
    <row r="18" spans="1:5">
      <c r="A18" s="21"/>
      <c r="B18" s="21"/>
      <c r="C18" s="21"/>
      <c r="D18" s="21"/>
      <c r="E18" s="21"/>
    </row>
    <row r="19" spans="1:5">
      <c r="A19" s="21"/>
      <c r="B19" s="21"/>
      <c r="C19" s="21"/>
      <c r="D19" s="21"/>
      <c r="E19" s="21"/>
    </row>
  </sheetData>
  <conditionalFormatting sqref="D1:D1048576">
    <cfRule type="containsText" dxfId="42" priority="1" operator="containsText" text="Not applicable">
      <formula>NOT(ISERROR(SEARCH("Not applicable",D1)))</formula>
    </cfRule>
    <cfRule type="containsText" dxfId="41" priority="2" operator="containsText" text="Done">
      <formula>NOT(ISERROR(SEARCH("Done",D1)))</formula>
    </cfRule>
    <cfRule type="containsText" dxfId="40" priority="3" operator="containsText" text="In progress">
      <formula>NOT(ISERROR(SEARCH("In progress",D1)))</formula>
    </cfRule>
    <cfRule type="containsText" dxfId="39" priority="4" operator="containsText" text="Not started">
      <formula>NOT(ISERROR(SEARCH("Not started",D1)))</formula>
    </cfRule>
  </conditionalFormatting>
  <conditionalFormatting sqref="D8">
    <cfRule type="containsText" dxfId="38" priority="5" operator="containsText" text="Completed">
      <formula>NOT(ISERROR(SEARCH("Completed",D8)))</formula>
    </cfRule>
    <cfRule type="containsText" dxfId="37" priority="6" operator="containsText" text="Incomplete">
      <formula>NOT(ISERROR(SEARCH("Incomplete",D8)))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B8EE736-56BF-4BCD-B454-C11F2D10EFDA}">
          <x14:formula1>
            <xm:f>Dropdown!$A$2:$A$5</xm:f>
          </x14:formula1>
          <xm:sqref>D4:D6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592D-41EF-47F7-9278-81407248B622}">
  <sheetPr>
    <tabColor rgb="FFFF7C80"/>
  </sheetPr>
  <dimension ref="A1:F19"/>
  <sheetViews>
    <sheetView topLeftCell="A9" workbookViewId="0">
      <selection activeCell="F10" sqref="F10"/>
    </sheetView>
  </sheetViews>
  <sheetFormatPr defaultRowHeight="14.45"/>
  <cols>
    <col min="3" max="3" width="42.5703125" customWidth="1"/>
    <col min="4" max="4" width="12.85546875" bestFit="1" customWidth="1"/>
    <col min="5" max="5" width="36.42578125" customWidth="1"/>
    <col min="6" max="6" width="70.42578125" customWidth="1"/>
  </cols>
  <sheetData>
    <row r="1" spans="1:6">
      <c r="A1" s="6" t="s">
        <v>6</v>
      </c>
      <c r="B1" s="6"/>
      <c r="C1" s="6"/>
      <c r="D1" s="6"/>
      <c r="E1" s="6"/>
      <c r="F1" s="6"/>
    </row>
    <row r="3" spans="1:6">
      <c r="A3" s="1" t="s">
        <v>10</v>
      </c>
      <c r="B3" s="1" t="s">
        <v>16</v>
      </c>
      <c r="C3" s="1" t="s">
        <v>18</v>
      </c>
      <c r="D3" s="1" t="s">
        <v>19</v>
      </c>
      <c r="E3" s="1" t="s">
        <v>20</v>
      </c>
      <c r="F3" s="1"/>
    </row>
    <row r="4" spans="1:6" ht="215.25" customHeight="1">
      <c r="A4" s="7"/>
      <c r="B4" s="3">
        <v>1</v>
      </c>
      <c r="C4" s="29" t="s">
        <v>82</v>
      </c>
      <c r="D4" s="29" t="s">
        <v>23</v>
      </c>
      <c r="E4" s="29" t="s">
        <v>83</v>
      </c>
      <c r="F4" s="20" t="s">
        <v>84</v>
      </c>
    </row>
    <row r="5" spans="1:6" ht="87" customHeight="1">
      <c r="A5" s="7"/>
      <c r="B5" s="3">
        <v>2</v>
      </c>
      <c r="C5" s="29" t="s">
        <v>85</v>
      </c>
      <c r="D5" s="29" t="s">
        <v>23</v>
      </c>
      <c r="E5" s="20" t="s">
        <v>86</v>
      </c>
      <c r="F5" s="20" t="s">
        <v>87</v>
      </c>
    </row>
    <row r="6" spans="1:6" ht="57.95">
      <c r="A6" s="16"/>
      <c r="B6" s="3">
        <v>3</v>
      </c>
      <c r="C6" s="29" t="s">
        <v>88</v>
      </c>
      <c r="D6" s="29" t="s">
        <v>23</v>
      </c>
      <c r="E6" s="29" t="s">
        <v>28</v>
      </c>
      <c r="F6" s="21" t="s">
        <v>89</v>
      </c>
    </row>
    <row r="7" spans="1:6" ht="72.599999999999994">
      <c r="A7" s="7"/>
      <c r="B7" s="3">
        <v>4</v>
      </c>
      <c r="C7" s="20" t="s">
        <v>90</v>
      </c>
      <c r="D7" s="29" t="s">
        <v>23</v>
      </c>
      <c r="E7" s="20" t="s">
        <v>91</v>
      </c>
      <c r="F7" s="20" t="s">
        <v>92</v>
      </c>
    </row>
    <row r="8" spans="1:6" ht="114.75" customHeight="1">
      <c r="A8" s="7"/>
      <c r="B8" s="3">
        <v>5</v>
      </c>
      <c r="C8" s="20" t="s">
        <v>93</v>
      </c>
      <c r="D8" s="29" t="s">
        <v>23</v>
      </c>
      <c r="E8" s="29" t="s">
        <v>28</v>
      </c>
      <c r="F8" s="20" t="s">
        <v>94</v>
      </c>
    </row>
    <row r="9" spans="1:6" ht="106.5" customHeight="1">
      <c r="A9" s="7"/>
      <c r="B9" s="3">
        <v>6</v>
      </c>
      <c r="C9" s="20" t="s">
        <v>95</v>
      </c>
      <c r="D9" s="29" t="s">
        <v>23</v>
      </c>
      <c r="E9" s="29" t="s">
        <v>96</v>
      </c>
      <c r="F9" s="20" t="s">
        <v>97</v>
      </c>
    </row>
    <row r="10" spans="1:6" ht="57.95">
      <c r="A10" s="7"/>
      <c r="B10" s="3">
        <v>7</v>
      </c>
      <c r="C10" s="29" t="s">
        <v>98</v>
      </c>
      <c r="D10" s="29" t="s">
        <v>23</v>
      </c>
      <c r="E10" s="29" t="s">
        <v>28</v>
      </c>
      <c r="F10" s="20" t="s">
        <v>99</v>
      </c>
    </row>
    <row r="11" spans="1:6" ht="67.5" customHeight="1">
      <c r="A11" s="7"/>
      <c r="B11" s="3">
        <v>8</v>
      </c>
      <c r="C11" s="20" t="s">
        <v>100</v>
      </c>
      <c r="D11" s="29" t="s">
        <v>23</v>
      </c>
      <c r="E11" s="29" t="s">
        <v>101</v>
      </c>
      <c r="F11" s="20" t="s">
        <v>102</v>
      </c>
    </row>
    <row r="12" spans="1:6" ht="57" customHeight="1">
      <c r="A12" s="16"/>
      <c r="B12" s="3">
        <v>9</v>
      </c>
      <c r="C12" s="20" t="s">
        <v>103</v>
      </c>
      <c r="D12" s="29" t="s">
        <v>23</v>
      </c>
      <c r="E12" s="29" t="s">
        <v>104</v>
      </c>
      <c r="F12" s="20" t="s">
        <v>105</v>
      </c>
    </row>
    <row r="13" spans="1:6" ht="43.5">
      <c r="A13" s="16"/>
      <c r="B13" s="3">
        <v>10</v>
      </c>
      <c r="C13" s="20" t="s">
        <v>106</v>
      </c>
      <c r="D13" s="29" t="s">
        <v>23</v>
      </c>
      <c r="E13" s="29" t="s">
        <v>28</v>
      </c>
      <c r="F13" s="20" t="s">
        <v>107</v>
      </c>
    </row>
    <row r="14" spans="1:6" ht="87">
      <c r="A14" s="11"/>
      <c r="B14" s="3">
        <v>11</v>
      </c>
      <c r="C14" s="20" t="s">
        <v>108</v>
      </c>
      <c r="D14" s="29" t="s">
        <v>23</v>
      </c>
      <c r="E14" s="29" t="s">
        <v>28</v>
      </c>
      <c r="F14" s="20" t="s">
        <v>109</v>
      </c>
    </row>
    <row r="15" spans="1:6" ht="87">
      <c r="A15" s="7"/>
      <c r="B15" s="3">
        <v>12</v>
      </c>
      <c r="C15" s="20" t="s">
        <v>110</v>
      </c>
      <c r="D15" s="29" t="s">
        <v>23</v>
      </c>
      <c r="E15" s="20" t="s">
        <v>111</v>
      </c>
      <c r="F15" s="20" t="s">
        <v>112</v>
      </c>
    </row>
    <row r="16" spans="1:6">
      <c r="A16" s="29"/>
      <c r="B16" s="29"/>
      <c r="C16" s="29"/>
      <c r="D16" s="29"/>
    </row>
    <row r="17" spans="1:4" s="31" customFormat="1">
      <c r="A17" s="36"/>
      <c r="B17" s="36"/>
      <c r="C17" s="33" t="s">
        <v>113</v>
      </c>
      <c r="D17" s="21" t="str" cm="1">
        <f t="array" ref="D17">IF(SUM(COUNTIF(D4:D15, {"Not started","In progress",""}))&gt;0, "Incomplete", "Completed")</f>
        <v>Incomplete</v>
      </c>
    </row>
    <row r="18" spans="1:4">
      <c r="A18" s="29"/>
      <c r="B18" s="29"/>
      <c r="C18" s="29"/>
      <c r="D18" s="29"/>
    </row>
    <row r="19" spans="1:4">
      <c r="A19" s="29"/>
      <c r="B19" s="29"/>
      <c r="C19" s="29"/>
      <c r="D19" s="29"/>
    </row>
  </sheetData>
  <conditionalFormatting sqref="D1:D1048576">
    <cfRule type="containsText" dxfId="36" priority="1" operator="containsText" text="Not applicable">
      <formula>NOT(ISERROR(SEARCH("Not applicable",D1)))</formula>
    </cfRule>
    <cfRule type="containsText" dxfId="35" priority="2" operator="containsText" text="Done">
      <formula>NOT(ISERROR(SEARCH("Done",D1)))</formula>
    </cfRule>
    <cfRule type="containsText" dxfId="34" priority="3" operator="containsText" text="In progress">
      <formula>NOT(ISERROR(SEARCH("In progress",D1)))</formula>
    </cfRule>
    <cfRule type="containsText" dxfId="33" priority="4" operator="containsText" text="Not started">
      <formula>NOT(ISERROR(SEARCH("Not started",D1)))</formula>
    </cfRule>
  </conditionalFormatting>
  <conditionalFormatting sqref="D17">
    <cfRule type="containsText" dxfId="32" priority="5" operator="containsText" text="Completed">
      <formula>NOT(ISERROR(SEARCH("Completed",D17)))</formula>
    </cfRule>
    <cfRule type="containsText" dxfId="31" priority="6" operator="containsText" text="Incomplete">
      <formula>NOT(ISERROR(SEARCH("Incomplete",D17)))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1327BA8-D1E6-4346-81ED-91E3C63881AD}">
          <x14:formula1>
            <xm:f>Dropdown!$A$2:$A$5</xm:f>
          </x14:formula1>
          <xm:sqref>D4:D15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4112-9B4A-4708-AB5C-BEB61B76D5B3}">
  <sheetPr>
    <tabColor rgb="FFFF0000"/>
  </sheetPr>
  <dimension ref="A1:F24"/>
  <sheetViews>
    <sheetView topLeftCell="A9" workbookViewId="0">
      <selection activeCell="F10" sqref="F10"/>
    </sheetView>
  </sheetViews>
  <sheetFormatPr defaultRowHeight="14.45"/>
  <cols>
    <col min="3" max="3" width="50.5703125" customWidth="1"/>
    <col min="4" max="4" width="12.85546875" bestFit="1" customWidth="1"/>
    <col min="5" max="5" width="37" customWidth="1"/>
    <col min="6" max="6" width="73.5703125" style="29" customWidth="1"/>
  </cols>
  <sheetData>
    <row r="1" spans="1:6">
      <c r="A1" s="14" t="s">
        <v>7</v>
      </c>
      <c r="B1" s="15"/>
      <c r="C1" s="15"/>
      <c r="D1" s="15"/>
      <c r="E1" s="15"/>
      <c r="F1" s="46"/>
    </row>
    <row r="3" spans="1:6">
      <c r="A3" s="1" t="s">
        <v>10</v>
      </c>
      <c r="B3" s="1" t="s">
        <v>16</v>
      </c>
      <c r="C3" s="1" t="s">
        <v>18</v>
      </c>
      <c r="D3" s="1" t="s">
        <v>19</v>
      </c>
      <c r="E3" s="1" t="s">
        <v>20</v>
      </c>
      <c r="F3" s="47" t="s">
        <v>21</v>
      </c>
    </row>
    <row r="4" spans="1:6" ht="116.1">
      <c r="A4" s="16"/>
      <c r="B4" s="3">
        <v>1</v>
      </c>
      <c r="C4" s="29" t="s">
        <v>114</v>
      </c>
      <c r="D4" s="29" t="s">
        <v>23</v>
      </c>
      <c r="E4" s="20" t="s">
        <v>115</v>
      </c>
      <c r="F4" s="20" t="s">
        <v>116</v>
      </c>
    </row>
    <row r="5" spans="1:6" ht="57.95">
      <c r="A5" s="16"/>
      <c r="B5" s="3">
        <v>2</v>
      </c>
      <c r="C5" s="29" t="s">
        <v>117</v>
      </c>
      <c r="D5" s="29" t="s">
        <v>23</v>
      </c>
      <c r="E5" s="29" t="s">
        <v>118</v>
      </c>
      <c r="F5" s="20" t="s">
        <v>119</v>
      </c>
    </row>
    <row r="6" spans="1:6" ht="43.5">
      <c r="A6" s="16"/>
      <c r="B6" s="3">
        <v>3</v>
      </c>
      <c r="C6" s="29" t="s">
        <v>120</v>
      </c>
      <c r="D6" s="29" t="s">
        <v>23</v>
      </c>
      <c r="E6" s="29" t="s">
        <v>28</v>
      </c>
      <c r="F6" s="20" t="s">
        <v>121</v>
      </c>
    </row>
    <row r="7" spans="1:6" ht="187.5" customHeight="1">
      <c r="A7" s="16"/>
      <c r="B7" s="3">
        <v>4</v>
      </c>
      <c r="C7" s="29" t="s">
        <v>122</v>
      </c>
      <c r="D7" s="29" t="s">
        <v>23</v>
      </c>
      <c r="E7" s="29" t="s">
        <v>123</v>
      </c>
      <c r="F7" s="20" t="s">
        <v>124</v>
      </c>
    </row>
    <row r="8" spans="1:6" ht="101.45">
      <c r="A8" s="16"/>
      <c r="B8" s="3">
        <v>5</v>
      </c>
      <c r="C8" s="28" t="s">
        <v>125</v>
      </c>
      <c r="D8" s="29" t="s">
        <v>23</v>
      </c>
      <c r="E8" s="29" t="s">
        <v>28</v>
      </c>
      <c r="F8" s="20" t="s">
        <v>126</v>
      </c>
    </row>
    <row r="9" spans="1:6" ht="130.5">
      <c r="A9" s="16"/>
      <c r="B9" s="3">
        <v>6</v>
      </c>
      <c r="C9" s="28" t="s">
        <v>127</v>
      </c>
      <c r="D9" s="29" t="s">
        <v>23</v>
      </c>
      <c r="E9" s="29" t="s">
        <v>128</v>
      </c>
      <c r="F9" s="20" t="s">
        <v>129</v>
      </c>
    </row>
    <row r="10" spans="1:6" ht="72.599999999999994">
      <c r="A10" s="11"/>
      <c r="B10" s="3">
        <v>7</v>
      </c>
      <c r="C10" s="29" t="s">
        <v>130</v>
      </c>
      <c r="D10" s="29" t="s">
        <v>23</v>
      </c>
      <c r="E10" s="29" t="s">
        <v>131</v>
      </c>
      <c r="F10" s="20" t="s">
        <v>132</v>
      </c>
    </row>
    <row r="11" spans="1:6" ht="102.75" customHeight="1">
      <c r="A11" s="16"/>
      <c r="B11" s="3">
        <v>8</v>
      </c>
      <c r="C11" s="38" t="s">
        <v>133</v>
      </c>
      <c r="D11" s="29" t="s">
        <v>23</v>
      </c>
      <c r="E11" s="29" t="s">
        <v>134</v>
      </c>
      <c r="F11" s="20" t="s">
        <v>135</v>
      </c>
    </row>
    <row r="12" spans="1:6" ht="56.25" customHeight="1">
      <c r="A12" s="9"/>
      <c r="B12" s="3">
        <v>9</v>
      </c>
      <c r="C12" s="29" t="s">
        <v>136</v>
      </c>
      <c r="D12" s="29" t="s">
        <v>23</v>
      </c>
      <c r="E12" s="29" t="s">
        <v>28</v>
      </c>
      <c r="F12" s="20" t="s">
        <v>137</v>
      </c>
    </row>
    <row r="13" spans="1:6" ht="50.25" customHeight="1">
      <c r="A13" s="16"/>
      <c r="B13" s="3">
        <v>10</v>
      </c>
      <c r="C13" s="29" t="s">
        <v>138</v>
      </c>
      <c r="D13" s="29" t="s">
        <v>23</v>
      </c>
      <c r="E13" s="29" t="s">
        <v>28</v>
      </c>
      <c r="F13" s="20" t="s">
        <v>139</v>
      </c>
    </row>
    <row r="14" spans="1:6" ht="43.5">
      <c r="A14" s="16"/>
      <c r="B14" s="3">
        <v>11</v>
      </c>
      <c r="C14" s="29" t="s">
        <v>140</v>
      </c>
      <c r="D14" s="29" t="s">
        <v>23</v>
      </c>
      <c r="E14" s="29" t="s">
        <v>28</v>
      </c>
      <c r="F14" s="20" t="s">
        <v>141</v>
      </c>
    </row>
    <row r="15" spans="1:6">
      <c r="A15" s="29"/>
      <c r="C15" s="29"/>
      <c r="D15" s="21"/>
    </row>
    <row r="16" spans="1:6" s="31" customFormat="1">
      <c r="A16" s="36"/>
      <c r="B16" s="36"/>
      <c r="C16" s="33" t="s">
        <v>142</v>
      </c>
      <c r="D16" s="21" t="str" cm="1">
        <f t="array" ref="D16">IF(SUM(COUNTIF(D4:D14, {"Not started","In progress",""}))&gt;0, "Incomplete", "Completed")</f>
        <v>Incomplete</v>
      </c>
      <c r="F16" s="36"/>
    </row>
    <row r="17" spans="1:6">
      <c r="A17" s="29"/>
      <c r="C17" s="29"/>
      <c r="D17" s="21"/>
    </row>
    <row r="18" spans="1:6">
      <c r="A18" s="29"/>
      <c r="C18" s="29"/>
      <c r="D18" s="21"/>
    </row>
    <row r="19" spans="1:6">
      <c r="C19" s="29"/>
      <c r="D19" s="21"/>
    </row>
    <row r="20" spans="1:6">
      <c r="E20" s="29"/>
      <c r="F20" s="20"/>
    </row>
    <row r="21" spans="1:6">
      <c r="E21" s="29"/>
      <c r="F21" s="20"/>
    </row>
    <row r="22" spans="1:6">
      <c r="E22" s="29"/>
      <c r="F22" s="20"/>
    </row>
    <row r="23" spans="1:6">
      <c r="F23" s="20"/>
    </row>
    <row r="24" spans="1:6">
      <c r="F24" s="20"/>
    </row>
  </sheetData>
  <conditionalFormatting sqref="D1:D1048576">
    <cfRule type="containsText" dxfId="30" priority="1" operator="containsText" text="Not applicable">
      <formula>NOT(ISERROR(SEARCH("Not applicable",D1)))</formula>
    </cfRule>
    <cfRule type="containsText" dxfId="29" priority="2" operator="containsText" text="Done">
      <formula>NOT(ISERROR(SEARCH("Done",D1)))</formula>
    </cfRule>
    <cfRule type="containsText" dxfId="28" priority="3" operator="containsText" text="In progress">
      <formula>NOT(ISERROR(SEARCH("In progress",D1)))</formula>
    </cfRule>
    <cfRule type="containsText" dxfId="27" priority="4" operator="containsText" text="Not started">
      <formula>NOT(ISERROR(SEARCH("Not started",D1)))</formula>
    </cfRule>
  </conditionalFormatting>
  <conditionalFormatting sqref="D16">
    <cfRule type="containsText" dxfId="26" priority="5" operator="containsText" text="Completed">
      <formula>NOT(ISERROR(SEARCH("Completed",D16)))</formula>
    </cfRule>
    <cfRule type="containsText" dxfId="25" priority="6" operator="containsText" text="Incomplete">
      <formula>NOT(ISERROR(SEARCH("Incomplete",D16)))</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1E9A689-07D7-468E-B0B0-A7106EC7AF19}">
          <x14:formula1>
            <xm:f>Dropdown!$A$2:$A$5</xm:f>
          </x14:formula1>
          <xm:sqref>D4:D14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A312-34B4-4A69-BC23-E06D2ADC652D}">
  <sheetPr>
    <tabColor rgb="FF7030A0"/>
  </sheetPr>
  <dimension ref="A1:F6"/>
  <sheetViews>
    <sheetView workbookViewId="0">
      <selection activeCell="D4" sqref="D4"/>
    </sheetView>
  </sheetViews>
  <sheetFormatPr defaultRowHeight="14.45"/>
  <cols>
    <col min="3" max="3" width="39.5703125" customWidth="1"/>
    <col min="4" max="4" width="12.85546875" customWidth="1"/>
    <col min="5" max="5" width="43.5703125" customWidth="1"/>
    <col min="6" max="6" width="72.5703125" customWidth="1"/>
  </cols>
  <sheetData>
    <row r="1" spans="1:6">
      <c r="A1" s="8" t="s">
        <v>8</v>
      </c>
      <c r="B1" s="8"/>
      <c r="C1" s="8"/>
      <c r="D1" s="8"/>
      <c r="E1" s="8"/>
      <c r="F1" s="8"/>
    </row>
    <row r="3" spans="1:6">
      <c r="A3" s="1" t="s">
        <v>10</v>
      </c>
      <c r="B3" s="1" t="s">
        <v>16</v>
      </c>
      <c r="C3" s="1" t="s">
        <v>18</v>
      </c>
      <c r="D3" s="1" t="s">
        <v>19</v>
      </c>
      <c r="E3" s="1" t="s">
        <v>20</v>
      </c>
      <c r="F3" s="1" t="s">
        <v>21</v>
      </c>
    </row>
    <row r="4" spans="1:6" ht="101.45">
      <c r="A4" s="30"/>
      <c r="B4" s="3">
        <v>1</v>
      </c>
      <c r="C4" s="39" t="s">
        <v>143</v>
      </c>
      <c r="D4" s="29" t="s">
        <v>23</v>
      </c>
      <c r="E4" s="29" t="s">
        <v>28</v>
      </c>
      <c r="F4" s="21" t="s">
        <v>144</v>
      </c>
    </row>
    <row r="6" spans="1:6" s="31" customFormat="1">
      <c r="A6" s="36"/>
      <c r="B6" s="36"/>
      <c r="C6" s="33" t="s">
        <v>145</v>
      </c>
      <c r="D6" s="21" t="str" cm="1">
        <f t="array" ref="D6">IF(SUM(COUNTIF(D4,{"Not started","In progress",""}))&gt;0,"Incomplete","Completed")</f>
        <v>Incomplete</v>
      </c>
    </row>
  </sheetData>
  <conditionalFormatting sqref="D1:D1048576">
    <cfRule type="containsText" dxfId="24" priority="1" operator="containsText" text="Not applicable">
      <formula>NOT(ISERROR(SEARCH("Not applicable",D1)))</formula>
    </cfRule>
    <cfRule type="containsText" dxfId="23" priority="2" operator="containsText" text="Done">
      <formula>NOT(ISERROR(SEARCH("Done",D1)))</formula>
    </cfRule>
    <cfRule type="containsText" dxfId="22" priority="3" operator="containsText" text="In progress">
      <formula>NOT(ISERROR(SEARCH("In progress",D1)))</formula>
    </cfRule>
    <cfRule type="containsText" dxfId="21" priority="4" operator="containsText" text="Not started">
      <formula>NOT(ISERROR(SEARCH("Not started",D1)))</formula>
    </cfRule>
  </conditionalFormatting>
  <conditionalFormatting sqref="D6">
    <cfRule type="containsText" dxfId="20" priority="5" operator="containsText" text="Completed">
      <formula>NOT(ISERROR(SEARCH("Completed",D6)))</formula>
    </cfRule>
    <cfRule type="containsText" dxfId="19" priority="6" operator="containsText" text="Incomplete">
      <formula>NOT(ISERROR(SEARCH("Incomplete",D6)))</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62435A-B9EE-4352-9332-9400427E4A4D}">
          <x14:formula1>
            <xm:f>Dropdown!$A$2:$A$5</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75058-D15F-4C78-BCF8-9CA18CA1AA54}">
  <sheetPr>
    <tabColor rgb="FFF3F373"/>
  </sheetPr>
  <dimension ref="A1:F13"/>
  <sheetViews>
    <sheetView workbookViewId="0">
      <selection activeCell="F11" sqref="F11"/>
    </sheetView>
  </sheetViews>
  <sheetFormatPr defaultRowHeight="14.45"/>
  <cols>
    <col min="3" max="3" width="53.5703125" customWidth="1"/>
    <col min="4" max="4" width="12.85546875" customWidth="1"/>
    <col min="5" max="5" width="39.42578125" customWidth="1"/>
    <col min="6" max="6" width="74.42578125" style="29" customWidth="1"/>
  </cols>
  <sheetData>
    <row r="1" spans="1:6">
      <c r="A1" s="10" t="s">
        <v>9</v>
      </c>
      <c r="B1" s="10"/>
      <c r="C1" s="10"/>
      <c r="D1" s="10"/>
      <c r="E1" s="10"/>
      <c r="F1" s="48"/>
    </row>
    <row r="3" spans="1:6">
      <c r="A3" s="1" t="s">
        <v>10</v>
      </c>
      <c r="B3" s="1" t="s">
        <v>16</v>
      </c>
      <c r="C3" s="1" t="s">
        <v>18</v>
      </c>
      <c r="D3" s="1" t="s">
        <v>19</v>
      </c>
      <c r="E3" s="1" t="s">
        <v>20</v>
      </c>
      <c r="F3" s="47" t="s">
        <v>21</v>
      </c>
    </row>
    <row r="4" spans="1:6" ht="108" customHeight="1">
      <c r="A4" s="11"/>
      <c r="B4" s="3">
        <v>1</v>
      </c>
      <c r="C4" s="28" t="s">
        <v>146</v>
      </c>
      <c r="D4" s="29" t="s">
        <v>23</v>
      </c>
      <c r="E4" s="29" t="s">
        <v>28</v>
      </c>
      <c r="F4" s="20" t="s">
        <v>147</v>
      </c>
    </row>
    <row r="5" spans="1:6" ht="72.599999999999994">
      <c r="A5" s="11"/>
      <c r="B5" s="3">
        <v>2</v>
      </c>
      <c r="C5" s="29" t="s">
        <v>148</v>
      </c>
      <c r="D5" s="29" t="s">
        <v>23</v>
      </c>
      <c r="E5" s="29" t="s">
        <v>149</v>
      </c>
      <c r="F5" s="20" t="s">
        <v>150</v>
      </c>
    </row>
    <row r="6" spans="1:6" ht="72.599999999999994">
      <c r="A6" s="11"/>
      <c r="B6" s="3">
        <v>3</v>
      </c>
      <c r="C6" s="28" t="s">
        <v>151</v>
      </c>
      <c r="D6" s="29" t="s">
        <v>23</v>
      </c>
      <c r="E6" s="29" t="s">
        <v>152</v>
      </c>
      <c r="F6" s="20" t="s">
        <v>153</v>
      </c>
    </row>
    <row r="7" spans="1:6" ht="87">
      <c r="A7" s="11"/>
      <c r="B7" s="3">
        <v>4</v>
      </c>
      <c r="C7" s="29" t="s">
        <v>154</v>
      </c>
      <c r="D7" s="29" t="s">
        <v>23</v>
      </c>
      <c r="E7" s="20" t="s">
        <v>155</v>
      </c>
      <c r="F7" s="20" t="s">
        <v>156</v>
      </c>
    </row>
    <row r="8" spans="1:6" ht="132.75" customHeight="1">
      <c r="A8" s="11"/>
      <c r="B8" s="3">
        <v>5</v>
      </c>
      <c r="C8" s="29" t="s">
        <v>157</v>
      </c>
      <c r="D8" s="29" t="s">
        <v>23</v>
      </c>
      <c r="E8" s="29" t="s">
        <v>158</v>
      </c>
      <c r="F8" s="20" t="s">
        <v>159</v>
      </c>
    </row>
    <row r="9" spans="1:6" ht="57.95">
      <c r="A9" s="11"/>
      <c r="B9" s="3">
        <v>6</v>
      </c>
      <c r="C9" s="28" t="s">
        <v>160</v>
      </c>
      <c r="D9" s="29" t="s">
        <v>23</v>
      </c>
      <c r="E9" s="29" t="s">
        <v>161</v>
      </c>
      <c r="F9" s="20" t="s">
        <v>162</v>
      </c>
    </row>
    <row r="10" spans="1:6" ht="87">
      <c r="A10" s="11"/>
      <c r="B10" s="3">
        <v>7</v>
      </c>
      <c r="C10" s="28" t="s">
        <v>163</v>
      </c>
      <c r="D10" s="29" t="s">
        <v>23</v>
      </c>
      <c r="E10" s="29" t="s">
        <v>164</v>
      </c>
      <c r="F10" s="20" t="s">
        <v>165</v>
      </c>
    </row>
    <row r="11" spans="1:6" ht="57.95">
      <c r="A11" s="11"/>
      <c r="B11" s="3">
        <v>8</v>
      </c>
      <c r="C11" s="28" t="s">
        <v>166</v>
      </c>
      <c r="D11" s="29" t="s">
        <v>23</v>
      </c>
      <c r="E11" s="29" t="s">
        <v>167</v>
      </c>
      <c r="F11" s="20" t="s">
        <v>168</v>
      </c>
    </row>
    <row r="13" spans="1:6" s="31" customFormat="1">
      <c r="A13" s="36"/>
      <c r="B13" s="36"/>
      <c r="C13" s="33" t="s">
        <v>169</v>
      </c>
      <c r="D13" s="21" t="str" cm="1">
        <f t="array" ref="D13">IF(SUM(COUNTIF(D4:D11,{"Not started","In progress",""}))&gt;0,"Incomplete","Completed")</f>
        <v>Incomplete</v>
      </c>
      <c r="F13" s="36"/>
    </row>
  </sheetData>
  <conditionalFormatting sqref="D1:D1048576">
    <cfRule type="containsText" dxfId="18" priority="1" operator="containsText" text="Not applicable">
      <formula>NOT(ISERROR(SEARCH("Not applicable",D1)))</formula>
    </cfRule>
    <cfRule type="containsText" dxfId="17" priority="2" operator="containsText" text="Done">
      <formula>NOT(ISERROR(SEARCH("Done",D1)))</formula>
    </cfRule>
    <cfRule type="containsText" dxfId="16" priority="3" operator="containsText" text="In progress">
      <formula>NOT(ISERROR(SEARCH("In progress",D1)))</formula>
    </cfRule>
    <cfRule type="containsText" dxfId="15" priority="4" operator="containsText" text="Not started">
      <formula>NOT(ISERROR(SEARCH("Not started",D1)))</formula>
    </cfRule>
  </conditionalFormatting>
  <conditionalFormatting sqref="D13">
    <cfRule type="containsText" dxfId="14" priority="5" operator="containsText" text="Completed">
      <formula>NOT(ISERROR(SEARCH("Completed",D13)))</formula>
    </cfRule>
    <cfRule type="containsText" dxfId="13" priority="6" operator="containsText" text="Incomplete">
      <formula>NOT(ISERROR(SEARCH("Incomplete",D13)))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D67638-6859-4804-B1D9-A57EA488AD7C}">
          <x14:formula1>
            <xm:f>Dropdown!$A$2:$A$5</xm:f>
          </x14:formula1>
          <xm:sqref>D4:D11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D9F0-099C-4F9D-97A8-C6CB9CEE0D86}">
  <sheetPr>
    <tabColor rgb="FF00B050"/>
  </sheetPr>
  <dimension ref="A1:F12"/>
  <sheetViews>
    <sheetView workbookViewId="0">
      <selection activeCell="I9" sqref="I9"/>
    </sheetView>
  </sheetViews>
  <sheetFormatPr defaultRowHeight="14.45"/>
  <cols>
    <col min="3" max="3" width="31.42578125" customWidth="1"/>
    <col min="4" max="4" width="12.85546875" customWidth="1"/>
    <col min="5" max="5" width="41.5703125" customWidth="1"/>
    <col min="6" max="6" width="60" customWidth="1"/>
  </cols>
  <sheetData>
    <row r="1" spans="1:6">
      <c r="A1" s="12" t="s">
        <v>14</v>
      </c>
      <c r="B1" s="12"/>
      <c r="C1" s="12"/>
      <c r="D1" s="12"/>
      <c r="E1" s="12"/>
      <c r="F1" s="12"/>
    </row>
    <row r="3" spans="1:6">
      <c r="A3" s="1" t="s">
        <v>10</v>
      </c>
      <c r="B3" s="1" t="s">
        <v>16</v>
      </c>
      <c r="C3" s="1" t="s">
        <v>18</v>
      </c>
      <c r="D3" s="1" t="s">
        <v>19</v>
      </c>
      <c r="E3" s="1" t="s">
        <v>20</v>
      </c>
      <c r="F3" s="1" t="s">
        <v>21</v>
      </c>
    </row>
    <row r="4" spans="1:6" ht="101.45">
      <c r="A4" s="13"/>
      <c r="B4" s="3">
        <v>1</v>
      </c>
      <c r="C4" s="28" t="s">
        <v>170</v>
      </c>
      <c r="D4" s="29" t="s">
        <v>23</v>
      </c>
      <c r="E4" s="29" t="s">
        <v>171</v>
      </c>
      <c r="F4" s="28" t="s">
        <v>172</v>
      </c>
    </row>
    <row r="5" spans="1:6" ht="87">
      <c r="A5" s="13"/>
      <c r="B5" s="3">
        <v>2</v>
      </c>
      <c r="C5" s="28" t="s">
        <v>173</v>
      </c>
      <c r="D5" s="29" t="s">
        <v>23</v>
      </c>
      <c r="E5" s="29" t="s">
        <v>174</v>
      </c>
      <c r="F5" s="21" t="s">
        <v>175</v>
      </c>
    </row>
    <row r="6" spans="1:6" ht="57.95">
      <c r="A6" s="13"/>
      <c r="B6" s="3">
        <v>3</v>
      </c>
      <c r="C6" s="28" t="s">
        <v>176</v>
      </c>
      <c r="D6" s="29" t="s">
        <v>23</v>
      </c>
      <c r="E6" s="29" t="s">
        <v>177</v>
      </c>
      <c r="F6" s="21" t="s">
        <v>178</v>
      </c>
    </row>
    <row r="7" spans="1:6" ht="57.95">
      <c r="A7" s="13"/>
      <c r="B7" s="3">
        <v>4</v>
      </c>
      <c r="C7" s="28" t="s">
        <v>179</v>
      </c>
      <c r="D7" s="29" t="s">
        <v>23</v>
      </c>
      <c r="E7" s="29" t="s">
        <v>180</v>
      </c>
      <c r="F7" s="37" t="s">
        <v>181</v>
      </c>
    </row>
    <row r="8" spans="1:6" ht="116.1">
      <c r="A8" s="13"/>
      <c r="B8" s="3">
        <v>5</v>
      </c>
      <c r="C8" s="28" t="s">
        <v>182</v>
      </c>
      <c r="D8" s="29" t="s">
        <v>23</v>
      </c>
      <c r="E8" s="29" t="s">
        <v>183</v>
      </c>
      <c r="F8" s="21" t="s">
        <v>184</v>
      </c>
    </row>
    <row r="9" spans="1:6" ht="72.599999999999994">
      <c r="A9" s="16"/>
      <c r="B9" s="3">
        <v>6</v>
      </c>
      <c r="C9" s="28" t="s">
        <v>185</v>
      </c>
      <c r="D9" s="29" t="s">
        <v>23</v>
      </c>
      <c r="E9" s="29" t="s">
        <v>186</v>
      </c>
      <c r="F9" s="21" t="s">
        <v>187</v>
      </c>
    </row>
    <row r="10" spans="1:6" ht="57.95">
      <c r="A10" s="13"/>
      <c r="B10" s="3">
        <v>7</v>
      </c>
      <c r="C10" s="28" t="s">
        <v>188</v>
      </c>
      <c r="D10" s="29" t="s">
        <v>23</v>
      </c>
      <c r="E10" s="29" t="s">
        <v>189</v>
      </c>
      <c r="F10" s="21" t="s">
        <v>190</v>
      </c>
    </row>
    <row r="12" spans="1:6" s="31" customFormat="1">
      <c r="A12" s="36"/>
      <c r="B12" s="36"/>
      <c r="C12" s="33" t="s">
        <v>191</v>
      </c>
      <c r="D12" s="21" t="str" cm="1">
        <f t="array" ref="D12">IF(SUM(COUNTIF(D4:D10,{"Not started","In progress",""}))&gt;0,"Incomplete","Completed")</f>
        <v>Incomplete</v>
      </c>
    </row>
  </sheetData>
  <conditionalFormatting sqref="D1:D1048576">
    <cfRule type="containsText" dxfId="12" priority="1" operator="containsText" text="Not applicable">
      <formula>NOT(ISERROR(SEARCH("Not applicable",D1)))</formula>
    </cfRule>
    <cfRule type="containsText" dxfId="11" priority="2" operator="containsText" text="Done">
      <formula>NOT(ISERROR(SEARCH("Done",D1)))</formula>
    </cfRule>
    <cfRule type="containsText" dxfId="10" priority="3" operator="containsText" text="In progress">
      <formula>NOT(ISERROR(SEARCH("In progress",D1)))</formula>
    </cfRule>
    <cfRule type="containsText" dxfId="9" priority="4" operator="containsText" text="Not started">
      <formula>NOT(ISERROR(SEARCH("Not started",D1)))</formula>
    </cfRule>
  </conditionalFormatting>
  <conditionalFormatting sqref="D12">
    <cfRule type="containsText" dxfId="8" priority="5" operator="containsText" text="Completed">
      <formula>NOT(ISERROR(SEARCH("Completed",D12)))</formula>
    </cfRule>
    <cfRule type="containsText" dxfId="7" priority="6" operator="containsText" text="Incomplete">
      <formula>NOT(ISERROR(SEARCH("Incomplete",D12)))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C3EE72F-D523-4647-82AB-40A2AB2AAB32}">
          <x14:formula1>
            <xm:f>Dropdown!$A$2:$A$5</xm:f>
          </x14:formula1>
          <xm:sqref>D4:D10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F586-886C-4C5E-9BE0-EC1509B882E8}">
  <dimension ref="A1:B23"/>
  <sheetViews>
    <sheetView workbookViewId="0">
      <selection activeCell="A6" sqref="A6"/>
    </sheetView>
  </sheetViews>
  <sheetFormatPr defaultRowHeight="14.45"/>
  <sheetData>
    <row r="1" spans="1:2" ht="6" customHeight="1"/>
    <row r="2" spans="1:2" ht="18.600000000000001">
      <c r="A2" s="45" t="s">
        <v>192</v>
      </c>
    </row>
    <row r="3" spans="1:2" ht="5.25" customHeight="1">
      <c r="A3" s="45"/>
    </row>
    <row r="4" spans="1:2">
      <c r="A4" t="s">
        <v>193</v>
      </c>
      <c r="B4" t="s">
        <v>194</v>
      </c>
    </row>
    <row r="5" spans="1:2">
      <c r="A5" t="s">
        <v>195</v>
      </c>
      <c r="B5" t="s">
        <v>196</v>
      </c>
    </row>
    <row r="6" spans="1:2">
      <c r="A6" t="s">
        <v>197</v>
      </c>
      <c r="B6" t="s">
        <v>198</v>
      </c>
    </row>
    <row r="7" spans="1:2">
      <c r="A7" t="s">
        <v>199</v>
      </c>
      <c r="B7" t="s">
        <v>200</v>
      </c>
    </row>
    <row r="8" spans="1:2">
      <c r="A8" t="s">
        <v>201</v>
      </c>
      <c r="B8" t="s">
        <v>202</v>
      </c>
    </row>
    <row r="9" spans="1:2">
      <c r="A9" t="s">
        <v>203</v>
      </c>
      <c r="B9" t="s">
        <v>204</v>
      </c>
    </row>
    <row r="10" spans="1:2">
      <c r="A10" t="s">
        <v>205</v>
      </c>
      <c r="B10" t="s">
        <v>206</v>
      </c>
    </row>
    <row r="11" spans="1:2">
      <c r="A11" t="s">
        <v>207</v>
      </c>
      <c r="B11" t="s">
        <v>9</v>
      </c>
    </row>
    <row r="12" spans="1:2">
      <c r="A12" t="s">
        <v>208</v>
      </c>
      <c r="B12" t="s">
        <v>209</v>
      </c>
    </row>
    <row r="13" spans="1:2">
      <c r="A13" t="s">
        <v>210</v>
      </c>
      <c r="B13" t="s">
        <v>211</v>
      </c>
    </row>
    <row r="14" spans="1:2">
      <c r="A14" t="s">
        <v>212</v>
      </c>
      <c r="B14" t="s">
        <v>8</v>
      </c>
    </row>
    <row r="15" spans="1:2">
      <c r="A15" t="s">
        <v>213</v>
      </c>
      <c r="B15" t="s">
        <v>214</v>
      </c>
    </row>
    <row r="16" spans="1:2">
      <c r="A16" t="s">
        <v>215</v>
      </c>
      <c r="B16" t="s">
        <v>7</v>
      </c>
    </row>
    <row r="17" spans="1:2">
      <c r="A17" t="s">
        <v>216</v>
      </c>
      <c r="B17" t="s">
        <v>217</v>
      </c>
    </row>
    <row r="18" spans="1:2">
      <c r="A18" t="s">
        <v>218</v>
      </c>
      <c r="B18" t="s">
        <v>219</v>
      </c>
    </row>
    <row r="19" spans="1:2">
      <c r="A19" t="s">
        <v>220</v>
      </c>
      <c r="B19" t="s">
        <v>6</v>
      </c>
    </row>
    <row r="20" spans="1:2">
      <c r="A20" t="s">
        <v>220</v>
      </c>
      <c r="B20" t="s">
        <v>221</v>
      </c>
    </row>
    <row r="21" spans="1:2">
      <c r="A21" t="s">
        <v>222</v>
      </c>
      <c r="B21" t="s">
        <v>223</v>
      </c>
    </row>
    <row r="22" spans="1:2">
      <c r="A22" t="s">
        <v>224</v>
      </c>
      <c r="B22" t="s">
        <v>225</v>
      </c>
    </row>
    <row r="23" spans="1:2">
      <c r="A23" t="s">
        <v>226</v>
      </c>
      <c r="B23"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58A4-33BB-409B-A27B-3750DA819C2F}">
  <dimension ref="A1:E8"/>
  <sheetViews>
    <sheetView workbookViewId="0">
      <selection activeCell="E7" sqref="E7"/>
    </sheetView>
  </sheetViews>
  <sheetFormatPr defaultColWidth="8.5703125" defaultRowHeight="14.45"/>
  <cols>
    <col min="1" max="1" width="12.85546875" style="40" bestFit="1" customWidth="1"/>
    <col min="2" max="2" width="35.42578125" style="40" bestFit="1" customWidth="1"/>
    <col min="3" max="3" width="56.85546875" style="40" bestFit="1" customWidth="1"/>
    <col min="4" max="4" width="18.5703125" style="40" bestFit="1" customWidth="1"/>
    <col min="5" max="5" width="33.5703125" style="40" bestFit="1" customWidth="1"/>
    <col min="6" max="16384" width="8.5703125" style="40"/>
  </cols>
  <sheetData>
    <row r="1" spans="1:5">
      <c r="A1" s="40" t="s">
        <v>19</v>
      </c>
      <c r="B1" s="40" t="s">
        <v>6</v>
      </c>
      <c r="C1" s="40" t="s">
        <v>228</v>
      </c>
      <c r="D1" s="40" t="s">
        <v>229</v>
      </c>
      <c r="E1" s="40" t="s">
        <v>230</v>
      </c>
    </row>
    <row r="2" spans="1:5">
      <c r="A2" s="40" t="s">
        <v>231</v>
      </c>
      <c r="B2" s="40" t="s">
        <v>232</v>
      </c>
      <c r="C2" s="40" t="s">
        <v>233</v>
      </c>
      <c r="D2" s="40" t="s">
        <v>234</v>
      </c>
      <c r="E2" s="40" t="s">
        <v>235</v>
      </c>
    </row>
    <row r="3" spans="1:5">
      <c r="A3" s="40" t="s">
        <v>23</v>
      </c>
      <c r="B3" s="40" t="s">
        <v>236</v>
      </c>
      <c r="C3" s="40" t="s">
        <v>237</v>
      </c>
      <c r="D3" s="40" t="s">
        <v>238</v>
      </c>
      <c r="E3" s="40" t="s">
        <v>239</v>
      </c>
    </row>
    <row r="4" spans="1:5">
      <c r="A4" s="40" t="s">
        <v>240</v>
      </c>
      <c r="B4" s="40" t="s">
        <v>241</v>
      </c>
      <c r="C4" s="40" t="s">
        <v>242</v>
      </c>
      <c r="E4" s="40" t="s">
        <v>243</v>
      </c>
    </row>
    <row r="5" spans="1:5">
      <c r="A5" s="40" t="s">
        <v>244</v>
      </c>
      <c r="B5" s="40" t="s">
        <v>245</v>
      </c>
      <c r="C5" s="40" t="s">
        <v>246</v>
      </c>
      <c r="E5" s="40" t="s">
        <v>247</v>
      </c>
    </row>
    <row r="6" spans="1:5">
      <c r="C6" s="40" t="s">
        <v>248</v>
      </c>
      <c r="E6" s="40" t="s">
        <v>249</v>
      </c>
    </row>
    <row r="7" spans="1:5">
      <c r="C7" s="40" t="s">
        <v>250</v>
      </c>
    </row>
    <row r="8" spans="1:5">
      <c r="C8" s="40" t="s">
        <v>251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B2367415530B3140B7624CA70AB35515" ma:contentTypeVersion="29"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a9f5d8a1a2b7ecca912d30bd9f6710a3">
  <xsd:schema xmlns:xsd="http://www.w3.org/2001/XMLSchema" xmlns:xs="http://www.w3.org/2001/XMLSchema" xmlns:p="http://schemas.microsoft.com/office/2006/metadata/properties" xmlns:ns2="f072c7c8-c0ca-48e9-a9c4-2a029bcf732c" xmlns:ns3="http://schemas.dnb.nl/sharepoint" xmlns:ns4="a9265be8-562b-4ca8-b322-f528e6cb78c4" targetNamespace="http://schemas.microsoft.com/office/2006/metadata/properties" ma:root="true" ma:fieldsID="d6d5985b993c590438f0dae821c74077" ns2:_="" ns3:_="" ns4:_="">
    <xsd:import namespace="f072c7c8-c0ca-48e9-a9c4-2a029bcf732c"/>
    <xsd:import namespace="http://schemas.dnb.nl/sharepoint"/>
    <xsd:import namespace="a9265be8-562b-4ca8-b322-f528e6cb78c4"/>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2:TaxCatchAll" minOccurs="0"/>
                <xsd:element ref="ns3:_dlc_DocId" minOccurs="0"/>
                <xsd:element ref="ns3:_dlc_DocIdUrl" minOccurs="0"/>
                <xsd:element ref="ns2:f416c62b8084a6924c1caabc0cb60db6" minOccurs="0"/>
                <xsd:element ref="ns2:TaxCatchAllLabel" minOccurs="0"/>
                <xsd:element ref="ns2:k87fa04bff4d9972ce4710608e39267c" minOccurs="0"/>
                <xsd:element ref="ns2:_dlc_DocIdPersistId" minOccurs="0"/>
                <xsd:element ref="ns2:m2811a07b6c6fd47188d63596ada41d4" minOccurs="0"/>
                <xsd:element ref="ns2:d409ed2b4f3840f7ae998a9c543936c6" minOccurs="0"/>
                <xsd:element ref="ns4:MediaServiceMetadata" minOccurs="0"/>
                <xsd:element ref="ns4:MediaServiceFastMetadata" minOccurs="0"/>
                <xsd:element ref="ns4:MediaServiceSearchProperties" minOccurs="0"/>
                <xsd:element ref="ns4:MediaServiceObjectDetectorVersions" minOccurs="0"/>
                <xsd:element ref="ns2:SharedWithUsers" minOccurs="0"/>
                <xsd:element ref="ns2:SharedWithDetails" minOccurs="0"/>
                <xsd:element ref="ns4:MediaServiceDateTaken"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2c7c8-c0ca-48e9-a9c4-2a029bcf732c" elementFormDefault="qualified">
    <xsd:import namespace="http://schemas.microsoft.com/office/2006/documentManagement/types"/>
    <xsd:import namespace="http://schemas.microsoft.com/office/infopath/2007/PartnerControls"/>
    <xsd:element name="DNB_AuteurFix" ma:index="11" nillable="true" ma:displayName="Author" ma:SearchPeopleOnly="false" ma:SharePointGroup="0" ma:internalName="DNB_AuteurFix"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2" nillable="true" ma:displayName="Recipient" ma:SearchPeopleOnly="false" ma:SharePointGroup="0" ma:internalName="DNB_Ontvang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3" nillable="true" ma:displayName="CC Recipient" ma:SearchPeopleOnly="false" ma:SharePointGroup="0" ma:internalName="DNB_CCOntvang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4" nillable="true" ma:displayName="Remarks" ma:hidden="true" ma:internalName="DNB_Opmerkingen" ma:readOnly="false">
      <xsd:simpleType>
        <xsd:restriction base="dms:Note"/>
      </xsd:simpleType>
    </xsd:element>
    <xsd:element name="DNB_Sjabloon" ma:index="15" nillable="true" ma:displayName="Sjabloon" ma:hidden="true" ma:internalName="DNB_Sjabloon" ma:readOnly="false">
      <xsd:simpleType>
        <xsd:restriction base="dms:Text"/>
      </xsd:simpleType>
    </xsd:element>
    <xsd:element name="DNB_EmTo" ma:index="16" nillable="true" ma:displayName="E-mail To" ma:hidden="true" ma:internalName="DNB_EmTo" ma:readOnly="false">
      <xsd:simpleType>
        <xsd:restriction base="dms:Note">
          <xsd:maxLength value="255"/>
        </xsd:restriction>
      </xsd:simpleType>
    </xsd:element>
    <xsd:element name="DNB_EmFromName" ma:index="17" nillable="true" ma:displayName="E-mail From Name" ma:hidden="true" ma:internalName="DNB_EmFromName" ma:readOnly="false">
      <xsd:simpleType>
        <xsd:restriction base="dms:Text"/>
      </xsd:simpleType>
    </xsd:element>
    <xsd:element name="DNB_EmCC" ma:index="18" nillable="true" ma:displayName="E-mail CC" ma:hidden="true" ma:internalName="DNB_EmCC" ma:readOnly="false">
      <xsd:simpleType>
        <xsd:restriction base="dms:Note">
          <xsd:maxLength value="255"/>
        </xsd:restriction>
      </xsd:simpleType>
    </xsd:element>
    <xsd:element name="DNB_EmDate" ma:index="19" nillable="true" ma:displayName="E-mail Date" ma:format="DateTime" ma:hidden="true" ma:internalName="DNB_EmDate" ma:readOnly="false">
      <xsd:simpleType>
        <xsd:restriction base="dms:DateTime"/>
      </xsd:simpleType>
    </xsd:element>
    <xsd:element name="DNB_EmAttachCount" ma:index="20" nillable="true" ma:displayName="E-mail Attachment Count" ma:hidden="true" ma:internalName="DNB_EmAttachCount" ma:readOnly="false">
      <xsd:simpleType>
        <xsd:restriction base="dms:Text"/>
      </xsd:simpleType>
    </xsd:element>
    <xsd:element name="DNB_EmAttachmentNames" ma:index="21" nillable="true" ma:displayName="E-mail Attachment Names" ma:hidden="true" ma:internalName="DNB_EmAttachmentNames" ma:readOnly="false">
      <xsd:simpleType>
        <xsd:restriction base="dms:Note">
          <xsd:maxLength value="255"/>
        </xsd:restriction>
      </xsd:simpleType>
    </xsd:element>
    <xsd:element name="DNB_Distributie" ma:index="22" nillable="true" ma:displayName="Distributie" ma:default="False" ma:internalName="DNB_Distributie" ma:readOnly="false">
      <xsd:simpleType>
        <xsd:restriction base="dms:Boolean"/>
      </xsd:simpleType>
    </xsd:element>
    <xsd:element name="DNB_Projectnaam" ma:index="23" ma:displayName="Project Name" ma:internalName="DNB_Projectnaam" ma:readOnly="false">
      <xsd:simpleType>
        <xsd:restriction base="dms:Text"/>
      </xsd:simpleType>
    </xsd:element>
    <xsd:element name="DNB_ProjectId" ma:index="24" nillable="true" ma:displayName="Project ID" ma:internalName="DNB_ProjectId" ma:readOnly="false">
      <xsd:simpleType>
        <xsd:restriction base="dms:Text"/>
      </xsd:simpleType>
    </xsd:element>
    <xsd:element name="DNB_Publiceren" ma:index="25" nillable="true" ma:displayName="Publish" ma:default="False" ma:internalName="DNB_Publiceren" ma:readOnly="false">
      <xsd:simpleType>
        <xsd:restriction base="dms:Boolean"/>
      </xsd:simpleType>
    </xsd:element>
    <xsd:element name="DNB_Show" ma:index="26" ma:displayName="Show" ma:default="True" ma:description="A boolean value that indicates if a listitem is showed in the default view" ma:internalName="DNB_Show" ma:readOnly="false">
      <xsd:simpleType>
        <xsd:restriction base="dms:Boolean"/>
      </xsd:simpleType>
    </xsd:element>
    <xsd:element name="TaxCatchAll" ma:index="27" nillable="true" ma:displayName="Taxonomy Catch All Column" ma:hidden="true" ma:list="{7241b88f-ac6e-4f10-b29b-9dcf057b79ce}" ma:internalName="TaxCatchAll" ma:readOnly="false" ma:showField="CatchAllData"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1" nillable="true" ma:taxonomy="true" ma:internalName="f416c62b8084a6924c1caabc0cb60db6" ma:taxonomyFieldName="DNB_Divisie" ma:displayName="Division" ma:readOnly="false" ma:fieldId="{f416c62b-8084-a692-4c1c-aabc0cb60db6}" ma:sspId="b8135cd8-dd77-44d6-bdcc-adbf336672a2" ma:termSetId="f1bb8585-b79d-427a-822a-3c18649c7534" ma:anchorId="00000000-0000-0000-0000-000000000000" ma:open="false" ma:isKeyword="false">
      <xsd:complexType>
        <xsd:sequence>
          <xsd:element ref="pc:Terms" minOccurs="0" maxOccurs="1"/>
        </xsd:sequence>
      </xsd:complexType>
    </xsd:element>
    <xsd:element name="TaxCatchAllLabel" ma:index="32" nillable="true" ma:displayName="Taxonomy Catch All Column1" ma:hidden="true" ma:list="{7241b88f-ac6e-4f10-b29b-9dcf057b79ce}" ma:internalName="TaxCatchAllLabel" ma:readOnly="false" ma:showField="CatchAllDataLabel"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k87fa04bff4d9972ce4710608e39267c" ma:index="33"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_dlc_DocIdPersistId" ma:index="34" nillable="true" ma:displayName="Persist ID" ma:description="Keep ID on add." ma:hidden="true" ma:internalName="_dlc_DocIdPersistId" ma:readOnly="false">
      <xsd:simpleType>
        <xsd:restriction base="dms:Boolean"/>
      </xsd:simpleType>
    </xsd:element>
    <xsd:element name="m2811a07b6c6fd47188d63596ada41d4" ma:index="35" nillable="true" ma:taxonomy="true" ma:internalName="m2811a07b6c6fd47188d63596ada41d4" ma:taxonomyFieldName="DNB_Afdeling" ma:displayName="Department" ma:readOnly="false" ma:fieldId="{62811a07-b6c6-fd47-188d-63596ada41d4}" ma:sspId="b8135cd8-dd77-44d6-bdcc-adbf336672a2" ma:termSetId="f1bb8585-b79d-427a-822a-3c18649c7534" ma:anchorId="00000000-0000-0000-0000-000000000000" ma:open="false" ma:isKeyword="false">
      <xsd:complexType>
        <xsd:sequence>
          <xsd:element ref="pc:Terms" minOccurs="0" maxOccurs="1"/>
        </xsd:sequence>
      </xsd:complexType>
    </xsd:element>
    <xsd:element name="d409ed2b4f3840f7ae998a9c543936c6" ma:index="36" nillable="true" ma:taxonomy="true" ma:internalName="d409ed2b4f3840f7ae998a9c543936c6" ma:taxonomyFieldName="DNB_TiberLabel" ma:displayName="Tiber Label" ma:readOnly="false" ma:fieldId="{d409ed2b-4f38-40f7-ae99-8a9c543936c6}" ma:sspId="b8135cd8-dd77-44d6-bdcc-adbf336672a2" ma:termSetId="71a5a76d-3252-4d24-ae90-698247200eeb"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265be8-562b-4ca8-b322-f528e6cb78c4"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DateTaken" ma:index="43" nillable="true" ma:displayName="MediaServiceDateTaken" ma:hidden="true" ma:indexed="true" ma:internalName="MediaServiceDateTake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TemplafyFormConfiguration><![CDATA[{"formFields":[],"formDataEntries":[]}]]></TemplafyFormConfiguration>
</file>

<file path=customXml/item5.xml><?xml version="1.0" encoding="utf-8"?>
<p:properties xmlns:p="http://schemas.microsoft.com/office/2006/metadata/properties" xmlns:xsi="http://www.w3.org/2001/XMLSchema-instance" xmlns:pc="http://schemas.microsoft.com/office/infopath/2007/PartnerControls">
  <documentManagement>
    <_dlc_DocId xmlns="http://schemas.dnb.nl/sharepoint">P056-787314859-2494</_dlc_DocId>
    <_dlc_DocIdUrl xmlns="http://schemas.dnb.nl/sharepoint">
      <Url>https://dnbnl.sharepoint.com/sites/TK-bv-SectorCrisisManagement/_layouts/15/DocIdRedir.aspx?ID=P056-787314859-2494</Url>
      <Description>P056-787314859-2494</Description>
    </_dlc_DocIdUrl>
    <DNB_EmDate xmlns="f072c7c8-c0ca-48e9-a9c4-2a029bcf732c" xsi:nil="true"/>
    <DNB_CCOntvanger xmlns="f072c7c8-c0ca-48e9-a9c4-2a029bcf732c">
      <UserInfo>
        <DisplayName/>
        <AccountId xsi:nil="true"/>
        <AccountType/>
      </UserInfo>
    </DNB_CCOntvanger>
    <DNB_Opmerkingen xmlns="f072c7c8-c0ca-48e9-a9c4-2a029bcf732c" xsi:nil="true"/>
    <DNB_Projectnaam xmlns="f072c7c8-c0ca-48e9-a9c4-2a029bcf732c">TIBER</DNB_Projectnaam>
    <DNB_Show xmlns="f072c7c8-c0ca-48e9-a9c4-2a029bcf732c">false</DNB_Show>
    <DNB_ProjectId xmlns="f072c7c8-c0ca-48e9-a9c4-2a029bcf732c" xsi:nil="true"/>
    <DNB_Sjabloon xmlns="f072c7c8-c0ca-48e9-a9c4-2a029bcf732c" xsi:nil="true"/>
    <DNB_EmFromName xmlns="f072c7c8-c0ca-48e9-a9c4-2a029bcf732c" xsi:nil="true"/>
    <DNB_AuteurFix xmlns="f072c7c8-c0ca-48e9-a9c4-2a029bcf732c">
      <UserInfo>
        <DisplayName/>
        <AccountId xsi:nil="true"/>
        <AccountType/>
      </UserInfo>
    </DNB_AuteurFix>
    <DNB_Distributie xmlns="f072c7c8-c0ca-48e9-a9c4-2a029bcf732c">false</DNB_Distributie>
    <DNB_EmAttachmentNames xmlns="f072c7c8-c0ca-48e9-a9c4-2a029bcf732c" xsi:nil="true"/>
    <DNB_Publiceren xmlns="f072c7c8-c0ca-48e9-a9c4-2a029bcf732c">false</DNB_Publiceren>
    <DNB_EmCC xmlns="f072c7c8-c0ca-48e9-a9c4-2a029bcf732c" xsi:nil="true"/>
    <f416c62b8084a6924c1caabc0cb60db6 xmlns="f072c7c8-c0ca-48e9-a9c4-2a029bcf732c">
      <Terms xmlns="http://schemas.microsoft.com/office/infopath/2007/PartnerControls">
        <TermInfo xmlns="http://schemas.microsoft.com/office/infopath/2007/PartnerControls">
          <TermName xmlns="http://schemas.microsoft.com/office/infopath/2007/PartnerControls">Betalingsverkeer ＆ Marktinfrastructuur</TermName>
          <TermId xmlns="http://schemas.microsoft.com/office/infopath/2007/PartnerControls">63b47962-3507-4440-842f-305816cd5da5</TermId>
        </TermInfo>
      </Terms>
    </f416c62b8084a6924c1caabc0cb60db6>
    <DNB_EmTo xmlns="f072c7c8-c0ca-48e9-a9c4-2a029bcf732c" xsi:nil="true"/>
    <DNB_EmAttachCount xmlns="f072c7c8-c0ca-48e9-a9c4-2a029bcf732c" xsi:nil="true"/>
    <TaxCatchAll xmlns="f072c7c8-c0ca-48e9-a9c4-2a029bcf732c">
      <Value>41</Value>
      <Value>3</Value>
    </TaxCatchAll>
    <m2811a07b6c6fd47188d63596ada41d4 xmlns="f072c7c8-c0ca-48e9-a9c4-2a029bcf732c">
      <Terms xmlns="http://schemas.microsoft.com/office/infopath/2007/PartnerControls"/>
    </m2811a07b6c6fd47188d63596ada41d4>
    <k87fa04bff4d9972ce4710608e39267c xmlns="f072c7c8-c0ca-48e9-a9c4-2a029bcf732c">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072c7c8-c0ca-48e9-a9c4-2a029bcf732c">
      <UserInfo>
        <DisplayName/>
        <AccountId xsi:nil="true"/>
        <AccountType/>
      </UserInfo>
    </DNB_Ontvanger>
    <d409ed2b4f3840f7ae998a9c543936c6 xmlns="f072c7c8-c0ca-48e9-a9c4-2a029bcf732c">
      <Terms xmlns="http://schemas.microsoft.com/office/infopath/2007/PartnerControls"/>
    </d409ed2b4f3840f7ae998a9c543936c6>
    <TaxCatchAllLabel xmlns="f072c7c8-c0ca-48e9-a9c4-2a029bcf732c" xsi:nil="true"/>
    <_dlc_DocIdPersistId xmlns="f072c7c8-c0ca-48e9-a9c4-2a029bcf732c" xsi:nil="true"/>
  </documentManagement>
</p:properties>
</file>

<file path=customXml/item6.xml><?xml version="1.0" encoding="utf-8"?>
<TemplafyTemplateConfiguration><![CDATA[{"transformationConfigurations":[],"templateName":"blankspreadsheet","templateDescription":"","enableDocumentContentUpdater":false,"version":"2.0"}]]></TemplafyTemplateConfiguration>
</file>

<file path=customXml/item7.xml>�� 
</file>

<file path=customXml/itemProps1.xml><?xml version="1.0" encoding="utf-8"?>
<ds:datastoreItem xmlns:ds="http://schemas.openxmlformats.org/officeDocument/2006/customXml" ds:itemID="{AB361929-07EB-4AC6-8B26-52FCA8B9CDD5}"/>
</file>

<file path=customXml/itemProps2.xml><?xml version="1.0" encoding="utf-8"?>
<ds:datastoreItem xmlns:ds="http://schemas.openxmlformats.org/officeDocument/2006/customXml" ds:itemID="{F9E43F6D-3254-4EF8-A254-3E43A4E3D993}"/>
</file>

<file path=customXml/itemProps3.xml><?xml version="1.0" encoding="utf-8"?>
<ds:datastoreItem xmlns:ds="http://schemas.openxmlformats.org/officeDocument/2006/customXml" ds:itemID="{17D26EDB-7E21-4171-90E2-D5735FCDC9AD}"/>
</file>

<file path=customXml/itemProps4.xml><?xml version="1.0" encoding="utf-8"?>
<ds:datastoreItem xmlns:ds="http://schemas.openxmlformats.org/officeDocument/2006/customXml" ds:itemID="{FC7A9CA4-92CB-4B9D-A8FA-BFD3E07AE5B3}"/>
</file>

<file path=customXml/itemProps5.xml><?xml version="1.0" encoding="utf-8"?>
<ds:datastoreItem xmlns:ds="http://schemas.openxmlformats.org/officeDocument/2006/customXml" ds:itemID="{26D3600A-F2B2-41E1-BB75-0D8B86817032}"/>
</file>

<file path=customXml/itemProps6.xml><?xml version="1.0" encoding="utf-8"?>
<ds:datastoreItem xmlns:ds="http://schemas.openxmlformats.org/officeDocument/2006/customXml" ds:itemID="{011B3710-C2B4-4619-BC8C-5FE7E5DD1386}"/>
</file>

<file path=customXml/itemProps7.xml><?xml version="1.0" encoding="utf-8"?>
<ds:datastoreItem xmlns:ds="http://schemas.openxmlformats.org/officeDocument/2006/customXml" ds:itemID="{1A59BAD5-5158-4738-B422-638B5C4885CD}"/>
</file>

<file path=docMetadata/LabelInfo.xml><?xml version="1.0" encoding="utf-8"?>
<clbl:labelList xmlns:clbl="http://schemas.microsoft.com/office/2020/mipLabelMetadata">
  <clbl:label id="{ebf127c6-160c-4aec-9b66-29f8f4e204be}"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Branderhorst, L.J. (Lennert) (BVM_C-BIT)</dc:creator>
  <cp:keywords/>
  <dc:description/>
  <cp:lastModifiedBy>Schreurs, M.H.J. (Mabelle) (BCM_CRC)</cp:lastModifiedBy>
  <cp:revision/>
  <dcterms:created xsi:type="dcterms:W3CDTF">2024-03-05T14:33:25Z</dcterms:created>
  <dcterms:modified xsi:type="dcterms:W3CDTF">2025-03-27T20:09:31Z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dnb</vt:lpwstr>
  </property>
  <property fmtid="{D5CDD505-2E9C-101B-9397-08002B2CF9AE}" pid="3" name="TemplafyTemplateId">
    <vt:lpwstr>638049558577120894</vt:lpwstr>
  </property>
  <property fmtid="{D5CDD505-2E9C-101B-9397-08002B2CF9AE}" pid="4" name="TemplafyUserProfileId">
    <vt:lpwstr>637660759798660559</vt:lpwstr>
  </property>
  <property fmtid="{D5CDD505-2E9C-101B-9397-08002B2CF9AE}" pid="5" name="TemplafyFromBlank">
    <vt:bool>true</vt:bool>
  </property>
  <property fmtid="{D5CDD505-2E9C-101B-9397-08002B2CF9AE}" pid="6" name="ContentTypeId">
    <vt:lpwstr>0x0101001A9AF98CE4D646E7BAD5E0A615FBC4570033574BA5F6F8485F80DD011BE7D1CFF900B2367415530B3140B7624CA70AB35515</vt:lpwstr>
  </property>
  <property fmtid="{D5CDD505-2E9C-101B-9397-08002B2CF9AE}" pid="7" name="_dlc_DocIdItemGuid">
    <vt:lpwstr>c32c3af0-b60c-4b70-b04e-e572a68eca23</vt:lpwstr>
  </property>
  <property fmtid="{D5CDD505-2E9C-101B-9397-08002B2CF9AE}" pid="8" name="MediaServiceImageTags">
    <vt:lpwstr/>
  </property>
  <property fmtid="{D5CDD505-2E9C-101B-9397-08002B2CF9AE}" pid="9" name="DNB_Divisie">
    <vt:lpwstr>3;#Betalingsverkeer ＆ Marktinfrastructuur|63b47962-3507-4440-842f-305816cd5da5</vt:lpwstr>
  </property>
  <property fmtid="{D5CDD505-2E9C-101B-9397-08002B2CF9AE}" pid="10" name="DNB_TiberLabel">
    <vt:lpwstr/>
  </property>
  <property fmtid="{D5CDD505-2E9C-101B-9397-08002B2CF9AE}" pid="11" name="DNB_Afdeling">
    <vt:lpwstr/>
  </property>
  <property fmtid="{D5CDD505-2E9C-101B-9397-08002B2CF9AE}" pid="12" name="DNB_ProjectLabel">
    <vt:lpwstr>41;#Projecten|6b72ff99-9c37-4a58-86d6-c50d28db3af0</vt:lpwstr>
  </property>
  <property fmtid="{D5CDD505-2E9C-101B-9397-08002B2CF9AE}" pid="13" name="Order">
    <vt:r8>249400</vt:r8>
  </property>
  <property fmtid="{D5CDD505-2E9C-101B-9397-08002B2CF9AE}" pid="14" name="DNB_ExternKenmerk">
    <vt:lpwstr/>
  </property>
  <property fmtid="{D5CDD505-2E9C-101B-9397-08002B2CF9AE}" pid="15" name="DNB_Geadresseerde">
    <vt:lpwstr/>
  </property>
  <property fmtid="{D5CDD505-2E9C-101B-9397-08002B2CF9AE}" pid="16" name="_ExtendedDescription">
    <vt:lpwstr/>
  </property>
</Properties>
</file>