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H:\AAA MIJN MAPPEN\Fondsen en stichtingen\BCS\"/>
    </mc:Choice>
  </mc:AlternateContent>
  <workbookProtection workbookAlgorithmName="SHA-512" workbookHashValue="JJCN2TWM44pK6tvJ9xSA4izXX8RN862JGrJyzObIOa0J0leBxnsIFhULFhDJobQFl0CvvWbIBedxn7V5ckTXGg==" workbookSaltValue="2MZyN8pymitGPLZbiOlPfw==" workbookSpinCount="100000" lockStructure="1"/>
  <bookViews>
    <workbookView xWindow="7000" yWindow="0" windowWidth="26600" windowHeight="16500" activeTab="1"/>
  </bookViews>
  <sheets>
    <sheet name="Template" sheetId="1" r:id="rId1"/>
    <sheet name="Voorbeeld" sheetId="4" r:id="rId2"/>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7" i="1" l="1"/>
  <c r="H18" i="1"/>
  <c r="H23" i="1"/>
  <c r="H22" i="1"/>
  <c r="H21" i="1"/>
  <c r="H20" i="1"/>
  <c r="H19" i="1"/>
  <c r="F24" i="4"/>
  <c r="D24" i="4"/>
  <c r="F24" i="1"/>
  <c r="D24" i="1"/>
</calcChain>
</file>

<file path=xl/sharedStrings.xml><?xml version="1.0" encoding="utf-8"?>
<sst xmlns="http://schemas.openxmlformats.org/spreadsheetml/2006/main" count="119" uniqueCount="56">
  <si>
    <t>Opgave aantal klanten en vermogen ihkv het Beleggerscompensatiestelsel</t>
  </si>
  <si>
    <t>Naam onderneming:</t>
  </si>
  <si>
    <t>Contactpersoon:</t>
  </si>
  <si>
    <t>Email contactpersoon:</t>
  </si>
  <si>
    <t>Functionele emailbox:</t>
  </si>
  <si>
    <t xml:space="preserve">Aantal klanten </t>
  </si>
  <si>
    <t>BCS-vermogen</t>
  </si>
  <si>
    <t>In eenheden</t>
  </si>
  <si>
    <t>In euro's</t>
  </si>
  <si>
    <t>01</t>
  </si>
  <si>
    <t>02</t>
  </si>
  <si>
    <t>Verdeling naar omvang beheerd vermogen per klant</t>
  </si>
  <si>
    <t>011</t>
  </si>
  <si>
    <t>012</t>
  </si>
  <si>
    <t>013</t>
  </si>
  <si>
    <t>014</t>
  </si>
  <si>
    <t>015</t>
  </si>
  <si>
    <t>016</t>
  </si>
  <si>
    <t>017</t>
  </si>
  <si>
    <t>018</t>
  </si>
  <si>
    <t xml:space="preserve">                    30.000 - 40.000 euro</t>
  </si>
  <si>
    <t xml:space="preserve">                    40.000 - 50.000 euro</t>
  </si>
  <si>
    <t xml:space="preserve">                    50.000 - 75.000 euro</t>
  </si>
  <si>
    <t xml:space="preserve">                    75.000 - 100.000 euro</t>
  </si>
  <si>
    <t xml:space="preserve">                    &gt;= 100.000 euro</t>
  </si>
  <si>
    <t xml:space="preserve">Totaal regels 011 tot en met 022 </t>
  </si>
  <si>
    <t>Procedurele opmerkingen:</t>
  </si>
  <si>
    <t>- De opgave van het aantal klanten vind plaats in eenheden, de opgave van het beheerd vermogen in euro's.</t>
  </si>
  <si>
    <t>- De gele velden dienen ingevuld te worden, de bruine velden wordt automatisch berekend.</t>
  </si>
  <si>
    <t>- Het template kan worden ingezonden via het Digitaal Loket Rapportages van DNB</t>
  </si>
  <si>
    <t xml:space="preserve">- De gevraagde gegevens hebben alleen betrekking op het vermogen van klanten als bedoeld in artikel 9 van het Besluit bijzondere prudentiële maatregelen, beleggerscompensatie en depositogarantie Wft.  </t>
  </si>
  <si>
    <t>- Onder andere de in bijlage A bij dit besluit genoemde uitsluitingen dienen te worden toegepast. Dit houdt bijvoorbeeld in dat ondernemingen die geen verkorte balans mogen publiceren, niet onder het BCS vallen. Eén van de andere uitsluitingen is dat bestuuders van BCS-instellingen en hun naaste verwachten ook niet onder de dekking vallen.</t>
  </si>
  <si>
    <t>- Indien een klant een negatieve vermogensbalans heeft, dient het BCS-vermogen voor deze klant gelijkgesteld te worden aan 0 euro. Voorbeeld: Indien er twee klanten zijn met een een vermogen van respectievelijk -10 euro en +15 euro, dient +15 euro gerapporteerd te worden.</t>
  </si>
  <si>
    <t>- Execution-only dienstverlening valt onder deze rapporage en dient te worden meegenomen in de cijfers.</t>
  </si>
  <si>
    <t>- (Alleen voor banken:) Gelden op een beleggersrekening (een geldrekening behorende bij een beleggersdepot), vallen onder deze rapportage.</t>
  </si>
  <si>
    <t xml:space="preserve">  waarvan        0 - 20.000 euro</t>
  </si>
  <si>
    <t xml:space="preserve">                    20.000 - 30.000 euro</t>
  </si>
  <si>
    <t>Bank(en) waarmee tripartite overeenkomsten zijn afgesloten</t>
  </si>
  <si>
    <r>
      <t xml:space="preserve">- De deadline voor inzending van het template is </t>
    </r>
    <r>
      <rPr>
        <u/>
        <sz val="10"/>
        <rFont val="Arial"/>
        <family val="2"/>
      </rPr>
      <t>28 februari 2019</t>
    </r>
    <r>
      <rPr>
        <sz val="10"/>
        <rFont val="Arial"/>
        <family val="2"/>
      </rPr>
      <t>.</t>
    </r>
  </si>
  <si>
    <t>- De referentiedatum voor dit template is 31/12/19</t>
  </si>
  <si>
    <t>- Klanten met een tripartite overeenkomst dienen zowel door de bank als door de beleggingsonderneming gerapporteerd te worden.</t>
  </si>
  <si>
    <t>- Indien klanten meerdere rekeningen hebben, dienen de bedragen van de rekeningen per klant te worden opgeteld om de indeling naar saldogrootte te bepalen.
- Als klanten rekeningen hebben in andere valuta dan EUR, dan worden deze saldi omgerekend naar EUR. Hiervoor kunnen de referentiekoersen van de ECB gebruikt worden op de rapportagedatum.</t>
  </si>
  <si>
    <t>- Het adviesvermogen valt buiten deze rapportage (in het geval van elke adviesvermogen kan er '0' worden gerapporteerd voor zowel klanten als vermogen).</t>
  </si>
  <si>
    <t xml:space="preserve">- Vermogen wat juridisch afgescheiden is door middel van beleggersgiro's dient te worden meegenomen in deze rapportage. </t>
  </si>
  <si>
    <t>Guidance voor het invullen van de rapportage:</t>
  </si>
  <si>
    <t>[Alleen voor beleggingsondernemingen]: Vorm van vermogensscheiding</t>
  </si>
  <si>
    <t>Tripartite overeenkomst (klant/beleggingsonderneming/bank)</t>
  </si>
  <si>
    <t>Overige vormen van vermogensscheiding</t>
  </si>
  <si>
    <t>Per 31 december 2020</t>
  </si>
  <si>
    <t>Voorbeeld Vermogensbeheer B.V.</t>
  </si>
  <si>
    <t>Jan Pas</t>
  </si>
  <si>
    <t>pas@voorbeeld.nl</t>
  </si>
  <si>
    <t>finance@voorbeeld.nl</t>
  </si>
  <si>
    <t>- De referentiedatum voor dit template is 31/12/20</t>
  </si>
  <si>
    <r>
      <t xml:space="preserve">- De deadline voor inzending van het template is </t>
    </r>
    <r>
      <rPr>
        <b/>
        <sz val="10"/>
        <rFont val="Arial"/>
        <family val="2"/>
      </rPr>
      <t>1 maart 2021.</t>
    </r>
  </si>
  <si>
    <t>- Onder andere de in bijlage A bij dit besluit genoemde uitsluitingen dienen te worden toegepast. Dit houdt bijvoorbeeld in dat ondernemingen die geen verkorte balans mogen publiceren, niet onder het BCS vallen. Eén van de andere uitsluitingen is dat bestuuders van BCS-instellingen en hun naaste verwanten ook niet onder de dekking vallen.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</si>
</sst>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_ ;_ &quot;€&quot;\ * \-#,##0_ ;_ &quot;€&quot;\ * &quot;-&quot;??_ ;_ @_ "/>
  </numFmts>
  <fonts count="14" x14ac:knownFonts="1">
    <font>
      <sz val="11"/>
      <color theme="1"/>
      <name val="Calibri"/>
      <family val="2"/>
      <scheme val="minor"/>
    </font>
    <font>
      <sz val="10"/>
      <name val="Arial"/>
      <family val="2"/>
    </font>
    <font>
      <b/>
      <sz val="14"/>
      <color theme="1"/>
      <name val="Verdana"/>
      <family val="2"/>
    </font>
    <font>
      <b/>
      <sz val="10"/>
      <name val="Arial"/>
      <family val="2"/>
    </font>
    <font>
      <sz val="11"/>
      <color theme="1"/>
      <name val="Verdana"/>
      <family val="2"/>
    </font>
    <font>
      <sz val="9"/>
      <name val="Arial"/>
      <family val="2"/>
    </font>
    <font>
      <b/>
      <sz val="9"/>
      <name val="Arial"/>
      <family val="2"/>
    </font>
    <font>
      <sz val="8"/>
      <name val="Arial"/>
      <family val="2"/>
    </font>
    <font>
      <b/>
      <u/>
      <sz val="10"/>
      <name val="Arial"/>
      <family val="2"/>
    </font>
    <font>
      <sz val="10"/>
      <color theme="1"/>
      <name val="Verdana"/>
      <family val="2"/>
    </font>
    <font>
      <sz val="10"/>
      <color theme="1"/>
      <name val="Arial"/>
      <family val="2"/>
    </font>
    <font>
      <u/>
      <sz val="10"/>
      <name val="Arial"/>
      <family val="2"/>
    </font>
    <font>
      <sz val="10"/>
      <color theme="0"/>
      <name val="Arial"/>
      <family val="2"/>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5F1C3"/>
        <bgColor indexed="64"/>
      </patternFill>
    </fill>
    <fill>
      <patternFill patternType="solid">
        <fgColor rgb="FFE0A038"/>
        <bgColor indexed="64"/>
      </patternFill>
    </fill>
    <fill>
      <patternFill patternType="solid">
        <fgColor theme="4" tint="0.79998168889431442"/>
        <bgColor indexed="64"/>
      </patternFill>
    </fill>
    <fill>
      <patternFill patternType="solid">
        <fgColor theme="8"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ck">
        <color auto="1"/>
      </bottom>
      <diagonal/>
    </border>
    <border>
      <left style="medium">
        <color auto="1"/>
      </left>
      <right style="medium">
        <color auto="1"/>
      </right>
      <top style="thick">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3" fillId="0" borderId="0" applyNumberFormat="0" applyFill="0" applyBorder="0" applyAlignment="0" applyProtection="0"/>
  </cellStyleXfs>
  <cellXfs count="72">
    <xf numFmtId="0" fontId="0" fillId="0" borderId="0" xfId="0"/>
    <xf numFmtId="0" fontId="1" fillId="2" borderId="0" xfId="1" applyFont="1" applyFill="1"/>
    <xf numFmtId="0" fontId="2" fillId="2" borderId="0" xfId="0" applyFont="1" applyFill="1"/>
    <xf numFmtId="0" fontId="3" fillId="2" borderId="0" xfId="1" applyFont="1" applyFill="1"/>
    <xf numFmtId="0" fontId="4" fillId="2" borderId="0" xfId="0" applyFont="1" applyFill="1"/>
    <xf numFmtId="0" fontId="5" fillId="2" borderId="0" xfId="1" applyFont="1" applyFill="1"/>
    <xf numFmtId="0" fontId="6" fillId="2" borderId="0" xfId="1" applyFont="1" applyFill="1"/>
    <xf numFmtId="0" fontId="3" fillId="2" borderId="2" xfId="1" applyFont="1" applyFill="1" applyBorder="1"/>
    <xf numFmtId="0" fontId="1" fillId="2" borderId="0" xfId="1" applyFont="1" applyFill="1" applyBorder="1"/>
    <xf numFmtId="0" fontId="1" fillId="2" borderId="3" xfId="1" applyFont="1" applyFill="1" applyBorder="1"/>
    <xf numFmtId="0" fontId="1" fillId="2" borderId="4" xfId="1" applyFont="1" applyFill="1" applyBorder="1"/>
    <xf numFmtId="0" fontId="1" fillId="0" borderId="2" xfId="1" quotePrefix="1" applyFont="1" applyBorder="1" applyAlignment="1">
      <alignment horizontal="center"/>
    </xf>
    <xf numFmtId="0" fontId="1" fillId="0" borderId="5" xfId="1" quotePrefix="1" applyFont="1" applyBorder="1" applyAlignment="1">
      <alignment horizontal="center"/>
    </xf>
    <xf numFmtId="0" fontId="3" fillId="2" borderId="1" xfId="1" applyFont="1" applyFill="1" applyBorder="1"/>
    <xf numFmtId="0" fontId="1" fillId="0" borderId="6" xfId="1" applyFont="1" applyBorder="1"/>
    <xf numFmtId="0" fontId="7" fillId="2" borderId="0" xfId="1" quotePrefix="1" applyFont="1" applyFill="1"/>
    <xf numFmtId="0" fontId="1" fillId="2" borderId="1" xfId="1" applyFont="1" applyFill="1" applyBorder="1"/>
    <xf numFmtId="0" fontId="3" fillId="2" borderId="0" xfId="1" applyFont="1" applyFill="1" applyBorder="1"/>
    <xf numFmtId="0" fontId="1" fillId="2" borderId="0" xfId="1" applyFont="1" applyFill="1" applyBorder="1" applyAlignment="1">
      <alignment horizontal="center"/>
    </xf>
    <xf numFmtId="0" fontId="8" fillId="2" borderId="0" xfId="0" applyFont="1" applyFill="1"/>
    <xf numFmtId="0" fontId="8" fillId="2" borderId="8" xfId="0" applyFont="1" applyFill="1" applyBorder="1"/>
    <xf numFmtId="0" fontId="1" fillId="2" borderId="9" xfId="1" applyFont="1" applyFill="1" applyBorder="1"/>
    <xf numFmtId="0" fontId="1" fillId="2" borderId="10" xfId="1" applyFont="1" applyFill="1" applyBorder="1"/>
    <xf numFmtId="0" fontId="9" fillId="2" borderId="0" xfId="0" quotePrefix="1" applyFont="1" applyFill="1" applyAlignment="1">
      <alignment wrapText="1"/>
    </xf>
    <xf numFmtId="0" fontId="1" fillId="2" borderId="0" xfId="1" quotePrefix="1" applyFont="1" applyFill="1"/>
    <xf numFmtId="0" fontId="1" fillId="2" borderId="0" xfId="1" applyFont="1" applyFill="1" applyAlignment="1">
      <alignment vertical="top"/>
    </xf>
    <xf numFmtId="0" fontId="1" fillId="0" borderId="0" xfId="1" applyFont="1"/>
    <xf numFmtId="0" fontId="0" fillId="2" borderId="0" xfId="0" applyFill="1"/>
    <xf numFmtId="3" fontId="1" fillId="3" borderId="7" xfId="1" applyNumberFormat="1" applyFont="1" applyFill="1" applyBorder="1" applyAlignment="1">
      <alignment horizontal="right"/>
    </xf>
    <xf numFmtId="3" fontId="1" fillId="3" borderId="6" xfId="1" applyNumberFormat="1" applyFont="1" applyFill="1" applyBorder="1" applyAlignment="1">
      <alignment horizontal="right"/>
    </xf>
    <xf numFmtId="1" fontId="1" fillId="4" borderId="7" xfId="1" applyNumberFormat="1" applyFont="1" applyFill="1" applyBorder="1" applyAlignment="1">
      <alignment horizontal="right"/>
    </xf>
    <xf numFmtId="0" fontId="12" fillId="2" borderId="0" xfId="1" applyFont="1" applyFill="1"/>
    <xf numFmtId="3" fontId="1" fillId="5" borderId="7" xfId="1" applyNumberFormat="1" applyFont="1" applyFill="1" applyBorder="1" applyAlignment="1">
      <alignment horizontal="right"/>
    </xf>
    <xf numFmtId="3" fontId="1" fillId="5" borderId="6" xfId="1" applyNumberFormat="1" applyFont="1" applyFill="1" applyBorder="1" applyAlignment="1">
      <alignment horizontal="right"/>
    </xf>
    <xf numFmtId="164" fontId="1" fillId="5" borderId="7" xfId="1" applyNumberFormat="1" applyFont="1" applyFill="1" applyBorder="1" applyAlignment="1">
      <alignment horizontal="center"/>
    </xf>
    <xf numFmtId="1" fontId="1" fillId="6" borderId="7" xfId="1" applyNumberFormat="1" applyFont="1" applyFill="1" applyBorder="1" applyAlignment="1">
      <alignment horizontal="right"/>
    </xf>
    <xf numFmtId="164" fontId="1" fillId="6" borderId="7" xfId="1" applyNumberFormat="1" applyFont="1" applyFill="1" applyBorder="1" applyAlignment="1">
      <alignment horizontal="center"/>
    </xf>
    <xf numFmtId="164" fontId="1" fillId="4" borderId="7" xfId="1" applyNumberFormat="1" applyFont="1" applyFill="1" applyBorder="1" applyAlignment="1">
      <alignment horizontal="right"/>
    </xf>
    <xf numFmtId="164" fontId="1" fillId="3" borderId="7" xfId="1" applyNumberFormat="1" applyFont="1" applyFill="1" applyBorder="1" applyAlignment="1">
      <alignment horizontal="right"/>
    </xf>
    <xf numFmtId="0" fontId="1" fillId="2" borderId="13" xfId="1" quotePrefix="1" applyFont="1" applyFill="1" applyBorder="1" applyAlignment="1">
      <alignment horizontal="left" wrapText="1"/>
    </xf>
    <xf numFmtId="0" fontId="1" fillId="2" borderId="14" xfId="1" quotePrefix="1" applyFont="1" applyFill="1" applyBorder="1" applyAlignment="1">
      <alignment horizontal="left" wrapText="1"/>
    </xf>
    <xf numFmtId="0" fontId="1" fillId="2" borderId="15" xfId="1" quotePrefix="1" applyFont="1" applyFill="1" applyBorder="1" applyAlignment="1">
      <alignment horizontal="left" wrapText="1"/>
    </xf>
    <xf numFmtId="0" fontId="1" fillId="2" borderId="11" xfId="1" quotePrefix="1" applyFont="1" applyFill="1" applyBorder="1" applyAlignment="1">
      <alignment horizontal="left"/>
    </xf>
    <xf numFmtId="0" fontId="1" fillId="2" borderId="0" xfId="1" quotePrefix="1" applyFont="1" applyFill="1" applyBorder="1" applyAlignment="1">
      <alignment horizontal="left"/>
    </xf>
    <xf numFmtId="0" fontId="1" fillId="2" borderId="12" xfId="1" quotePrefix="1" applyFont="1" applyFill="1" applyBorder="1" applyAlignment="1">
      <alignment horizontal="left"/>
    </xf>
    <xf numFmtId="0" fontId="1" fillId="2" borderId="13" xfId="1" quotePrefix="1" applyFont="1" applyFill="1" applyBorder="1" applyAlignment="1">
      <alignment horizontal="left"/>
    </xf>
    <xf numFmtId="0" fontId="1" fillId="2" borderId="14" xfId="1" quotePrefix="1" applyFont="1" applyFill="1" applyBorder="1" applyAlignment="1">
      <alignment horizontal="left"/>
    </xf>
    <xf numFmtId="0" fontId="1" fillId="2" borderId="15" xfId="1" quotePrefix="1" applyFont="1" applyFill="1" applyBorder="1" applyAlignment="1">
      <alignment horizontal="left"/>
    </xf>
    <xf numFmtId="0" fontId="8" fillId="2" borderId="8" xfId="1" applyFont="1" applyFill="1" applyBorder="1" applyAlignment="1">
      <alignment horizontal="left"/>
    </xf>
    <xf numFmtId="0" fontId="8" fillId="2" borderId="9" xfId="1" applyFont="1" applyFill="1" applyBorder="1" applyAlignment="1">
      <alignment horizontal="left"/>
    </xf>
    <xf numFmtId="0" fontId="8" fillId="2" borderId="10" xfId="1" applyFont="1" applyFill="1" applyBorder="1" applyAlignment="1">
      <alignment horizontal="left"/>
    </xf>
    <xf numFmtId="0" fontId="1" fillId="2" borderId="11" xfId="1" quotePrefix="1" applyFont="1" applyFill="1" applyBorder="1" applyAlignment="1">
      <alignment horizontal="left" vertical="top" wrapText="1"/>
    </xf>
    <xf numFmtId="0" fontId="1" fillId="2" borderId="0" xfId="1" applyFont="1" applyFill="1" applyBorder="1" applyAlignment="1">
      <alignment horizontal="left" vertical="top" wrapText="1"/>
    </xf>
    <xf numFmtId="0" fontId="1" fillId="2" borderId="12" xfId="1" applyFont="1" applyFill="1" applyBorder="1" applyAlignment="1">
      <alignment horizontal="left" vertical="top" wrapText="1"/>
    </xf>
    <xf numFmtId="0" fontId="10" fillId="2" borderId="11" xfId="0" quotePrefix="1" applyFont="1" applyFill="1" applyBorder="1" applyAlignment="1">
      <alignment horizontal="left" vertical="top" wrapText="1"/>
    </xf>
    <xf numFmtId="0" fontId="10" fillId="2" borderId="0" xfId="0" quotePrefix="1" applyFont="1" applyFill="1" applyBorder="1" applyAlignment="1">
      <alignment horizontal="left" vertical="top" wrapText="1"/>
    </xf>
    <xf numFmtId="0" fontId="10" fillId="2" borderId="12" xfId="0" quotePrefix="1" applyFont="1" applyFill="1" applyBorder="1" applyAlignment="1">
      <alignment horizontal="left" vertical="top" wrapText="1"/>
    </xf>
    <xf numFmtId="0" fontId="10" fillId="2" borderId="11" xfId="0" quotePrefix="1" applyFont="1" applyFill="1" applyBorder="1" applyAlignment="1">
      <alignment horizontal="left" wrapText="1"/>
    </xf>
    <xf numFmtId="0" fontId="10" fillId="2" borderId="0" xfId="0" quotePrefix="1" applyFont="1" applyFill="1" applyBorder="1" applyAlignment="1">
      <alignment horizontal="left" wrapText="1"/>
    </xf>
    <xf numFmtId="0" fontId="10" fillId="2" borderId="12" xfId="0" quotePrefix="1" applyFont="1" applyFill="1" applyBorder="1" applyAlignment="1">
      <alignment horizontal="left" wrapText="1"/>
    </xf>
    <xf numFmtId="0" fontId="1" fillId="2" borderId="11" xfId="1" quotePrefix="1" applyFont="1" applyFill="1" applyBorder="1" applyAlignment="1">
      <alignment horizontal="left" wrapText="1"/>
    </xf>
    <xf numFmtId="0" fontId="1" fillId="2" borderId="0" xfId="1" applyFont="1" applyFill="1" applyBorder="1" applyAlignment="1">
      <alignment horizontal="left" wrapText="1"/>
    </xf>
    <xf numFmtId="0" fontId="1" fillId="2" borderId="12" xfId="1" applyFont="1" applyFill="1" applyBorder="1" applyAlignment="1">
      <alignment horizontal="left" wrapText="1"/>
    </xf>
    <xf numFmtId="0" fontId="1" fillId="2" borderId="0" xfId="1" quotePrefix="1" applyFont="1" applyFill="1" applyBorder="1" applyAlignment="1">
      <alignment horizontal="left" wrapText="1"/>
    </xf>
    <xf numFmtId="0" fontId="1" fillId="2" borderId="12" xfId="1" quotePrefix="1" applyFont="1" applyFill="1" applyBorder="1" applyAlignment="1">
      <alignment horizontal="left" wrapText="1"/>
    </xf>
    <xf numFmtId="49" fontId="5" fillId="3" borderId="1" xfId="1" applyNumberFormat="1" applyFont="1" applyFill="1" applyBorder="1" applyAlignment="1">
      <alignment horizontal="left"/>
    </xf>
    <xf numFmtId="49" fontId="5" fillId="2" borderId="0" xfId="1" applyNumberFormat="1" applyFont="1" applyFill="1" applyBorder="1" applyAlignment="1">
      <alignment horizontal="left"/>
    </xf>
    <xf numFmtId="49" fontId="5" fillId="5" borderId="16" xfId="1" applyNumberFormat="1" applyFont="1" applyFill="1" applyBorder="1" applyAlignment="1">
      <alignment horizontal="left"/>
    </xf>
    <xf numFmtId="49" fontId="5" fillId="5" borderId="17" xfId="1" applyNumberFormat="1" applyFont="1" applyFill="1" applyBorder="1" applyAlignment="1">
      <alignment horizontal="left"/>
    </xf>
    <xf numFmtId="49" fontId="5" fillId="5" borderId="18" xfId="1" applyNumberFormat="1" applyFont="1" applyFill="1" applyBorder="1" applyAlignment="1">
      <alignment horizontal="left"/>
    </xf>
    <xf numFmtId="49" fontId="13" fillId="5" borderId="16" xfId="2" applyNumberFormat="1" applyFill="1" applyBorder="1" applyAlignment="1">
      <alignment horizontal="left"/>
    </xf>
    <xf numFmtId="49" fontId="5" fillId="5" borderId="1" xfId="1" applyNumberFormat="1" applyFont="1" applyFill="1" applyBorder="1" applyAlignment="1">
      <alignment horizontal="left"/>
    </xf>
  </cellXfs>
  <cellStyles count="3">
    <cellStyle name="Hyperlink" xfId="2" builtinId="8"/>
    <cellStyle name="Normal" xfId="0" builtinId="0"/>
    <cellStyle name="Standaard_DGS formulier" xfId="1"/>
  </cellStyles>
  <dxfs count="6">
    <dxf>
      <font>
        <color auto="1"/>
      </font>
    </dxf>
    <dxf>
      <fill>
        <patternFill>
          <bgColor rgb="FFFFF2CC"/>
        </patternFill>
      </fill>
      <border>
        <left style="thin">
          <color auto="1"/>
        </left>
        <right style="thin">
          <color auto="1"/>
        </right>
        <bottom style="thin">
          <color auto="1"/>
        </bottom>
        <vertical/>
        <horizontal/>
      </border>
    </dxf>
    <dxf>
      <fill>
        <patternFill>
          <bgColor rgb="FFFF0000"/>
        </patternFill>
      </fill>
    </dxf>
    <dxf>
      <fill>
        <patternFill>
          <bgColor rgb="FFFF0000"/>
        </patternFill>
      </fill>
    </dxf>
    <dxf>
      <font>
        <color auto="1"/>
      </font>
    </dxf>
    <dxf>
      <fill>
        <patternFill>
          <bgColor rgb="FFFFF2CC"/>
        </patternFill>
      </fill>
      <border>
        <left style="thin">
          <color auto="1"/>
        </left>
        <right style="thin">
          <color auto="1"/>
        </right>
        <bottom style="thin">
          <color auto="1"/>
        </bottom>
        <vertical/>
        <horizontal/>
      </border>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82549</xdr:colOff>
      <xdr:row>0</xdr:row>
      <xdr:rowOff>174625</xdr:rowOff>
    </xdr:from>
    <xdr:to>
      <xdr:col>10</xdr:col>
      <xdr:colOff>431800</xdr:colOff>
      <xdr:row>3</xdr:row>
      <xdr:rowOff>63500</xdr:rowOff>
    </xdr:to>
    <xdr:pic>
      <xdr:nvPicPr>
        <xdr:cNvPr id="2" name="Afbeelding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3949" y="174625"/>
          <a:ext cx="1568451" cy="479425"/>
        </a:xfrm>
        <a:prstGeom prst="rect">
          <a:avLst/>
        </a:prstGeom>
      </xdr:spPr>
    </xdr:pic>
    <xdr:clientData/>
  </xdr:twoCellAnchor>
  <xdr:twoCellAnchor>
    <xdr:from>
      <xdr:col>7</xdr:col>
      <xdr:colOff>95250</xdr:colOff>
      <xdr:row>4</xdr:row>
      <xdr:rowOff>38100</xdr:rowOff>
    </xdr:from>
    <xdr:to>
      <xdr:col>12</xdr:col>
      <xdr:colOff>558800</xdr:colOff>
      <xdr:row>16</xdr:row>
      <xdr:rowOff>0</xdr:rowOff>
    </xdr:to>
    <xdr:sp macro="" textlink="">
      <xdr:nvSpPr>
        <xdr:cNvPr id="3" name="TextBox 2"/>
        <xdr:cNvSpPr txBox="1"/>
      </xdr:nvSpPr>
      <xdr:spPr>
        <a:xfrm>
          <a:off x="7781925" y="838200"/>
          <a:ext cx="3368675" cy="22764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Belangrijk</a:t>
          </a:r>
          <a:r>
            <a:rPr lang="en-US" sz="1100" b="1" baseline="0"/>
            <a:t> aandachtspunt:</a:t>
          </a:r>
        </a:p>
        <a:p>
          <a:r>
            <a:rPr lang="en-US" sz="1100" baseline="0"/>
            <a:t>Alleen financiële instrumenten en geld van retail beleggers en micro-ondernemingen wordt door het BCS gedekt en dient in de deze rapportage te worden meegenomen. De overige klanten van de instelling kunnen voor deze rapportage buiten beschouwing blijven.</a:t>
          </a:r>
        </a:p>
        <a:p>
          <a:r>
            <a:rPr lang="en-US" sz="1100" baseline="0"/>
            <a:t>Micro-ondernemingen zijn ondernemingen die aan twee van de drie volgende voorwaarden voldoen:</a:t>
          </a:r>
        </a:p>
        <a:p>
          <a:r>
            <a:rPr lang="en-US" sz="1100" baseline="0"/>
            <a:t>     - Activa: &lt;EUR 350.000</a:t>
          </a:r>
        </a:p>
        <a:p>
          <a:r>
            <a:rPr lang="en-US" sz="1100" baseline="0"/>
            <a:t>     - Netto omzet: &lt; EUR 700.000</a:t>
          </a:r>
        </a:p>
        <a:p>
          <a:r>
            <a:rPr lang="en-US" sz="1100" baseline="0"/>
            <a:t>     - Aantal werknemers: &lt;10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31749</xdr:colOff>
      <xdr:row>0</xdr:row>
      <xdr:rowOff>155575</xdr:rowOff>
    </xdr:from>
    <xdr:to>
      <xdr:col>10</xdr:col>
      <xdr:colOff>546100</xdr:colOff>
      <xdr:row>3</xdr:row>
      <xdr:rowOff>44450</xdr:rowOff>
    </xdr:to>
    <xdr:pic>
      <xdr:nvPicPr>
        <xdr:cNvPr id="2" name="Afbeelding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8999" y="155575"/>
          <a:ext cx="1733551" cy="479425"/>
        </a:xfrm>
        <a:prstGeom prst="rect">
          <a:avLst/>
        </a:prstGeom>
      </xdr:spPr>
    </xdr:pic>
    <xdr:clientData/>
  </xdr:twoCellAnchor>
  <xdr:twoCellAnchor>
    <xdr:from>
      <xdr:col>6</xdr:col>
      <xdr:colOff>304800</xdr:colOff>
      <xdr:row>3</xdr:row>
      <xdr:rowOff>120650</xdr:rowOff>
    </xdr:from>
    <xdr:to>
      <xdr:col>14</xdr:col>
      <xdr:colOff>114300</xdr:colOff>
      <xdr:row>13</xdr:row>
      <xdr:rowOff>101600</xdr:rowOff>
    </xdr:to>
    <xdr:sp macro="" textlink="">
      <xdr:nvSpPr>
        <xdr:cNvPr id="3" name="TextBox 2"/>
        <xdr:cNvSpPr txBox="1"/>
      </xdr:nvSpPr>
      <xdr:spPr>
        <a:xfrm>
          <a:off x="7848600" y="711200"/>
          <a:ext cx="4394200" cy="1828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Belangrijk</a:t>
          </a:r>
          <a:r>
            <a:rPr lang="en-US" sz="1100" b="1" baseline="0"/>
            <a:t> aandachtspunt:</a:t>
          </a:r>
        </a:p>
        <a:p>
          <a:r>
            <a:rPr lang="en-US" sz="1100" baseline="0"/>
            <a:t>Alleen financiële instrumenten en geld van </a:t>
          </a:r>
          <a:r>
            <a:rPr lang="en-US" sz="1100" u="sng" baseline="0"/>
            <a:t>retail beleggers</a:t>
          </a:r>
          <a:r>
            <a:rPr lang="en-US" sz="1100" u="none" baseline="0"/>
            <a:t> </a:t>
          </a:r>
          <a:r>
            <a:rPr lang="en-US" sz="1100" baseline="0"/>
            <a:t>en </a:t>
          </a:r>
          <a:r>
            <a:rPr lang="en-US" sz="1100" u="sng" baseline="0"/>
            <a:t>micro-ondernemingen</a:t>
          </a:r>
          <a:r>
            <a:rPr lang="en-US" sz="1100" u="none" baseline="0"/>
            <a:t> </a:t>
          </a:r>
          <a:r>
            <a:rPr lang="en-US" sz="1100" baseline="0"/>
            <a:t>wordt door het BCS gedekt en dient in de deze rapportage te worden meegenomen. De overige klanten van de instelling kunnen voor deze rapportage buiten beschouwing blijven.</a:t>
          </a:r>
        </a:p>
        <a:p>
          <a:r>
            <a:rPr lang="en-US" sz="1100" baseline="0"/>
            <a:t>Micro-ondernemingen zijn ondernemingen die aan twee van de drie volgende voorwaarden voldoen:</a:t>
          </a:r>
        </a:p>
        <a:p>
          <a:r>
            <a:rPr lang="en-US" sz="1100" baseline="0"/>
            <a:t>     - Activa: &lt;EUR 350.000</a:t>
          </a:r>
        </a:p>
        <a:p>
          <a:r>
            <a:rPr lang="en-US" sz="1100" baseline="0"/>
            <a:t>     - Netto omzet: &lt; EUR 700.000</a:t>
          </a:r>
        </a:p>
        <a:p>
          <a:r>
            <a:rPr lang="en-US" sz="1100" baseline="0"/>
            <a:t>     - Aantal werknemers: &lt;10</a:t>
          </a:r>
        </a:p>
      </xdr:txBody>
    </xdr:sp>
    <xdr:clientData/>
  </xdr:twoCellAnchor>
  <xdr:twoCellAnchor>
    <xdr:from>
      <xdr:col>6</xdr:col>
      <xdr:colOff>285750</xdr:colOff>
      <xdr:row>16</xdr:row>
      <xdr:rowOff>25400</xdr:rowOff>
    </xdr:from>
    <xdr:to>
      <xdr:col>17</xdr:col>
      <xdr:colOff>6350</xdr:colOff>
      <xdr:row>23</xdr:row>
      <xdr:rowOff>76200</xdr:rowOff>
    </xdr:to>
    <xdr:sp macro="" textlink="">
      <xdr:nvSpPr>
        <xdr:cNvPr id="4" name="TextBox 3"/>
        <xdr:cNvSpPr txBox="1"/>
      </xdr:nvSpPr>
      <xdr:spPr>
        <a:xfrm>
          <a:off x="7486650" y="3140075"/>
          <a:ext cx="5835650" cy="1384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Beleggingsonderneming Voorbeeld</a:t>
          </a:r>
          <a:r>
            <a:rPr lang="en-US" sz="1100" baseline="0"/>
            <a:t> Vermogensbeheer B.V. heeft de volgende klanten:</a:t>
          </a:r>
        </a:p>
        <a:p>
          <a:r>
            <a:rPr lang="en-US" sz="1100" baseline="0"/>
            <a:t>- Klant 1: Vermogen EUR 21.000 (beheerd)</a:t>
          </a:r>
        </a:p>
        <a:p>
          <a:r>
            <a:rPr lang="en-US" sz="1100" baseline="0"/>
            <a:t>- Klant 2: Vermogen EUR 2.000 op rekening A (beheerd) en 82.000 op rekening B (execution-only)</a:t>
          </a:r>
        </a:p>
        <a:p>
          <a:r>
            <a:rPr lang="en-US" sz="1100" baseline="0"/>
            <a:t>- Klant 3: Vermogen -EUR 500 op rekening A (beheerd, derivaten) en EUR 1000 op rekening B (beheerd)</a:t>
          </a:r>
        </a:p>
        <a:p>
          <a:r>
            <a:rPr lang="en-US" sz="1100" baseline="0"/>
            <a:t>- Klant 4: Vermogen EUR 350.000 (advies)</a:t>
          </a:r>
        </a:p>
        <a:p>
          <a:r>
            <a:rPr lang="en-US" sz="1100" baseline="0"/>
            <a:t>- Klant 5: Vermogen op rekening A EUR 82.000 (beheerd) en EUR 22.000 (advies)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bart@mwvermogensbehee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611"/>
  <sheetViews>
    <sheetView workbookViewId="0">
      <selection activeCell="B19" sqref="B19"/>
    </sheetView>
  </sheetViews>
  <sheetFormatPr defaultColWidth="8.81640625" defaultRowHeight="14.5" x14ac:dyDescent="0.35"/>
  <cols>
    <col min="1" max="1" width="3.453125" style="1" customWidth="1"/>
    <col min="2" max="2" width="59.1796875" style="1" customWidth="1"/>
    <col min="3" max="3" width="1.6328125" style="1" customWidth="1"/>
    <col min="4" max="4" width="21.453125" style="26" customWidth="1"/>
    <col min="5" max="5" width="3.1796875" style="1" customWidth="1"/>
    <col min="6" max="6" width="21.453125" style="26" customWidth="1"/>
    <col min="7" max="7" width="4.453125" style="1" customWidth="1"/>
    <col min="8" max="11" width="8.81640625" style="1"/>
    <col min="12" max="188" width="8.81640625" style="27"/>
  </cols>
  <sheetData>
    <row r="1" spans="1:11" x14ac:dyDescent="0.35">
      <c r="D1" s="1"/>
      <c r="F1" s="1"/>
    </row>
    <row r="2" spans="1:11" ht="17.5" x14ac:dyDescent="0.35">
      <c r="B2" s="2" t="s">
        <v>0</v>
      </c>
      <c r="C2" s="3"/>
      <c r="D2" s="3"/>
      <c r="E2" s="3"/>
      <c r="F2" s="3"/>
    </row>
    <row r="3" spans="1:11" x14ac:dyDescent="0.35">
      <c r="B3" s="4" t="s">
        <v>48</v>
      </c>
      <c r="D3" s="1"/>
      <c r="F3" s="1"/>
    </row>
    <row r="4" spans="1:11" x14ac:dyDescent="0.35">
      <c r="D4" s="1"/>
      <c r="F4" s="1"/>
    </row>
    <row r="5" spans="1:11" x14ac:dyDescent="0.35">
      <c r="A5" s="5"/>
      <c r="B5" s="6" t="s">
        <v>1</v>
      </c>
      <c r="C5" s="5"/>
      <c r="D5" s="65"/>
      <c r="E5" s="65"/>
      <c r="F5" s="65"/>
      <c r="G5" s="5"/>
      <c r="H5" s="5"/>
      <c r="I5" s="5"/>
      <c r="J5" s="5"/>
      <c r="K5" s="5"/>
    </row>
    <row r="6" spans="1:11" x14ac:dyDescent="0.35">
      <c r="A6" s="5"/>
      <c r="B6" s="6" t="s">
        <v>2</v>
      </c>
      <c r="C6" s="5"/>
      <c r="D6" s="65"/>
      <c r="E6" s="65"/>
      <c r="F6" s="65"/>
      <c r="G6" s="5"/>
      <c r="H6" s="5"/>
      <c r="I6" s="5"/>
      <c r="J6" s="5"/>
      <c r="K6" s="5"/>
    </row>
    <row r="7" spans="1:11" x14ac:dyDescent="0.35">
      <c r="A7" s="5"/>
      <c r="B7" s="6" t="s">
        <v>3</v>
      </c>
      <c r="C7" s="5"/>
      <c r="D7" s="65"/>
      <c r="E7" s="65"/>
      <c r="F7" s="65"/>
      <c r="G7" s="5"/>
      <c r="H7" s="5"/>
      <c r="I7" s="5"/>
      <c r="J7" s="5"/>
      <c r="K7" s="5"/>
    </row>
    <row r="8" spans="1:11" x14ac:dyDescent="0.35">
      <c r="A8" s="5"/>
      <c r="B8" s="6" t="s">
        <v>4</v>
      </c>
      <c r="C8" s="5"/>
      <c r="D8" s="65"/>
      <c r="E8" s="65"/>
      <c r="F8" s="65"/>
      <c r="G8" s="5"/>
      <c r="H8" s="5"/>
      <c r="I8" s="5"/>
      <c r="J8" s="5"/>
      <c r="K8" s="5"/>
    </row>
    <row r="9" spans="1:11" x14ac:dyDescent="0.35">
      <c r="D9" s="1"/>
      <c r="F9" s="1"/>
    </row>
    <row r="10" spans="1:11" x14ac:dyDescent="0.35">
      <c r="B10" s="1" t="s">
        <v>45</v>
      </c>
      <c r="D10" s="65"/>
      <c r="E10" s="65"/>
      <c r="F10" s="65"/>
    </row>
    <row r="11" spans="1:11" x14ac:dyDescent="0.35">
      <c r="B11" s="31" t="s">
        <v>37</v>
      </c>
      <c r="D11" s="66"/>
      <c r="E11" s="66"/>
      <c r="F11" s="66"/>
    </row>
    <row r="12" spans="1:11" ht="15" thickBot="1" x14ac:dyDescent="0.4">
      <c r="D12" s="1"/>
      <c r="F12" s="1"/>
    </row>
    <row r="13" spans="1:11" x14ac:dyDescent="0.35">
      <c r="D13" s="7" t="s">
        <v>5</v>
      </c>
      <c r="E13" s="3"/>
      <c r="F13" s="7" t="s">
        <v>6</v>
      </c>
    </row>
    <row r="14" spans="1:11" ht="15" thickBot="1" x14ac:dyDescent="0.4">
      <c r="C14" s="8"/>
      <c r="D14" s="9" t="s">
        <v>7</v>
      </c>
      <c r="E14" s="8"/>
      <c r="F14" s="10" t="s">
        <v>8</v>
      </c>
    </row>
    <row r="15" spans="1:11" ht="15" thickTop="1" x14ac:dyDescent="0.35">
      <c r="B15" s="8"/>
      <c r="C15" s="8"/>
      <c r="D15" s="11" t="s">
        <v>9</v>
      </c>
      <c r="E15" s="8"/>
      <c r="F15" s="12" t="s">
        <v>10</v>
      </c>
    </row>
    <row r="16" spans="1:11" x14ac:dyDescent="0.35">
      <c r="B16" s="13" t="s">
        <v>11</v>
      </c>
      <c r="D16" s="14"/>
      <c r="E16" s="8"/>
      <c r="F16" s="14"/>
    </row>
    <row r="17" spans="1:8" x14ac:dyDescent="0.35">
      <c r="A17" s="15" t="s">
        <v>12</v>
      </c>
      <c r="B17" s="16" t="s">
        <v>35</v>
      </c>
      <c r="C17" s="8"/>
      <c r="D17" s="28"/>
      <c r="E17" s="8"/>
      <c r="F17" s="38"/>
      <c r="H17" s="1" t="str">
        <f>IF(OR(AND(D17=0,F17=0),AND(D17="",F17="")),"",IF(AND(D17&lt;&gt;"",F17=""),"Beheerd vermogen dient nog ingevuld te worden",IF(AND(D17=0,OR(F17&lt;&gt;"",F17&lt;&gt;0)),"Aantal klanten dient nog ingevuld te worden",IF(OR(F17/D17&lt;0,OR(F17/D17&gt;=20000)),"Het gemiddeld vermogen per klant valt buiten de grenzen van deze rij",""))))</f>
        <v/>
      </c>
    </row>
    <row r="18" spans="1:8" x14ac:dyDescent="0.35">
      <c r="A18" s="15" t="s">
        <v>13</v>
      </c>
      <c r="B18" s="16" t="s">
        <v>36</v>
      </c>
      <c r="C18" s="8"/>
      <c r="D18" s="29"/>
      <c r="E18" s="8"/>
      <c r="F18" s="38"/>
      <c r="H18" s="1" t="str">
        <f>IF(OR(AND(D18=0,F18=0),AND(D18="",F18="")),"",IF(AND(D18&lt;&gt;"",F18=""),"Beheerd vermogen dient nog ingevuld te worden",IF(AND(D18=0,OR(F18&lt;&gt;"",F18&lt;&gt;0)),"Aantal klanten dient nog ingevuld te worden",IF(F18&lt;0,"Negatief vermogen is niet mogelijk",IF(OR(F18/D18&lt;20000,OR(F18/D18&gt;=30000)),"Het gemiddeld vermogen per klant valt buiten de grenzen van deze rij","")))))</f>
        <v/>
      </c>
    </row>
    <row r="19" spans="1:8" x14ac:dyDescent="0.35">
      <c r="A19" s="15" t="s">
        <v>14</v>
      </c>
      <c r="B19" s="16" t="s">
        <v>20</v>
      </c>
      <c r="C19" s="8"/>
      <c r="D19" s="29"/>
      <c r="E19" s="8"/>
      <c r="F19" s="38"/>
      <c r="H19" s="1" t="str">
        <f>IF(OR(AND(D19=0,F19=0),AND(D19="",F19="")),"",IF(AND(D19&lt;&gt;"",F19=""),"Beheerd vermogen dient nog ingevuld te worden",IF(AND(D19=0,OR(F19&lt;&gt;"",F19&lt;&gt;0)),"Aantal klanten dient nog ingevuld te worden",IF(F19&lt;0,"Negatief vermogen is niet mogelijk",IF(OR(F19/D19&lt;30000,OR(F19/D19&gt;=40000)),"Het gemiddeld vermogen per klant valt buiten de grenzen van deze rij","")))))</f>
        <v/>
      </c>
    </row>
    <row r="20" spans="1:8" x14ac:dyDescent="0.35">
      <c r="A20" s="15" t="s">
        <v>15</v>
      </c>
      <c r="B20" s="16" t="s">
        <v>21</v>
      </c>
      <c r="C20" s="8"/>
      <c r="D20" s="29"/>
      <c r="E20" s="8"/>
      <c r="F20" s="38"/>
      <c r="H20" s="1" t="str">
        <f>IF(OR(AND(D20=0,F20=0),AND(D20="",F20="")),"",IF(AND(D20&lt;&gt;"",F20=""),"Beheerd vermogen dient nog ingevuld te worden",IF(AND(D20=0,OR(F20&lt;&gt;"",F20&lt;&gt;0)),"Aantal klanten dient nog ingevuld te worden",IF(F20&lt;0,"Negatief vermogen is niet mogelijk",IF(OR(F20/D20&lt;40000,OR(F20/D20&gt;=50000)),"Het gemiddeld vermogen per klant valt buiten de grenzen van deze rij","")))))</f>
        <v/>
      </c>
    </row>
    <row r="21" spans="1:8" x14ac:dyDescent="0.35">
      <c r="A21" s="15" t="s">
        <v>16</v>
      </c>
      <c r="B21" s="16" t="s">
        <v>22</v>
      </c>
      <c r="C21" s="8"/>
      <c r="D21" s="29"/>
      <c r="E21" s="8"/>
      <c r="F21" s="38"/>
      <c r="H21" s="1" t="str">
        <f>IF(OR(AND(D21=0,F21=0),AND(D21="",F21="")),"",IF(AND(D21&lt;&gt;"",F21=""),"Beheerd vermogen dient nog ingevuld te worden",IF(AND(D21=0,OR(F21&lt;&gt;"",F21&lt;&gt;0)),"Aantal klanten dient nog ingevuld te worden",IF(F21&lt;0,"Negatief vermogen is niet mogelijk",IF(OR(F21/D21&lt;50000,OR(F21/D21&gt;=75000)),"Het gemiddeld vermogen per klant valt buiten de grenzen van deze rij","")))))</f>
        <v/>
      </c>
    </row>
    <row r="22" spans="1:8" x14ac:dyDescent="0.35">
      <c r="A22" s="15" t="s">
        <v>17</v>
      </c>
      <c r="B22" s="16" t="s">
        <v>23</v>
      </c>
      <c r="C22" s="8"/>
      <c r="D22" s="29"/>
      <c r="E22" s="8"/>
      <c r="F22" s="38"/>
      <c r="H22" s="1" t="str">
        <f>IF(OR(AND(D22=0,F22=0),AND(D22="",F22="")),"",IF(AND(D22&lt;&gt;"",F22=""),"Beheerd vermogen dient nog ingevuld te worden",IF(AND(D22=0,OR(F22&lt;&gt;"",F22&lt;&gt;0)),"Aantal klanten dient nog ingevuld te worden",IF(F22&lt;0,"Negatief vermogen is niet mogelijk",IF(OR(F22/D22&lt;75000,OR(F22/D22&gt;=100000)),"Het gemiddeld vermogen per klant valt buiten de grenzen van deze rij","")))))</f>
        <v/>
      </c>
    </row>
    <row r="23" spans="1:8" x14ac:dyDescent="0.35">
      <c r="A23" s="15" t="s">
        <v>18</v>
      </c>
      <c r="B23" s="16" t="s">
        <v>24</v>
      </c>
      <c r="C23" s="8"/>
      <c r="D23" s="29"/>
      <c r="E23" s="8"/>
      <c r="F23" s="38"/>
      <c r="H23" s="1" t="str">
        <f>IF(OR(AND(D23=0,F23=0),AND(D23="",F23="")),"",IF(AND(D23&lt;&gt;"",F23=""),"Beheerd vermogen dient nog ingevuld te worden",IF(AND(D23=0,OR(F23&lt;&gt;"",F23&lt;&gt;0)),"Aantal klanten dient nog ingevuld te worden",IF(F23&lt;0,"Negatief vermogen is niet mogelijk",IF(F23/D23&lt;100000,"Het gemiddeld vermogen per klant valt buiten de grenzen van deze rij","")))))</f>
        <v/>
      </c>
    </row>
    <row r="24" spans="1:8" x14ac:dyDescent="0.35">
      <c r="A24" s="15" t="s">
        <v>19</v>
      </c>
      <c r="B24" s="13" t="s">
        <v>25</v>
      </c>
      <c r="D24" s="30">
        <f>SUM(D17:D23)</f>
        <v>0</v>
      </c>
      <c r="E24" s="17"/>
      <c r="F24" s="37">
        <f>SUM(F17:F23)</f>
        <v>0</v>
      </c>
    </row>
    <row r="25" spans="1:8" ht="15" thickBot="1" x14ac:dyDescent="0.4">
      <c r="A25" s="15"/>
      <c r="B25" s="8"/>
      <c r="D25" s="18"/>
      <c r="E25" s="8"/>
      <c r="F25" s="18"/>
    </row>
    <row r="26" spans="1:8" ht="14.5" customHeight="1" x14ac:dyDescent="0.35">
      <c r="A26" s="19"/>
      <c r="B26" s="20" t="s">
        <v>26</v>
      </c>
      <c r="C26" s="21"/>
      <c r="D26" s="21"/>
      <c r="E26" s="21"/>
      <c r="F26" s="22"/>
    </row>
    <row r="27" spans="1:8" ht="14.5" customHeight="1" x14ac:dyDescent="0.35">
      <c r="A27" s="23"/>
      <c r="B27" s="57" t="s">
        <v>27</v>
      </c>
      <c r="C27" s="58"/>
      <c r="D27" s="58"/>
      <c r="E27" s="58"/>
      <c r="F27" s="59"/>
    </row>
    <row r="28" spans="1:8" ht="14.5" customHeight="1" x14ac:dyDescent="0.35">
      <c r="A28" s="24"/>
      <c r="B28" s="42" t="s">
        <v>53</v>
      </c>
      <c r="C28" s="43"/>
      <c r="D28" s="43"/>
      <c r="E28" s="43"/>
      <c r="F28" s="44"/>
    </row>
    <row r="29" spans="1:8" ht="14.5" customHeight="1" x14ac:dyDescent="0.35">
      <c r="A29" s="24"/>
      <c r="B29" s="42" t="s">
        <v>28</v>
      </c>
      <c r="C29" s="43"/>
      <c r="D29" s="43"/>
      <c r="E29" s="43"/>
      <c r="F29" s="44"/>
    </row>
    <row r="30" spans="1:8" ht="14.5" customHeight="1" x14ac:dyDescent="0.35">
      <c r="A30" s="24"/>
      <c r="B30" s="42" t="s">
        <v>29</v>
      </c>
      <c r="C30" s="43"/>
      <c r="D30" s="43"/>
      <c r="E30" s="43"/>
      <c r="F30" s="44"/>
    </row>
    <row r="31" spans="1:8" ht="14.5" customHeight="1" thickBot="1" x14ac:dyDescent="0.4">
      <c r="A31" s="24"/>
      <c r="B31" s="45" t="s">
        <v>54</v>
      </c>
      <c r="C31" s="46"/>
      <c r="D31" s="46"/>
      <c r="E31" s="46"/>
      <c r="F31" s="47"/>
    </row>
    <row r="32" spans="1:8" ht="15" thickBot="1" x14ac:dyDescent="0.4">
      <c r="D32" s="1"/>
      <c r="F32" s="1"/>
    </row>
    <row r="33" spans="1:6" x14ac:dyDescent="0.35">
      <c r="B33" s="48" t="s">
        <v>44</v>
      </c>
      <c r="C33" s="49"/>
      <c r="D33" s="49"/>
      <c r="E33" s="49"/>
      <c r="F33" s="50"/>
    </row>
    <row r="34" spans="1:6" ht="50.5" customHeight="1" x14ac:dyDescent="0.35">
      <c r="A34" s="25"/>
      <c r="B34" s="51" t="s">
        <v>41</v>
      </c>
      <c r="C34" s="52"/>
      <c r="D34" s="52"/>
      <c r="E34" s="52"/>
      <c r="F34" s="53"/>
    </row>
    <row r="35" spans="1:6" ht="29" customHeight="1" x14ac:dyDescent="0.35">
      <c r="B35" s="54" t="s">
        <v>30</v>
      </c>
      <c r="C35" s="55"/>
      <c r="D35" s="55"/>
      <c r="E35" s="55"/>
      <c r="F35" s="56"/>
    </row>
    <row r="36" spans="1:6" ht="37.5" customHeight="1" x14ac:dyDescent="0.35">
      <c r="B36" s="54" t="s">
        <v>55</v>
      </c>
      <c r="C36" s="55"/>
      <c r="D36" s="55"/>
      <c r="E36" s="55"/>
      <c r="F36" s="56"/>
    </row>
    <row r="37" spans="1:6" ht="41" customHeight="1" x14ac:dyDescent="0.35">
      <c r="B37" s="54" t="s">
        <v>32</v>
      </c>
      <c r="C37" s="55"/>
      <c r="D37" s="55"/>
      <c r="E37" s="55"/>
      <c r="F37" s="56"/>
    </row>
    <row r="38" spans="1:6" ht="26" customHeight="1" x14ac:dyDescent="0.35">
      <c r="B38" s="57" t="s">
        <v>42</v>
      </c>
      <c r="C38" s="58"/>
      <c r="D38" s="58"/>
      <c r="E38" s="58"/>
      <c r="F38" s="59"/>
    </row>
    <row r="39" spans="1:6" ht="14.5" customHeight="1" x14ac:dyDescent="0.35">
      <c r="B39" s="57" t="s">
        <v>40</v>
      </c>
      <c r="C39" s="58"/>
      <c r="D39" s="58"/>
      <c r="E39" s="58"/>
      <c r="F39" s="59"/>
    </row>
    <row r="40" spans="1:6" ht="14.5" customHeight="1" x14ac:dyDescent="0.35">
      <c r="B40" s="60" t="s">
        <v>43</v>
      </c>
      <c r="C40" s="61"/>
      <c r="D40" s="61"/>
      <c r="E40" s="61"/>
      <c r="F40" s="62"/>
    </row>
    <row r="41" spans="1:6" ht="14.5" customHeight="1" x14ac:dyDescent="0.35">
      <c r="B41" s="60" t="s">
        <v>33</v>
      </c>
      <c r="C41" s="63"/>
      <c r="D41" s="63"/>
      <c r="E41" s="63"/>
      <c r="F41" s="64"/>
    </row>
    <row r="42" spans="1:6" ht="29" customHeight="1" thickBot="1" x14ac:dyDescent="0.4">
      <c r="B42" s="39" t="s">
        <v>34</v>
      </c>
      <c r="C42" s="40"/>
      <c r="D42" s="40"/>
      <c r="E42" s="40"/>
      <c r="F42" s="41"/>
    </row>
    <row r="43" spans="1:6" x14ac:dyDescent="0.35">
      <c r="D43" s="1"/>
      <c r="F43" s="1"/>
    </row>
    <row r="44" spans="1:6" x14ac:dyDescent="0.35">
      <c r="D44" s="1"/>
      <c r="F44" s="1"/>
    </row>
    <row r="45" spans="1:6" x14ac:dyDescent="0.35">
      <c r="D45" s="1"/>
      <c r="F45" s="1"/>
    </row>
    <row r="46" spans="1:6" x14ac:dyDescent="0.35">
      <c r="D46" s="1"/>
      <c r="F46" s="1"/>
    </row>
    <row r="47" spans="1:6" x14ac:dyDescent="0.35">
      <c r="D47" s="1"/>
      <c r="F47" s="1"/>
    </row>
    <row r="48" spans="1:6" x14ac:dyDescent="0.35">
      <c r="D48" s="1"/>
      <c r="F48" s="1"/>
    </row>
    <row r="49" spans="4:6" x14ac:dyDescent="0.35">
      <c r="D49" s="1"/>
      <c r="F49" s="1"/>
    </row>
    <row r="50" spans="4:6" x14ac:dyDescent="0.35">
      <c r="D50" s="1"/>
      <c r="F50" s="1"/>
    </row>
    <row r="51" spans="4:6" x14ac:dyDescent="0.35">
      <c r="D51" s="1"/>
      <c r="F51" s="1"/>
    </row>
    <row r="52" spans="4:6" x14ac:dyDescent="0.35">
      <c r="D52" s="1"/>
      <c r="F52" s="1"/>
    </row>
    <row r="53" spans="4:6" x14ac:dyDescent="0.35">
      <c r="D53" s="1"/>
      <c r="F53" s="1"/>
    </row>
    <row r="54" spans="4:6" x14ac:dyDescent="0.35">
      <c r="D54" s="1"/>
      <c r="F54" s="1"/>
    </row>
    <row r="55" spans="4:6" x14ac:dyDescent="0.35">
      <c r="D55" s="1"/>
      <c r="F55" s="1"/>
    </row>
    <row r="56" spans="4:6" x14ac:dyDescent="0.35">
      <c r="D56" s="1"/>
      <c r="F56" s="1"/>
    </row>
    <row r="57" spans="4:6" x14ac:dyDescent="0.35">
      <c r="D57" s="1"/>
      <c r="F57" s="1"/>
    </row>
    <row r="58" spans="4:6" x14ac:dyDescent="0.35">
      <c r="D58" s="1"/>
      <c r="F58" s="1"/>
    </row>
    <row r="59" spans="4:6" x14ac:dyDescent="0.35">
      <c r="D59" s="1"/>
      <c r="F59" s="1"/>
    </row>
    <row r="60" spans="4:6" x14ac:dyDescent="0.35">
      <c r="D60" s="1"/>
      <c r="F60" s="1"/>
    </row>
    <row r="61" spans="4:6" x14ac:dyDescent="0.35">
      <c r="D61" s="1"/>
      <c r="F61" s="1"/>
    </row>
    <row r="62" spans="4:6" x14ac:dyDescent="0.35">
      <c r="D62" s="1"/>
      <c r="F62" s="1"/>
    </row>
    <row r="63" spans="4:6" x14ac:dyDescent="0.35">
      <c r="D63" s="1"/>
      <c r="F63" s="1"/>
    </row>
    <row r="64" spans="4:6" x14ac:dyDescent="0.35">
      <c r="D64" s="1"/>
      <c r="F64" s="1"/>
    </row>
    <row r="65" spans="4:6" x14ac:dyDescent="0.35">
      <c r="D65" s="1"/>
      <c r="F65" s="1"/>
    </row>
    <row r="66" spans="4:6" x14ac:dyDescent="0.35">
      <c r="D66" s="1"/>
      <c r="F66" s="1"/>
    </row>
    <row r="67" spans="4:6" x14ac:dyDescent="0.35">
      <c r="D67" s="1"/>
      <c r="F67" s="1"/>
    </row>
    <row r="68" spans="4:6" x14ac:dyDescent="0.35">
      <c r="D68" s="1"/>
      <c r="F68" s="1"/>
    </row>
    <row r="69" spans="4:6" x14ac:dyDescent="0.35">
      <c r="D69" s="1"/>
      <c r="F69" s="1"/>
    </row>
    <row r="70" spans="4:6" x14ac:dyDescent="0.35">
      <c r="D70" s="1"/>
      <c r="F70" s="1"/>
    </row>
    <row r="71" spans="4:6" x14ac:dyDescent="0.35">
      <c r="D71" s="1"/>
      <c r="F71" s="1"/>
    </row>
    <row r="72" spans="4:6" x14ac:dyDescent="0.35">
      <c r="D72" s="1"/>
      <c r="F72" s="1"/>
    </row>
    <row r="73" spans="4:6" x14ac:dyDescent="0.35">
      <c r="D73" s="1"/>
      <c r="F73" s="1"/>
    </row>
    <row r="74" spans="4:6" x14ac:dyDescent="0.35">
      <c r="D74" s="1"/>
      <c r="F74" s="1"/>
    </row>
    <row r="75" spans="4:6" x14ac:dyDescent="0.35">
      <c r="D75" s="1"/>
      <c r="F75" s="1"/>
    </row>
    <row r="76" spans="4:6" x14ac:dyDescent="0.35">
      <c r="D76" s="1"/>
      <c r="F76" s="1"/>
    </row>
    <row r="77" spans="4:6" x14ac:dyDescent="0.35">
      <c r="D77" s="1"/>
      <c r="F77" s="1"/>
    </row>
    <row r="78" spans="4:6" x14ac:dyDescent="0.35">
      <c r="D78" s="1"/>
      <c r="F78" s="1"/>
    </row>
    <row r="79" spans="4:6" x14ac:dyDescent="0.35">
      <c r="D79" s="1"/>
      <c r="F79" s="1"/>
    </row>
    <row r="80" spans="4:6" x14ac:dyDescent="0.35">
      <c r="D80" s="1"/>
      <c r="F80" s="1"/>
    </row>
    <row r="81" spans="4:6" x14ac:dyDescent="0.35">
      <c r="D81" s="1"/>
      <c r="F81" s="1"/>
    </row>
    <row r="82" spans="4:6" x14ac:dyDescent="0.35">
      <c r="D82" s="1"/>
      <c r="F82" s="1"/>
    </row>
    <row r="83" spans="4:6" x14ac:dyDescent="0.35">
      <c r="D83" s="1"/>
      <c r="F83" s="1"/>
    </row>
    <row r="84" spans="4:6" x14ac:dyDescent="0.35">
      <c r="D84" s="1"/>
      <c r="F84" s="1"/>
    </row>
    <row r="85" spans="4:6" x14ac:dyDescent="0.35">
      <c r="D85" s="1"/>
      <c r="F85" s="1"/>
    </row>
    <row r="86" spans="4:6" x14ac:dyDescent="0.35">
      <c r="D86" s="1"/>
      <c r="F86" s="1"/>
    </row>
    <row r="87" spans="4:6" x14ac:dyDescent="0.35">
      <c r="D87" s="1"/>
      <c r="F87" s="1"/>
    </row>
    <row r="88" spans="4:6" x14ac:dyDescent="0.35">
      <c r="D88" s="1"/>
      <c r="F88" s="1"/>
    </row>
    <row r="89" spans="4:6" x14ac:dyDescent="0.35">
      <c r="D89" s="1"/>
      <c r="F89" s="1"/>
    </row>
    <row r="90" spans="4:6" x14ac:dyDescent="0.35">
      <c r="D90" s="1"/>
      <c r="F90" s="1"/>
    </row>
    <row r="91" spans="4:6" x14ac:dyDescent="0.35">
      <c r="D91" s="1"/>
      <c r="F91" s="1"/>
    </row>
    <row r="92" spans="4:6" x14ac:dyDescent="0.35">
      <c r="D92" s="1"/>
      <c r="F92" s="1"/>
    </row>
    <row r="93" spans="4:6" x14ac:dyDescent="0.35">
      <c r="D93" s="1"/>
      <c r="F93" s="1"/>
    </row>
    <row r="94" spans="4:6" x14ac:dyDescent="0.35">
      <c r="D94" s="1"/>
      <c r="F94" s="1"/>
    </row>
    <row r="95" spans="4:6" x14ac:dyDescent="0.35">
      <c r="D95" s="1"/>
      <c r="F95" s="1"/>
    </row>
    <row r="96" spans="4:6" x14ac:dyDescent="0.35">
      <c r="D96" s="1"/>
      <c r="F96" s="1"/>
    </row>
    <row r="97" spans="4:6" x14ac:dyDescent="0.35">
      <c r="D97" s="1"/>
      <c r="F97" s="1"/>
    </row>
    <row r="98" spans="4:6" x14ac:dyDescent="0.35">
      <c r="D98" s="1"/>
      <c r="F98" s="1"/>
    </row>
    <row r="99" spans="4:6" x14ac:dyDescent="0.35">
      <c r="D99" s="1"/>
      <c r="F99" s="1"/>
    </row>
    <row r="100" spans="4:6" x14ac:dyDescent="0.35">
      <c r="D100" s="1"/>
      <c r="F100" s="1"/>
    </row>
    <row r="101" spans="4:6" x14ac:dyDescent="0.35">
      <c r="D101" s="1"/>
      <c r="F101" s="1"/>
    </row>
    <row r="102" spans="4:6" x14ac:dyDescent="0.35">
      <c r="D102" s="1"/>
      <c r="F102" s="1"/>
    </row>
    <row r="103" spans="4:6" x14ac:dyDescent="0.35">
      <c r="D103" s="1"/>
      <c r="F103" s="1"/>
    </row>
    <row r="104" spans="4:6" x14ac:dyDescent="0.35">
      <c r="D104" s="1"/>
      <c r="F104" s="1"/>
    </row>
    <row r="105" spans="4:6" x14ac:dyDescent="0.35">
      <c r="D105" s="1"/>
      <c r="F105" s="1"/>
    </row>
    <row r="106" spans="4:6" x14ac:dyDescent="0.35">
      <c r="D106" s="1"/>
      <c r="F106" s="1"/>
    </row>
    <row r="107" spans="4:6" x14ac:dyDescent="0.35">
      <c r="D107" s="1"/>
      <c r="F107" s="1"/>
    </row>
    <row r="108" spans="4:6" x14ac:dyDescent="0.35">
      <c r="D108" s="1"/>
      <c r="F108" s="1"/>
    </row>
    <row r="109" spans="4:6" x14ac:dyDescent="0.35">
      <c r="D109" s="1"/>
      <c r="F109" s="1"/>
    </row>
    <row r="110" spans="4:6" x14ac:dyDescent="0.35">
      <c r="D110" s="1"/>
      <c r="F110" s="1"/>
    </row>
    <row r="111" spans="4:6" x14ac:dyDescent="0.35">
      <c r="D111" s="1"/>
      <c r="F111" s="1"/>
    </row>
    <row r="112" spans="4:6" x14ac:dyDescent="0.35">
      <c r="D112" s="1"/>
      <c r="F112" s="1"/>
    </row>
    <row r="113" spans="4:6" x14ac:dyDescent="0.35">
      <c r="D113" s="1"/>
      <c r="F113" s="1"/>
    </row>
    <row r="114" spans="4:6" x14ac:dyDescent="0.35">
      <c r="D114" s="1"/>
      <c r="F114" s="1"/>
    </row>
    <row r="115" spans="4:6" x14ac:dyDescent="0.35">
      <c r="D115" s="1"/>
      <c r="F115" s="1"/>
    </row>
    <row r="116" spans="4:6" x14ac:dyDescent="0.35">
      <c r="D116" s="1"/>
      <c r="F116" s="1"/>
    </row>
    <row r="117" spans="4:6" x14ac:dyDescent="0.35">
      <c r="D117" s="1"/>
      <c r="F117" s="1"/>
    </row>
    <row r="118" spans="4:6" x14ac:dyDescent="0.35">
      <c r="D118" s="1"/>
      <c r="F118" s="1"/>
    </row>
    <row r="119" spans="4:6" x14ac:dyDescent="0.35">
      <c r="D119" s="1"/>
      <c r="F119" s="1"/>
    </row>
    <row r="120" spans="4:6" x14ac:dyDescent="0.35">
      <c r="D120" s="1"/>
      <c r="F120" s="1"/>
    </row>
    <row r="121" spans="4:6" x14ac:dyDescent="0.35">
      <c r="D121" s="1"/>
      <c r="F121" s="1"/>
    </row>
    <row r="122" spans="4:6" x14ac:dyDescent="0.35">
      <c r="D122" s="1"/>
      <c r="F122" s="1"/>
    </row>
    <row r="123" spans="4:6" x14ac:dyDescent="0.35">
      <c r="D123" s="1"/>
      <c r="F123" s="1"/>
    </row>
    <row r="124" spans="4:6" x14ac:dyDescent="0.35">
      <c r="D124" s="1"/>
      <c r="F124" s="1"/>
    </row>
    <row r="125" spans="4:6" x14ac:dyDescent="0.35">
      <c r="D125" s="1"/>
      <c r="F125" s="1"/>
    </row>
    <row r="126" spans="4:6" x14ac:dyDescent="0.35">
      <c r="D126" s="1"/>
      <c r="F126" s="1"/>
    </row>
    <row r="127" spans="4:6" x14ac:dyDescent="0.35">
      <c r="D127" s="1"/>
      <c r="F127" s="1"/>
    </row>
    <row r="128" spans="4:6" x14ac:dyDescent="0.35">
      <c r="D128" s="1"/>
      <c r="F128" s="1"/>
    </row>
    <row r="129" spans="4:6" x14ac:dyDescent="0.35">
      <c r="D129" s="1"/>
      <c r="F129" s="1"/>
    </row>
    <row r="130" spans="4:6" x14ac:dyDescent="0.35">
      <c r="D130" s="1"/>
      <c r="F130" s="1"/>
    </row>
    <row r="131" spans="4:6" x14ac:dyDescent="0.35">
      <c r="D131" s="1"/>
      <c r="F131" s="1"/>
    </row>
    <row r="132" spans="4:6" x14ac:dyDescent="0.35">
      <c r="D132" s="1"/>
      <c r="F132" s="1"/>
    </row>
    <row r="133" spans="4:6" x14ac:dyDescent="0.35">
      <c r="D133" s="1"/>
      <c r="F133" s="1"/>
    </row>
    <row r="134" spans="4:6" x14ac:dyDescent="0.35">
      <c r="D134" s="1"/>
      <c r="F134" s="1"/>
    </row>
    <row r="135" spans="4:6" x14ac:dyDescent="0.35">
      <c r="D135" s="1"/>
      <c r="F135" s="1"/>
    </row>
    <row r="136" spans="4:6" x14ac:dyDescent="0.35">
      <c r="D136" s="1"/>
      <c r="F136" s="1"/>
    </row>
    <row r="137" spans="4:6" x14ac:dyDescent="0.35">
      <c r="D137" s="1"/>
      <c r="F137" s="1"/>
    </row>
    <row r="138" spans="4:6" x14ac:dyDescent="0.35">
      <c r="D138" s="1"/>
      <c r="F138" s="1"/>
    </row>
    <row r="139" spans="4:6" x14ac:dyDescent="0.35">
      <c r="D139" s="1"/>
      <c r="F139" s="1"/>
    </row>
    <row r="140" spans="4:6" x14ac:dyDescent="0.35">
      <c r="D140" s="1"/>
      <c r="F140" s="1"/>
    </row>
    <row r="141" spans="4:6" x14ac:dyDescent="0.35">
      <c r="D141" s="1"/>
      <c r="F141" s="1"/>
    </row>
    <row r="142" spans="4:6" x14ac:dyDescent="0.35">
      <c r="D142" s="1"/>
      <c r="F142" s="1"/>
    </row>
    <row r="143" spans="4:6" x14ac:dyDescent="0.35">
      <c r="D143" s="1"/>
      <c r="F143" s="1"/>
    </row>
    <row r="144" spans="4:6" x14ac:dyDescent="0.35">
      <c r="D144" s="1"/>
      <c r="F144" s="1"/>
    </row>
    <row r="145" spans="4:6" x14ac:dyDescent="0.35">
      <c r="D145" s="1"/>
      <c r="F145" s="1"/>
    </row>
    <row r="146" spans="4:6" x14ac:dyDescent="0.35">
      <c r="D146" s="1"/>
      <c r="F146" s="1"/>
    </row>
    <row r="147" spans="4:6" x14ac:dyDescent="0.35">
      <c r="D147" s="1"/>
      <c r="F147" s="1"/>
    </row>
    <row r="148" spans="4:6" x14ac:dyDescent="0.35">
      <c r="D148" s="1"/>
      <c r="F148" s="1"/>
    </row>
    <row r="149" spans="4:6" x14ac:dyDescent="0.35">
      <c r="D149" s="1"/>
      <c r="F149" s="1"/>
    </row>
    <row r="150" spans="4:6" x14ac:dyDescent="0.35">
      <c r="D150" s="1"/>
      <c r="F150" s="1"/>
    </row>
    <row r="151" spans="4:6" x14ac:dyDescent="0.35">
      <c r="D151" s="1"/>
      <c r="F151" s="1"/>
    </row>
    <row r="152" spans="4:6" x14ac:dyDescent="0.35">
      <c r="D152" s="1"/>
      <c r="F152" s="1"/>
    </row>
    <row r="153" spans="4:6" x14ac:dyDescent="0.35">
      <c r="D153" s="1"/>
      <c r="F153" s="1"/>
    </row>
    <row r="154" spans="4:6" x14ac:dyDescent="0.35">
      <c r="D154" s="1"/>
      <c r="F154" s="1"/>
    </row>
    <row r="155" spans="4:6" x14ac:dyDescent="0.35">
      <c r="D155" s="1"/>
      <c r="F155" s="1"/>
    </row>
    <row r="156" spans="4:6" x14ac:dyDescent="0.35">
      <c r="D156" s="1"/>
      <c r="F156" s="1"/>
    </row>
    <row r="157" spans="4:6" x14ac:dyDescent="0.35">
      <c r="D157" s="1"/>
      <c r="F157" s="1"/>
    </row>
    <row r="158" spans="4:6" x14ac:dyDescent="0.35">
      <c r="D158" s="1"/>
      <c r="F158" s="1"/>
    </row>
    <row r="159" spans="4:6" x14ac:dyDescent="0.35">
      <c r="D159" s="1"/>
      <c r="F159" s="1"/>
    </row>
    <row r="160" spans="4:6" x14ac:dyDescent="0.35">
      <c r="D160" s="1"/>
      <c r="F160" s="1"/>
    </row>
    <row r="161" spans="4:6" x14ac:dyDescent="0.35">
      <c r="D161" s="1"/>
      <c r="F161" s="1"/>
    </row>
    <row r="162" spans="4:6" x14ac:dyDescent="0.35">
      <c r="D162" s="1"/>
      <c r="F162" s="1"/>
    </row>
    <row r="163" spans="4:6" x14ac:dyDescent="0.35">
      <c r="D163" s="1"/>
      <c r="F163" s="1"/>
    </row>
    <row r="164" spans="4:6" x14ac:dyDescent="0.35">
      <c r="D164" s="1"/>
      <c r="F164" s="1"/>
    </row>
    <row r="165" spans="4:6" x14ac:dyDescent="0.35">
      <c r="D165" s="1"/>
      <c r="F165" s="1"/>
    </row>
    <row r="166" spans="4:6" x14ac:dyDescent="0.35">
      <c r="D166" s="1"/>
      <c r="F166" s="1"/>
    </row>
    <row r="167" spans="4:6" x14ac:dyDescent="0.35">
      <c r="D167" s="1"/>
      <c r="F167" s="1"/>
    </row>
    <row r="168" spans="4:6" x14ac:dyDescent="0.35">
      <c r="D168" s="1"/>
      <c r="F168" s="1"/>
    </row>
    <row r="169" spans="4:6" x14ac:dyDescent="0.35">
      <c r="D169" s="1"/>
      <c r="F169" s="1"/>
    </row>
    <row r="170" spans="4:6" x14ac:dyDescent="0.35">
      <c r="D170" s="1"/>
      <c r="F170" s="1"/>
    </row>
    <row r="171" spans="4:6" x14ac:dyDescent="0.35">
      <c r="D171" s="1"/>
      <c r="F171" s="1"/>
    </row>
    <row r="172" spans="4:6" x14ac:dyDescent="0.35">
      <c r="D172" s="1"/>
      <c r="F172" s="1"/>
    </row>
    <row r="173" spans="4:6" x14ac:dyDescent="0.35">
      <c r="D173" s="1"/>
      <c r="F173" s="1"/>
    </row>
    <row r="174" spans="4:6" x14ac:dyDescent="0.35">
      <c r="D174" s="1"/>
      <c r="F174" s="1"/>
    </row>
    <row r="175" spans="4:6" x14ac:dyDescent="0.35">
      <c r="D175" s="1"/>
      <c r="F175" s="1"/>
    </row>
    <row r="176" spans="4:6" x14ac:dyDescent="0.35">
      <c r="D176" s="1"/>
      <c r="F176" s="1"/>
    </row>
    <row r="177" spans="4:6" x14ac:dyDescent="0.35">
      <c r="D177" s="1"/>
      <c r="F177" s="1"/>
    </row>
    <row r="178" spans="4:6" x14ac:dyDescent="0.35">
      <c r="D178" s="1"/>
      <c r="F178" s="1"/>
    </row>
    <row r="179" spans="4:6" x14ac:dyDescent="0.35">
      <c r="D179" s="1"/>
      <c r="F179" s="1"/>
    </row>
    <row r="180" spans="4:6" x14ac:dyDescent="0.35">
      <c r="D180" s="1"/>
      <c r="F180" s="1"/>
    </row>
    <row r="181" spans="4:6" x14ac:dyDescent="0.35">
      <c r="D181" s="1"/>
      <c r="F181" s="1"/>
    </row>
    <row r="182" spans="4:6" x14ac:dyDescent="0.35">
      <c r="D182" s="1"/>
      <c r="F182" s="1"/>
    </row>
    <row r="183" spans="4:6" x14ac:dyDescent="0.35">
      <c r="D183" s="1"/>
      <c r="F183" s="1"/>
    </row>
    <row r="184" spans="4:6" x14ac:dyDescent="0.35">
      <c r="D184" s="1"/>
      <c r="F184" s="1"/>
    </row>
    <row r="185" spans="4:6" x14ac:dyDescent="0.35">
      <c r="D185" s="1"/>
      <c r="F185" s="1"/>
    </row>
    <row r="186" spans="4:6" x14ac:dyDescent="0.35">
      <c r="D186" s="1"/>
      <c r="F186" s="1"/>
    </row>
    <row r="187" spans="4:6" x14ac:dyDescent="0.35">
      <c r="D187" s="1"/>
      <c r="F187" s="1"/>
    </row>
    <row r="188" spans="4:6" x14ac:dyDescent="0.35">
      <c r="D188" s="1"/>
      <c r="F188" s="1"/>
    </row>
    <row r="189" spans="4:6" x14ac:dyDescent="0.35">
      <c r="D189" s="1"/>
      <c r="F189" s="1"/>
    </row>
    <row r="190" spans="4:6" x14ac:dyDescent="0.35">
      <c r="D190" s="1"/>
      <c r="F190" s="1"/>
    </row>
    <row r="191" spans="4:6" x14ac:dyDescent="0.35">
      <c r="D191" s="1"/>
      <c r="F191" s="1"/>
    </row>
    <row r="192" spans="4:6" x14ac:dyDescent="0.35">
      <c r="D192" s="1"/>
      <c r="F192" s="1"/>
    </row>
    <row r="193" spans="4:6" x14ac:dyDescent="0.35">
      <c r="D193" s="1"/>
      <c r="F193" s="1"/>
    </row>
    <row r="194" spans="4:6" x14ac:dyDescent="0.35">
      <c r="D194" s="1"/>
      <c r="F194" s="1"/>
    </row>
    <row r="195" spans="4:6" x14ac:dyDescent="0.35">
      <c r="D195" s="1"/>
      <c r="F195" s="1"/>
    </row>
    <row r="196" spans="4:6" x14ac:dyDescent="0.35">
      <c r="D196" s="1"/>
      <c r="F196" s="1"/>
    </row>
    <row r="197" spans="4:6" x14ac:dyDescent="0.35">
      <c r="D197" s="1"/>
      <c r="F197" s="1"/>
    </row>
    <row r="198" spans="4:6" x14ac:dyDescent="0.35">
      <c r="D198" s="1"/>
      <c r="F198" s="1"/>
    </row>
    <row r="199" spans="4:6" x14ac:dyDescent="0.35">
      <c r="D199" s="1"/>
      <c r="F199" s="1"/>
    </row>
    <row r="200" spans="4:6" x14ac:dyDescent="0.35">
      <c r="D200" s="1"/>
      <c r="F200" s="1"/>
    </row>
    <row r="201" spans="4:6" x14ac:dyDescent="0.35">
      <c r="D201" s="1"/>
      <c r="F201" s="1"/>
    </row>
    <row r="202" spans="4:6" x14ac:dyDescent="0.35">
      <c r="D202" s="1"/>
      <c r="F202" s="1"/>
    </row>
    <row r="203" spans="4:6" x14ac:dyDescent="0.35">
      <c r="D203" s="1"/>
      <c r="F203" s="1"/>
    </row>
    <row r="204" spans="4:6" x14ac:dyDescent="0.35">
      <c r="D204" s="1"/>
      <c r="F204" s="1"/>
    </row>
    <row r="205" spans="4:6" x14ac:dyDescent="0.35">
      <c r="D205" s="1"/>
      <c r="F205" s="1"/>
    </row>
    <row r="206" spans="4:6" x14ac:dyDescent="0.35">
      <c r="D206" s="1"/>
      <c r="F206" s="1"/>
    </row>
    <row r="207" spans="4:6" x14ac:dyDescent="0.35">
      <c r="D207" s="1"/>
      <c r="F207" s="1"/>
    </row>
    <row r="208" spans="4:6" x14ac:dyDescent="0.35">
      <c r="D208" s="1"/>
      <c r="F208" s="1"/>
    </row>
    <row r="209" spans="4:6" x14ac:dyDescent="0.35">
      <c r="D209" s="1"/>
      <c r="F209" s="1"/>
    </row>
    <row r="210" spans="4:6" x14ac:dyDescent="0.35">
      <c r="D210" s="1"/>
      <c r="F210" s="1"/>
    </row>
    <row r="211" spans="4:6" x14ac:dyDescent="0.35">
      <c r="D211" s="1"/>
      <c r="F211" s="1"/>
    </row>
    <row r="212" spans="4:6" x14ac:dyDescent="0.35">
      <c r="D212" s="1"/>
      <c r="F212" s="1"/>
    </row>
    <row r="213" spans="4:6" x14ac:dyDescent="0.35">
      <c r="D213" s="1"/>
      <c r="F213" s="1"/>
    </row>
    <row r="214" spans="4:6" x14ac:dyDescent="0.35">
      <c r="D214" s="1"/>
      <c r="F214" s="1"/>
    </row>
    <row r="215" spans="4:6" x14ac:dyDescent="0.35">
      <c r="D215" s="1"/>
      <c r="F215" s="1"/>
    </row>
    <row r="216" spans="4:6" x14ac:dyDescent="0.35">
      <c r="D216" s="1"/>
      <c r="F216" s="1"/>
    </row>
    <row r="217" spans="4:6" x14ac:dyDescent="0.35">
      <c r="D217" s="1"/>
      <c r="F217" s="1"/>
    </row>
    <row r="218" spans="4:6" x14ac:dyDescent="0.35">
      <c r="D218" s="1"/>
      <c r="F218" s="1"/>
    </row>
    <row r="219" spans="4:6" x14ac:dyDescent="0.35">
      <c r="D219" s="1"/>
      <c r="F219" s="1"/>
    </row>
    <row r="220" spans="4:6" x14ac:dyDescent="0.35">
      <c r="D220" s="1"/>
      <c r="F220" s="1"/>
    </row>
    <row r="221" spans="4:6" x14ac:dyDescent="0.35">
      <c r="D221" s="1"/>
      <c r="F221" s="1"/>
    </row>
    <row r="222" spans="4:6" x14ac:dyDescent="0.35">
      <c r="D222" s="1"/>
      <c r="F222" s="1"/>
    </row>
    <row r="223" spans="4:6" x14ac:dyDescent="0.35">
      <c r="D223" s="1"/>
      <c r="F223" s="1"/>
    </row>
    <row r="224" spans="4:6" x14ac:dyDescent="0.35">
      <c r="D224" s="1"/>
      <c r="F224" s="1"/>
    </row>
    <row r="225" spans="3:6" x14ac:dyDescent="0.35">
      <c r="D225" s="1"/>
      <c r="F225" s="1"/>
    </row>
    <row r="226" spans="3:6" x14ac:dyDescent="0.35">
      <c r="D226" s="1"/>
      <c r="F226" s="1"/>
    </row>
    <row r="227" spans="3:6" x14ac:dyDescent="0.35">
      <c r="D227" s="1"/>
      <c r="F227" s="1"/>
    </row>
    <row r="228" spans="3:6" x14ac:dyDescent="0.35">
      <c r="D228" s="1"/>
      <c r="F228" s="1"/>
    </row>
    <row r="229" spans="3:6" x14ac:dyDescent="0.35">
      <c r="D229" s="1"/>
      <c r="F229" s="1"/>
    </row>
    <row r="230" spans="3:6" x14ac:dyDescent="0.35">
      <c r="D230" s="1"/>
      <c r="F230" s="1"/>
    </row>
    <row r="231" spans="3:6" x14ac:dyDescent="0.35">
      <c r="D231" s="1"/>
      <c r="F231" s="1"/>
    </row>
    <row r="232" spans="3:6" x14ac:dyDescent="0.35">
      <c r="D232" s="1"/>
      <c r="F232" s="1"/>
    </row>
    <row r="233" spans="3:6" x14ac:dyDescent="0.35">
      <c r="D233" s="1"/>
      <c r="F233" s="1"/>
    </row>
    <row r="234" spans="3:6" x14ac:dyDescent="0.35">
      <c r="D234" s="1"/>
      <c r="F234" s="1"/>
    </row>
    <row r="235" spans="3:6" x14ac:dyDescent="0.35">
      <c r="D235" s="1"/>
      <c r="F235" s="1"/>
    </row>
    <row r="236" spans="3:6" x14ac:dyDescent="0.35">
      <c r="C236" s="1" t="s">
        <v>46</v>
      </c>
      <c r="D236" s="1"/>
      <c r="F236" s="1"/>
    </row>
    <row r="237" spans="3:6" x14ac:dyDescent="0.35">
      <c r="C237" s="1" t="s">
        <v>47</v>
      </c>
      <c r="D237" s="1"/>
      <c r="F237" s="1"/>
    </row>
    <row r="238" spans="3:6" x14ac:dyDescent="0.35">
      <c r="D238" s="1"/>
      <c r="F238" s="1"/>
    </row>
    <row r="239" spans="3:6" x14ac:dyDescent="0.35">
      <c r="D239" s="1"/>
      <c r="F239" s="1"/>
    </row>
    <row r="240" spans="3:6" x14ac:dyDescent="0.35">
      <c r="D240" s="1"/>
      <c r="F240" s="1"/>
    </row>
    <row r="241" spans="4:6" x14ac:dyDescent="0.35">
      <c r="D241" s="1"/>
      <c r="F241" s="1"/>
    </row>
    <row r="242" spans="4:6" x14ac:dyDescent="0.35">
      <c r="D242" s="1"/>
      <c r="F242" s="1"/>
    </row>
    <row r="243" spans="4:6" x14ac:dyDescent="0.35">
      <c r="D243" s="1"/>
      <c r="F243" s="1"/>
    </row>
    <row r="244" spans="4:6" x14ac:dyDescent="0.35">
      <c r="D244" s="1"/>
      <c r="F244" s="1"/>
    </row>
    <row r="245" spans="4:6" x14ac:dyDescent="0.35">
      <c r="D245" s="1"/>
      <c r="F245" s="1"/>
    </row>
    <row r="246" spans="4:6" x14ac:dyDescent="0.35">
      <c r="D246" s="1"/>
      <c r="F246" s="1"/>
    </row>
    <row r="247" spans="4:6" x14ac:dyDescent="0.35">
      <c r="D247" s="1"/>
      <c r="F247" s="1"/>
    </row>
    <row r="248" spans="4:6" x14ac:dyDescent="0.35">
      <c r="D248" s="1"/>
      <c r="F248" s="1"/>
    </row>
    <row r="249" spans="4:6" x14ac:dyDescent="0.35">
      <c r="D249" s="1"/>
      <c r="F249" s="1"/>
    </row>
    <row r="250" spans="4:6" x14ac:dyDescent="0.35">
      <c r="D250" s="1"/>
      <c r="F250" s="1"/>
    </row>
    <row r="251" spans="4:6" x14ac:dyDescent="0.35">
      <c r="D251" s="1"/>
      <c r="F251" s="1"/>
    </row>
    <row r="252" spans="4:6" x14ac:dyDescent="0.35">
      <c r="D252" s="1"/>
      <c r="F252" s="1"/>
    </row>
    <row r="253" spans="4:6" x14ac:dyDescent="0.35">
      <c r="D253" s="1"/>
      <c r="F253" s="1"/>
    </row>
    <row r="254" spans="4:6" x14ac:dyDescent="0.35">
      <c r="D254" s="1"/>
      <c r="F254" s="1"/>
    </row>
    <row r="255" spans="4:6" x14ac:dyDescent="0.35">
      <c r="D255" s="1"/>
      <c r="F255" s="1"/>
    </row>
    <row r="256" spans="4:6" x14ac:dyDescent="0.35">
      <c r="D256" s="1"/>
      <c r="F256" s="1"/>
    </row>
    <row r="257" spans="4:6" x14ac:dyDescent="0.35">
      <c r="D257" s="1"/>
      <c r="F257" s="1"/>
    </row>
    <row r="258" spans="4:6" x14ac:dyDescent="0.35">
      <c r="D258" s="1"/>
      <c r="F258" s="1"/>
    </row>
    <row r="259" spans="4:6" x14ac:dyDescent="0.35">
      <c r="D259" s="1"/>
      <c r="F259" s="1"/>
    </row>
    <row r="260" spans="4:6" x14ac:dyDescent="0.35">
      <c r="D260" s="1"/>
      <c r="F260" s="1"/>
    </row>
    <row r="261" spans="4:6" x14ac:dyDescent="0.35">
      <c r="D261" s="1"/>
      <c r="F261" s="1"/>
    </row>
    <row r="262" spans="4:6" x14ac:dyDescent="0.35">
      <c r="D262" s="1"/>
      <c r="F262" s="1"/>
    </row>
    <row r="263" spans="4:6" x14ac:dyDescent="0.35">
      <c r="D263" s="1"/>
      <c r="F263" s="1"/>
    </row>
    <row r="264" spans="4:6" x14ac:dyDescent="0.35">
      <c r="D264" s="1"/>
      <c r="F264" s="1"/>
    </row>
    <row r="265" spans="4:6" x14ac:dyDescent="0.35">
      <c r="D265" s="1"/>
      <c r="F265" s="1"/>
    </row>
    <row r="266" spans="4:6" x14ac:dyDescent="0.35">
      <c r="D266" s="1"/>
      <c r="F266" s="1"/>
    </row>
    <row r="267" spans="4:6" x14ac:dyDescent="0.35">
      <c r="D267" s="1"/>
      <c r="F267" s="1"/>
    </row>
    <row r="268" spans="4:6" x14ac:dyDescent="0.35">
      <c r="D268" s="1"/>
      <c r="F268" s="1"/>
    </row>
    <row r="269" spans="4:6" x14ac:dyDescent="0.35">
      <c r="D269" s="1"/>
      <c r="F269" s="1"/>
    </row>
    <row r="270" spans="4:6" x14ac:dyDescent="0.35">
      <c r="D270" s="1"/>
      <c r="F270" s="1"/>
    </row>
    <row r="271" spans="4:6" x14ac:dyDescent="0.35">
      <c r="D271" s="1"/>
      <c r="F271" s="1"/>
    </row>
    <row r="272" spans="4:6" x14ac:dyDescent="0.35">
      <c r="D272" s="1"/>
      <c r="F272" s="1"/>
    </row>
    <row r="273" spans="4:6" x14ac:dyDescent="0.35">
      <c r="D273" s="1"/>
      <c r="F273" s="1"/>
    </row>
    <row r="274" spans="4:6" x14ac:dyDescent="0.35">
      <c r="D274" s="1"/>
      <c r="F274" s="1"/>
    </row>
    <row r="275" spans="4:6" x14ac:dyDescent="0.35">
      <c r="D275" s="1"/>
      <c r="F275" s="1"/>
    </row>
    <row r="276" spans="4:6" x14ac:dyDescent="0.35">
      <c r="D276" s="1"/>
      <c r="F276" s="1"/>
    </row>
    <row r="277" spans="4:6" x14ac:dyDescent="0.35">
      <c r="D277" s="1"/>
      <c r="F277" s="1"/>
    </row>
    <row r="278" spans="4:6" x14ac:dyDescent="0.35">
      <c r="D278" s="1"/>
      <c r="F278" s="1"/>
    </row>
    <row r="279" spans="4:6" x14ac:dyDescent="0.35">
      <c r="D279" s="1"/>
      <c r="F279" s="1"/>
    </row>
    <row r="280" spans="4:6" x14ac:dyDescent="0.35">
      <c r="D280" s="1"/>
      <c r="F280" s="1"/>
    </row>
    <row r="281" spans="4:6" x14ac:dyDescent="0.35">
      <c r="D281" s="1"/>
      <c r="F281" s="1"/>
    </row>
    <row r="282" spans="4:6" x14ac:dyDescent="0.35">
      <c r="D282" s="1"/>
      <c r="F282" s="1"/>
    </row>
    <row r="283" spans="4:6" x14ac:dyDescent="0.35">
      <c r="D283" s="1"/>
      <c r="F283" s="1"/>
    </row>
    <row r="284" spans="4:6" x14ac:dyDescent="0.35">
      <c r="D284" s="1"/>
      <c r="F284" s="1"/>
    </row>
    <row r="285" spans="4:6" x14ac:dyDescent="0.35">
      <c r="D285" s="1"/>
      <c r="F285" s="1"/>
    </row>
    <row r="286" spans="4:6" x14ac:dyDescent="0.35">
      <c r="D286" s="1"/>
      <c r="F286" s="1"/>
    </row>
    <row r="287" spans="4:6" x14ac:dyDescent="0.35">
      <c r="D287" s="1"/>
      <c r="F287" s="1"/>
    </row>
    <row r="288" spans="4:6" x14ac:dyDescent="0.35">
      <c r="D288" s="1"/>
      <c r="F288" s="1"/>
    </row>
    <row r="289" spans="4:6" x14ac:dyDescent="0.35">
      <c r="D289" s="1"/>
      <c r="F289" s="1"/>
    </row>
    <row r="290" spans="4:6" x14ac:dyDescent="0.35">
      <c r="D290" s="1"/>
      <c r="F290" s="1"/>
    </row>
    <row r="291" spans="4:6" x14ac:dyDescent="0.35">
      <c r="D291" s="1"/>
      <c r="F291" s="1"/>
    </row>
    <row r="292" spans="4:6" x14ac:dyDescent="0.35">
      <c r="D292" s="1"/>
      <c r="F292" s="1"/>
    </row>
    <row r="293" spans="4:6" x14ac:dyDescent="0.35">
      <c r="D293" s="1"/>
      <c r="F293" s="1"/>
    </row>
    <row r="294" spans="4:6" x14ac:dyDescent="0.35">
      <c r="D294" s="1"/>
      <c r="F294" s="1"/>
    </row>
    <row r="295" spans="4:6" x14ac:dyDescent="0.35">
      <c r="D295" s="1"/>
      <c r="F295" s="1"/>
    </row>
    <row r="296" spans="4:6" x14ac:dyDescent="0.35">
      <c r="D296" s="1"/>
      <c r="F296" s="1"/>
    </row>
    <row r="297" spans="4:6" x14ac:dyDescent="0.35">
      <c r="D297" s="1"/>
      <c r="F297" s="1"/>
    </row>
    <row r="298" spans="4:6" x14ac:dyDescent="0.35">
      <c r="D298" s="1"/>
      <c r="F298" s="1"/>
    </row>
    <row r="299" spans="4:6" x14ac:dyDescent="0.35">
      <c r="D299" s="1"/>
      <c r="F299" s="1"/>
    </row>
    <row r="300" spans="4:6" x14ac:dyDescent="0.35">
      <c r="D300" s="1"/>
      <c r="F300" s="1"/>
    </row>
    <row r="301" spans="4:6" x14ac:dyDescent="0.35">
      <c r="D301" s="1"/>
      <c r="F301" s="1"/>
    </row>
    <row r="302" spans="4:6" x14ac:dyDescent="0.35">
      <c r="D302" s="1"/>
      <c r="F302" s="1"/>
    </row>
    <row r="303" spans="4:6" x14ac:dyDescent="0.35">
      <c r="D303" s="1"/>
      <c r="F303" s="1"/>
    </row>
    <row r="304" spans="4:6" x14ac:dyDescent="0.35">
      <c r="D304" s="1"/>
      <c r="F304" s="1"/>
    </row>
    <row r="305" spans="4:6" x14ac:dyDescent="0.35">
      <c r="D305" s="1"/>
      <c r="F305" s="1"/>
    </row>
    <row r="306" spans="4:6" x14ac:dyDescent="0.35">
      <c r="D306" s="1"/>
      <c r="F306" s="1"/>
    </row>
    <row r="307" spans="4:6" x14ac:dyDescent="0.35">
      <c r="D307" s="1"/>
      <c r="F307" s="1"/>
    </row>
    <row r="308" spans="4:6" x14ac:dyDescent="0.35">
      <c r="D308" s="1"/>
      <c r="F308" s="1"/>
    </row>
    <row r="309" spans="4:6" x14ac:dyDescent="0.35">
      <c r="D309" s="1"/>
      <c r="F309" s="1"/>
    </row>
    <row r="310" spans="4:6" x14ac:dyDescent="0.35">
      <c r="D310" s="1"/>
      <c r="F310" s="1"/>
    </row>
    <row r="311" spans="4:6" x14ac:dyDescent="0.35">
      <c r="D311" s="1"/>
      <c r="F311" s="1"/>
    </row>
    <row r="312" spans="4:6" x14ac:dyDescent="0.35">
      <c r="D312" s="1"/>
      <c r="F312" s="1"/>
    </row>
    <row r="313" spans="4:6" x14ac:dyDescent="0.35">
      <c r="D313" s="1"/>
      <c r="F313" s="1"/>
    </row>
    <row r="314" spans="4:6" x14ac:dyDescent="0.35">
      <c r="D314" s="1"/>
      <c r="F314" s="1"/>
    </row>
    <row r="315" spans="4:6" x14ac:dyDescent="0.35">
      <c r="D315" s="1"/>
      <c r="F315" s="1"/>
    </row>
    <row r="316" spans="4:6" x14ac:dyDescent="0.35">
      <c r="D316" s="1"/>
      <c r="F316" s="1"/>
    </row>
    <row r="317" spans="4:6" x14ac:dyDescent="0.35">
      <c r="D317" s="1"/>
      <c r="F317" s="1"/>
    </row>
    <row r="318" spans="4:6" x14ac:dyDescent="0.35">
      <c r="D318" s="1"/>
      <c r="F318" s="1"/>
    </row>
    <row r="319" spans="4:6" x14ac:dyDescent="0.35">
      <c r="D319" s="1"/>
      <c r="F319" s="1"/>
    </row>
    <row r="320" spans="4:6" x14ac:dyDescent="0.35">
      <c r="D320" s="1"/>
      <c r="F320" s="1"/>
    </row>
    <row r="321" spans="4:6" x14ac:dyDescent="0.35">
      <c r="D321" s="1"/>
      <c r="F321" s="1"/>
    </row>
    <row r="322" spans="4:6" x14ac:dyDescent="0.35">
      <c r="D322" s="1"/>
      <c r="F322" s="1"/>
    </row>
    <row r="323" spans="4:6" x14ac:dyDescent="0.35">
      <c r="D323" s="1"/>
      <c r="F323" s="1"/>
    </row>
    <row r="324" spans="4:6" x14ac:dyDescent="0.35">
      <c r="D324" s="1"/>
      <c r="F324" s="1"/>
    </row>
    <row r="325" spans="4:6" x14ac:dyDescent="0.35">
      <c r="D325" s="1"/>
      <c r="F325" s="1"/>
    </row>
    <row r="326" spans="4:6" x14ac:dyDescent="0.35">
      <c r="D326" s="1"/>
      <c r="F326" s="1"/>
    </row>
    <row r="327" spans="4:6" x14ac:dyDescent="0.35">
      <c r="D327" s="1"/>
      <c r="F327" s="1"/>
    </row>
    <row r="328" spans="4:6" x14ac:dyDescent="0.35">
      <c r="D328" s="1"/>
      <c r="F328" s="1"/>
    </row>
    <row r="329" spans="4:6" x14ac:dyDescent="0.35">
      <c r="D329" s="1"/>
      <c r="F329" s="1"/>
    </row>
    <row r="330" spans="4:6" x14ac:dyDescent="0.35">
      <c r="D330" s="1"/>
      <c r="F330" s="1"/>
    </row>
    <row r="331" spans="4:6" x14ac:dyDescent="0.35">
      <c r="D331" s="1"/>
      <c r="F331" s="1"/>
    </row>
    <row r="332" spans="4:6" x14ac:dyDescent="0.35">
      <c r="D332" s="1"/>
      <c r="F332" s="1"/>
    </row>
    <row r="333" spans="4:6" x14ac:dyDescent="0.35">
      <c r="D333" s="1"/>
      <c r="F333" s="1"/>
    </row>
    <row r="334" spans="4:6" x14ac:dyDescent="0.35">
      <c r="D334" s="1"/>
      <c r="F334" s="1"/>
    </row>
    <row r="335" spans="4:6" x14ac:dyDescent="0.35">
      <c r="D335" s="1"/>
      <c r="F335" s="1"/>
    </row>
    <row r="336" spans="4:6" x14ac:dyDescent="0.35">
      <c r="D336" s="1"/>
      <c r="F336" s="1"/>
    </row>
    <row r="337" spans="4:6" x14ac:dyDescent="0.35">
      <c r="D337" s="1"/>
      <c r="F337" s="1"/>
    </row>
    <row r="338" spans="4:6" x14ac:dyDescent="0.35">
      <c r="D338" s="1"/>
      <c r="F338" s="1"/>
    </row>
    <row r="339" spans="4:6" x14ac:dyDescent="0.35">
      <c r="D339" s="1"/>
      <c r="F339" s="1"/>
    </row>
    <row r="340" spans="4:6" x14ac:dyDescent="0.35">
      <c r="D340" s="1"/>
      <c r="F340" s="1"/>
    </row>
    <row r="341" spans="4:6" x14ac:dyDescent="0.35">
      <c r="D341" s="1"/>
      <c r="F341" s="1"/>
    </row>
    <row r="342" spans="4:6" x14ac:dyDescent="0.35">
      <c r="D342" s="1"/>
      <c r="F342" s="1"/>
    </row>
    <row r="343" spans="4:6" x14ac:dyDescent="0.35">
      <c r="D343" s="1"/>
      <c r="F343" s="1"/>
    </row>
    <row r="344" spans="4:6" x14ac:dyDescent="0.35">
      <c r="D344" s="1"/>
      <c r="F344" s="1"/>
    </row>
    <row r="345" spans="4:6" x14ac:dyDescent="0.35">
      <c r="D345" s="1"/>
      <c r="F345" s="1"/>
    </row>
    <row r="346" spans="4:6" x14ac:dyDescent="0.35">
      <c r="D346" s="1"/>
      <c r="F346" s="1"/>
    </row>
    <row r="347" spans="4:6" x14ac:dyDescent="0.35">
      <c r="D347" s="1"/>
      <c r="F347" s="1"/>
    </row>
    <row r="348" spans="4:6" x14ac:dyDescent="0.35">
      <c r="D348" s="1"/>
      <c r="F348" s="1"/>
    </row>
    <row r="349" spans="4:6" x14ac:dyDescent="0.35">
      <c r="D349" s="1"/>
      <c r="F349" s="1"/>
    </row>
    <row r="350" spans="4:6" x14ac:dyDescent="0.35">
      <c r="D350" s="1"/>
      <c r="F350" s="1"/>
    </row>
    <row r="351" spans="4:6" x14ac:dyDescent="0.35">
      <c r="D351" s="1"/>
      <c r="F351" s="1"/>
    </row>
    <row r="352" spans="4:6" x14ac:dyDescent="0.35">
      <c r="D352" s="1"/>
      <c r="F352" s="1"/>
    </row>
    <row r="353" spans="4:6" x14ac:dyDescent="0.35">
      <c r="D353" s="1"/>
      <c r="F353" s="1"/>
    </row>
    <row r="354" spans="4:6" x14ac:dyDescent="0.35">
      <c r="D354" s="1"/>
      <c r="F354" s="1"/>
    </row>
    <row r="355" spans="4:6" x14ac:dyDescent="0.35">
      <c r="D355" s="1"/>
      <c r="F355" s="1"/>
    </row>
    <row r="356" spans="4:6" x14ac:dyDescent="0.35">
      <c r="D356" s="1"/>
      <c r="F356" s="1"/>
    </row>
    <row r="357" spans="4:6" x14ac:dyDescent="0.35">
      <c r="D357" s="1"/>
      <c r="F357" s="1"/>
    </row>
    <row r="358" spans="4:6" x14ac:dyDescent="0.35">
      <c r="D358" s="1"/>
      <c r="F358" s="1"/>
    </row>
    <row r="359" spans="4:6" x14ac:dyDescent="0.35">
      <c r="D359" s="1"/>
      <c r="F359" s="1"/>
    </row>
    <row r="360" spans="4:6" x14ac:dyDescent="0.35">
      <c r="D360" s="1"/>
      <c r="F360" s="1"/>
    </row>
    <row r="361" spans="4:6" x14ac:dyDescent="0.35">
      <c r="D361" s="1"/>
      <c r="F361" s="1"/>
    </row>
    <row r="362" spans="4:6" x14ac:dyDescent="0.35">
      <c r="D362" s="1"/>
      <c r="F362" s="1"/>
    </row>
    <row r="363" spans="4:6" x14ac:dyDescent="0.35">
      <c r="D363" s="1"/>
      <c r="F363" s="1"/>
    </row>
    <row r="364" spans="4:6" x14ac:dyDescent="0.35">
      <c r="D364" s="1"/>
      <c r="F364" s="1"/>
    </row>
    <row r="365" spans="4:6" x14ac:dyDescent="0.35">
      <c r="D365" s="1"/>
      <c r="F365" s="1"/>
    </row>
    <row r="366" spans="4:6" x14ac:dyDescent="0.35">
      <c r="D366" s="1"/>
      <c r="F366" s="1"/>
    </row>
    <row r="367" spans="4:6" x14ac:dyDescent="0.35">
      <c r="D367" s="1"/>
      <c r="F367" s="1"/>
    </row>
    <row r="368" spans="4:6" x14ac:dyDescent="0.35">
      <c r="D368" s="1"/>
      <c r="F368" s="1"/>
    </row>
    <row r="369" spans="4:6" x14ac:dyDescent="0.35">
      <c r="D369" s="1"/>
      <c r="F369" s="1"/>
    </row>
    <row r="370" spans="4:6" x14ac:dyDescent="0.35">
      <c r="D370" s="1"/>
      <c r="F370" s="1"/>
    </row>
    <row r="371" spans="4:6" x14ac:dyDescent="0.35">
      <c r="D371" s="1"/>
      <c r="F371" s="1"/>
    </row>
    <row r="372" spans="4:6" x14ac:dyDescent="0.35">
      <c r="D372" s="1"/>
      <c r="F372" s="1"/>
    </row>
    <row r="373" spans="4:6" x14ac:dyDescent="0.35">
      <c r="D373" s="1"/>
      <c r="F373" s="1"/>
    </row>
    <row r="374" spans="4:6" x14ac:dyDescent="0.35">
      <c r="D374" s="1"/>
      <c r="F374" s="1"/>
    </row>
    <row r="375" spans="4:6" x14ac:dyDescent="0.35">
      <c r="D375" s="1"/>
      <c r="F375" s="1"/>
    </row>
    <row r="376" spans="4:6" x14ac:dyDescent="0.35">
      <c r="D376" s="1"/>
      <c r="F376" s="1"/>
    </row>
    <row r="377" spans="4:6" x14ac:dyDescent="0.35">
      <c r="D377" s="1"/>
      <c r="F377" s="1"/>
    </row>
    <row r="378" spans="4:6" x14ac:dyDescent="0.35">
      <c r="D378" s="1"/>
      <c r="F378" s="1"/>
    </row>
    <row r="379" spans="4:6" x14ac:dyDescent="0.35">
      <c r="D379" s="1"/>
      <c r="F379" s="1"/>
    </row>
    <row r="380" spans="4:6" x14ac:dyDescent="0.35">
      <c r="D380" s="1"/>
      <c r="F380" s="1"/>
    </row>
    <row r="381" spans="4:6" x14ac:dyDescent="0.35">
      <c r="D381" s="1"/>
      <c r="F381" s="1"/>
    </row>
    <row r="382" spans="4:6" x14ac:dyDescent="0.35">
      <c r="D382" s="1"/>
      <c r="F382" s="1"/>
    </row>
    <row r="383" spans="4:6" x14ac:dyDescent="0.35">
      <c r="D383" s="1"/>
      <c r="F383" s="1"/>
    </row>
    <row r="384" spans="4:6" x14ac:dyDescent="0.35">
      <c r="D384" s="1"/>
      <c r="F384" s="1"/>
    </row>
    <row r="385" spans="4:6" x14ac:dyDescent="0.35">
      <c r="D385" s="1"/>
      <c r="F385" s="1"/>
    </row>
    <row r="386" spans="4:6" x14ac:dyDescent="0.35">
      <c r="D386" s="1"/>
      <c r="F386" s="1"/>
    </row>
    <row r="387" spans="4:6" x14ac:dyDescent="0.35">
      <c r="D387" s="1"/>
      <c r="F387" s="1"/>
    </row>
    <row r="388" spans="4:6" x14ac:dyDescent="0.35">
      <c r="D388" s="1"/>
      <c r="F388" s="1"/>
    </row>
    <row r="389" spans="4:6" x14ac:dyDescent="0.35">
      <c r="D389" s="1"/>
      <c r="F389" s="1"/>
    </row>
    <row r="390" spans="4:6" x14ac:dyDescent="0.35">
      <c r="D390" s="1"/>
      <c r="F390" s="1"/>
    </row>
    <row r="391" spans="4:6" x14ac:dyDescent="0.35">
      <c r="D391" s="1"/>
      <c r="F391" s="1"/>
    </row>
    <row r="392" spans="4:6" x14ac:dyDescent="0.35">
      <c r="D392" s="1"/>
      <c r="F392" s="1"/>
    </row>
    <row r="393" spans="4:6" x14ac:dyDescent="0.35">
      <c r="D393" s="1"/>
      <c r="F393" s="1"/>
    </row>
    <row r="394" spans="4:6" x14ac:dyDescent="0.35">
      <c r="D394" s="1"/>
      <c r="F394" s="1"/>
    </row>
    <row r="395" spans="4:6" x14ac:dyDescent="0.35">
      <c r="D395" s="1"/>
      <c r="F395" s="1"/>
    </row>
    <row r="396" spans="4:6" x14ac:dyDescent="0.35">
      <c r="D396" s="1"/>
      <c r="F396" s="1"/>
    </row>
    <row r="397" spans="4:6" x14ac:dyDescent="0.35">
      <c r="D397" s="1"/>
      <c r="F397" s="1"/>
    </row>
    <row r="398" spans="4:6" x14ac:dyDescent="0.35">
      <c r="D398" s="1"/>
      <c r="F398" s="1"/>
    </row>
    <row r="399" spans="4:6" x14ac:dyDescent="0.35">
      <c r="D399" s="1"/>
      <c r="F399" s="1"/>
    </row>
    <row r="400" spans="4:6" x14ac:dyDescent="0.35">
      <c r="D400" s="1"/>
      <c r="F400" s="1"/>
    </row>
    <row r="401" spans="4:6" x14ac:dyDescent="0.35">
      <c r="D401" s="1"/>
      <c r="F401" s="1"/>
    </row>
    <row r="402" spans="4:6" x14ac:dyDescent="0.35">
      <c r="D402" s="1"/>
      <c r="F402" s="1"/>
    </row>
    <row r="403" spans="4:6" x14ac:dyDescent="0.35">
      <c r="D403" s="1"/>
      <c r="F403" s="1"/>
    </row>
    <row r="404" spans="4:6" x14ac:dyDescent="0.35">
      <c r="D404" s="1"/>
      <c r="F404" s="1"/>
    </row>
    <row r="405" spans="4:6" x14ac:dyDescent="0.35">
      <c r="D405" s="1"/>
      <c r="F405" s="1"/>
    </row>
    <row r="406" spans="4:6" x14ac:dyDescent="0.35">
      <c r="D406" s="1"/>
      <c r="F406" s="1"/>
    </row>
    <row r="407" spans="4:6" x14ac:dyDescent="0.35">
      <c r="D407" s="1"/>
      <c r="F407" s="1"/>
    </row>
    <row r="408" spans="4:6" x14ac:dyDescent="0.35">
      <c r="D408" s="1"/>
      <c r="F408" s="1"/>
    </row>
    <row r="409" spans="4:6" x14ac:dyDescent="0.35">
      <c r="D409" s="1"/>
      <c r="F409" s="1"/>
    </row>
    <row r="410" spans="4:6" x14ac:dyDescent="0.35">
      <c r="D410" s="1"/>
      <c r="F410" s="1"/>
    </row>
    <row r="411" spans="4:6" x14ac:dyDescent="0.35">
      <c r="D411" s="1"/>
      <c r="F411" s="1"/>
    </row>
    <row r="412" spans="4:6" x14ac:dyDescent="0.35">
      <c r="D412" s="1"/>
      <c r="F412" s="1"/>
    </row>
    <row r="413" spans="4:6" x14ac:dyDescent="0.35">
      <c r="D413" s="1"/>
      <c r="F413" s="1"/>
    </row>
    <row r="414" spans="4:6" x14ac:dyDescent="0.35">
      <c r="D414" s="1"/>
      <c r="F414" s="1"/>
    </row>
    <row r="415" spans="4:6" x14ac:dyDescent="0.35">
      <c r="D415" s="1"/>
      <c r="F415" s="1"/>
    </row>
    <row r="416" spans="4:6" x14ac:dyDescent="0.35">
      <c r="D416" s="1"/>
      <c r="F416" s="1"/>
    </row>
    <row r="417" spans="4:6" x14ac:dyDescent="0.35">
      <c r="D417" s="1"/>
      <c r="F417" s="1"/>
    </row>
    <row r="418" spans="4:6" x14ac:dyDescent="0.35">
      <c r="D418" s="1"/>
      <c r="F418" s="1"/>
    </row>
    <row r="419" spans="4:6" x14ac:dyDescent="0.35">
      <c r="D419" s="1"/>
      <c r="F419" s="1"/>
    </row>
    <row r="420" spans="4:6" x14ac:dyDescent="0.35">
      <c r="D420" s="1"/>
      <c r="F420" s="1"/>
    </row>
    <row r="421" spans="4:6" x14ac:dyDescent="0.35">
      <c r="D421" s="1"/>
      <c r="F421" s="1"/>
    </row>
    <row r="422" spans="4:6" x14ac:dyDescent="0.35">
      <c r="D422" s="1"/>
      <c r="F422" s="1"/>
    </row>
    <row r="423" spans="4:6" x14ac:dyDescent="0.35">
      <c r="D423" s="1"/>
      <c r="F423" s="1"/>
    </row>
    <row r="424" spans="4:6" x14ac:dyDescent="0.35">
      <c r="D424" s="1"/>
      <c r="F424" s="1"/>
    </row>
    <row r="425" spans="4:6" x14ac:dyDescent="0.35">
      <c r="D425" s="1"/>
      <c r="F425" s="1"/>
    </row>
    <row r="426" spans="4:6" x14ac:dyDescent="0.35">
      <c r="D426" s="1"/>
      <c r="F426" s="1"/>
    </row>
    <row r="427" spans="4:6" x14ac:dyDescent="0.35">
      <c r="D427" s="1"/>
      <c r="F427" s="1"/>
    </row>
    <row r="428" spans="4:6" x14ac:dyDescent="0.35">
      <c r="D428" s="1"/>
      <c r="F428" s="1"/>
    </row>
    <row r="429" spans="4:6" x14ac:dyDescent="0.35">
      <c r="D429" s="1"/>
      <c r="F429" s="1"/>
    </row>
    <row r="430" spans="4:6" x14ac:dyDescent="0.35">
      <c r="D430" s="1"/>
      <c r="F430" s="1"/>
    </row>
    <row r="431" spans="4:6" x14ac:dyDescent="0.35">
      <c r="D431" s="1"/>
      <c r="F431" s="1"/>
    </row>
    <row r="432" spans="4:6" x14ac:dyDescent="0.35">
      <c r="D432" s="1"/>
      <c r="F432" s="1"/>
    </row>
    <row r="433" spans="4:6" x14ac:dyDescent="0.35">
      <c r="D433" s="1"/>
      <c r="F433" s="1"/>
    </row>
    <row r="434" spans="4:6" x14ac:dyDescent="0.35">
      <c r="D434" s="1"/>
      <c r="F434" s="1"/>
    </row>
    <row r="435" spans="4:6" x14ac:dyDescent="0.35">
      <c r="D435" s="1"/>
      <c r="F435" s="1"/>
    </row>
    <row r="436" spans="4:6" x14ac:dyDescent="0.35">
      <c r="D436" s="1"/>
      <c r="F436" s="1"/>
    </row>
    <row r="437" spans="4:6" x14ac:dyDescent="0.35">
      <c r="D437" s="1"/>
      <c r="F437" s="1"/>
    </row>
    <row r="438" spans="4:6" x14ac:dyDescent="0.35">
      <c r="D438" s="1"/>
      <c r="F438" s="1"/>
    </row>
    <row r="439" spans="4:6" x14ac:dyDescent="0.35">
      <c r="D439" s="1"/>
      <c r="F439" s="1"/>
    </row>
    <row r="440" spans="4:6" x14ac:dyDescent="0.35">
      <c r="D440" s="1"/>
      <c r="F440" s="1"/>
    </row>
    <row r="441" spans="4:6" x14ac:dyDescent="0.35">
      <c r="D441" s="1"/>
      <c r="F441" s="1"/>
    </row>
    <row r="442" spans="4:6" x14ac:dyDescent="0.35">
      <c r="D442" s="1"/>
      <c r="F442" s="1"/>
    </row>
    <row r="443" spans="4:6" x14ac:dyDescent="0.35">
      <c r="D443" s="1"/>
      <c r="F443" s="1"/>
    </row>
    <row r="444" spans="4:6" x14ac:dyDescent="0.35">
      <c r="D444" s="1"/>
      <c r="F444" s="1"/>
    </row>
    <row r="445" spans="4:6" x14ac:dyDescent="0.35">
      <c r="D445" s="1"/>
      <c r="F445" s="1"/>
    </row>
    <row r="446" spans="4:6" x14ac:dyDescent="0.35">
      <c r="D446" s="1"/>
      <c r="F446" s="1"/>
    </row>
    <row r="447" spans="4:6" x14ac:dyDescent="0.35">
      <c r="D447" s="1"/>
      <c r="F447" s="1"/>
    </row>
    <row r="448" spans="4:6" x14ac:dyDescent="0.35">
      <c r="D448" s="1"/>
      <c r="F448" s="1"/>
    </row>
    <row r="449" spans="4:6" x14ac:dyDescent="0.35">
      <c r="D449" s="1"/>
      <c r="F449" s="1"/>
    </row>
    <row r="450" spans="4:6" x14ac:dyDescent="0.35">
      <c r="D450" s="1"/>
      <c r="F450" s="1"/>
    </row>
    <row r="451" spans="4:6" x14ac:dyDescent="0.35">
      <c r="D451" s="1"/>
      <c r="F451" s="1"/>
    </row>
    <row r="452" spans="4:6" x14ac:dyDescent="0.35">
      <c r="D452" s="1"/>
      <c r="F452" s="1"/>
    </row>
    <row r="453" spans="4:6" x14ac:dyDescent="0.35">
      <c r="D453" s="1"/>
      <c r="F453" s="1"/>
    </row>
    <row r="454" spans="4:6" x14ac:dyDescent="0.35">
      <c r="D454" s="1"/>
      <c r="F454" s="1"/>
    </row>
    <row r="455" spans="4:6" x14ac:dyDescent="0.35">
      <c r="D455" s="1"/>
      <c r="F455" s="1"/>
    </row>
    <row r="456" spans="4:6" x14ac:dyDescent="0.35">
      <c r="D456" s="1"/>
      <c r="F456" s="1"/>
    </row>
    <row r="457" spans="4:6" x14ac:dyDescent="0.35">
      <c r="D457" s="1"/>
      <c r="F457" s="1"/>
    </row>
    <row r="458" spans="4:6" x14ac:dyDescent="0.35">
      <c r="D458" s="1"/>
      <c r="F458" s="1"/>
    </row>
    <row r="459" spans="4:6" x14ac:dyDescent="0.35">
      <c r="D459" s="1"/>
      <c r="F459" s="1"/>
    </row>
    <row r="460" spans="4:6" x14ac:dyDescent="0.35">
      <c r="D460" s="1"/>
      <c r="F460" s="1"/>
    </row>
    <row r="461" spans="4:6" x14ac:dyDescent="0.35">
      <c r="D461" s="1"/>
      <c r="F461" s="1"/>
    </row>
    <row r="462" spans="4:6" x14ac:dyDescent="0.35">
      <c r="D462" s="1"/>
      <c r="F462" s="1"/>
    </row>
    <row r="463" spans="4:6" x14ac:dyDescent="0.35">
      <c r="D463" s="1"/>
      <c r="F463" s="1"/>
    </row>
    <row r="464" spans="4:6" x14ac:dyDescent="0.35">
      <c r="D464" s="1"/>
      <c r="F464" s="1"/>
    </row>
    <row r="465" spans="4:6" x14ac:dyDescent="0.35">
      <c r="D465" s="1"/>
      <c r="F465" s="1"/>
    </row>
    <row r="466" spans="4:6" x14ac:dyDescent="0.35">
      <c r="D466" s="1"/>
      <c r="F466" s="1"/>
    </row>
    <row r="467" spans="4:6" x14ac:dyDescent="0.35">
      <c r="D467" s="1"/>
      <c r="F467" s="1"/>
    </row>
    <row r="468" spans="4:6" x14ac:dyDescent="0.35">
      <c r="D468" s="1"/>
      <c r="F468" s="1"/>
    </row>
    <row r="469" spans="4:6" x14ac:dyDescent="0.35">
      <c r="D469" s="1"/>
      <c r="F469" s="1"/>
    </row>
    <row r="470" spans="4:6" x14ac:dyDescent="0.35">
      <c r="D470" s="1"/>
      <c r="F470" s="1"/>
    </row>
    <row r="471" spans="4:6" x14ac:dyDescent="0.35">
      <c r="D471" s="1"/>
      <c r="F471" s="1"/>
    </row>
    <row r="472" spans="4:6" x14ac:dyDescent="0.35">
      <c r="D472" s="1"/>
      <c r="F472" s="1"/>
    </row>
    <row r="473" spans="4:6" x14ac:dyDescent="0.35">
      <c r="D473" s="1"/>
      <c r="F473" s="1"/>
    </row>
    <row r="474" spans="4:6" x14ac:dyDescent="0.35">
      <c r="D474" s="1"/>
      <c r="F474" s="1"/>
    </row>
    <row r="475" spans="4:6" x14ac:dyDescent="0.35">
      <c r="D475" s="1"/>
      <c r="F475" s="1"/>
    </row>
    <row r="476" spans="4:6" x14ac:dyDescent="0.35">
      <c r="D476" s="1"/>
      <c r="F476" s="1"/>
    </row>
    <row r="477" spans="4:6" x14ac:dyDescent="0.35">
      <c r="D477" s="1"/>
      <c r="F477" s="1"/>
    </row>
    <row r="478" spans="4:6" x14ac:dyDescent="0.35">
      <c r="D478" s="1"/>
      <c r="F478" s="1"/>
    </row>
    <row r="479" spans="4:6" x14ac:dyDescent="0.35">
      <c r="D479" s="1"/>
      <c r="F479" s="1"/>
    </row>
    <row r="480" spans="4:6" x14ac:dyDescent="0.35">
      <c r="D480" s="1"/>
      <c r="F480" s="1"/>
    </row>
    <row r="481" spans="4:6" x14ac:dyDescent="0.35">
      <c r="D481" s="1"/>
      <c r="F481" s="1"/>
    </row>
    <row r="482" spans="4:6" x14ac:dyDescent="0.35">
      <c r="D482" s="1"/>
      <c r="F482" s="1"/>
    </row>
    <row r="483" spans="4:6" x14ac:dyDescent="0.35">
      <c r="D483" s="1"/>
      <c r="F483" s="1"/>
    </row>
    <row r="484" spans="4:6" x14ac:dyDescent="0.35">
      <c r="D484" s="1"/>
      <c r="F484" s="1"/>
    </row>
    <row r="485" spans="4:6" x14ac:dyDescent="0.35">
      <c r="D485" s="1"/>
      <c r="F485" s="1"/>
    </row>
    <row r="486" spans="4:6" x14ac:dyDescent="0.35">
      <c r="D486" s="1"/>
      <c r="F486" s="1"/>
    </row>
    <row r="487" spans="4:6" x14ac:dyDescent="0.35">
      <c r="D487" s="1"/>
      <c r="F487" s="1"/>
    </row>
    <row r="488" spans="4:6" x14ac:dyDescent="0.35">
      <c r="D488" s="1"/>
      <c r="F488" s="1"/>
    </row>
    <row r="489" spans="4:6" x14ac:dyDescent="0.35">
      <c r="D489" s="1"/>
      <c r="F489" s="1"/>
    </row>
    <row r="490" spans="4:6" x14ac:dyDescent="0.35">
      <c r="D490" s="1"/>
      <c r="F490" s="1"/>
    </row>
    <row r="491" spans="4:6" x14ac:dyDescent="0.35">
      <c r="D491" s="1"/>
      <c r="F491" s="1"/>
    </row>
    <row r="492" spans="4:6" x14ac:dyDescent="0.35">
      <c r="D492" s="1"/>
      <c r="F492" s="1"/>
    </row>
    <row r="493" spans="4:6" x14ac:dyDescent="0.35">
      <c r="D493" s="1"/>
      <c r="F493" s="1"/>
    </row>
    <row r="494" spans="4:6" x14ac:dyDescent="0.35">
      <c r="D494" s="1"/>
      <c r="F494" s="1"/>
    </row>
    <row r="495" spans="4:6" x14ac:dyDescent="0.35">
      <c r="D495" s="1"/>
      <c r="F495" s="1"/>
    </row>
    <row r="496" spans="4:6" x14ac:dyDescent="0.35">
      <c r="D496" s="1"/>
      <c r="F496" s="1"/>
    </row>
    <row r="497" spans="4:6" x14ac:dyDescent="0.35">
      <c r="D497" s="1"/>
      <c r="F497" s="1"/>
    </row>
    <row r="498" spans="4:6" x14ac:dyDescent="0.35">
      <c r="D498" s="1"/>
      <c r="F498" s="1"/>
    </row>
    <row r="499" spans="4:6" x14ac:dyDescent="0.35">
      <c r="D499" s="1"/>
      <c r="F499" s="1"/>
    </row>
    <row r="500" spans="4:6" x14ac:dyDescent="0.35">
      <c r="D500" s="1"/>
      <c r="F500" s="1"/>
    </row>
    <row r="501" spans="4:6" x14ac:dyDescent="0.35">
      <c r="D501" s="1"/>
      <c r="F501" s="1"/>
    </row>
    <row r="502" spans="4:6" x14ac:dyDescent="0.35">
      <c r="D502" s="1"/>
      <c r="F502" s="1"/>
    </row>
    <row r="503" spans="4:6" x14ac:dyDescent="0.35">
      <c r="D503" s="1"/>
      <c r="F503" s="1"/>
    </row>
    <row r="504" spans="4:6" x14ac:dyDescent="0.35">
      <c r="D504" s="1"/>
      <c r="F504" s="1"/>
    </row>
    <row r="505" spans="4:6" x14ac:dyDescent="0.35">
      <c r="D505" s="1"/>
      <c r="F505" s="1"/>
    </row>
    <row r="506" spans="4:6" x14ac:dyDescent="0.35">
      <c r="D506" s="1"/>
      <c r="F506" s="1"/>
    </row>
    <row r="507" spans="4:6" x14ac:dyDescent="0.35">
      <c r="D507" s="1"/>
      <c r="F507" s="1"/>
    </row>
    <row r="508" spans="4:6" x14ac:dyDescent="0.35">
      <c r="D508" s="1"/>
      <c r="F508" s="1"/>
    </row>
    <row r="509" spans="4:6" x14ac:dyDescent="0.35">
      <c r="D509" s="1"/>
      <c r="F509" s="1"/>
    </row>
    <row r="510" spans="4:6" x14ac:dyDescent="0.35">
      <c r="D510" s="1"/>
      <c r="F510" s="1"/>
    </row>
    <row r="511" spans="4:6" x14ac:dyDescent="0.35">
      <c r="D511" s="1"/>
      <c r="F511" s="1"/>
    </row>
    <row r="512" spans="4:6" x14ac:dyDescent="0.35">
      <c r="D512" s="1"/>
      <c r="F512" s="1"/>
    </row>
    <row r="513" spans="4:6" x14ac:dyDescent="0.35">
      <c r="D513" s="1"/>
      <c r="F513" s="1"/>
    </row>
    <row r="514" spans="4:6" x14ac:dyDescent="0.35">
      <c r="D514" s="1"/>
      <c r="F514" s="1"/>
    </row>
    <row r="515" spans="4:6" x14ac:dyDescent="0.35">
      <c r="D515" s="1"/>
      <c r="F515" s="1"/>
    </row>
    <row r="516" spans="4:6" x14ac:dyDescent="0.35">
      <c r="D516" s="1"/>
      <c r="F516" s="1"/>
    </row>
    <row r="517" spans="4:6" x14ac:dyDescent="0.35">
      <c r="D517" s="1"/>
      <c r="F517" s="1"/>
    </row>
    <row r="518" spans="4:6" x14ac:dyDescent="0.35">
      <c r="D518" s="1"/>
      <c r="F518" s="1"/>
    </row>
    <row r="519" spans="4:6" x14ac:dyDescent="0.35">
      <c r="D519" s="1"/>
      <c r="F519" s="1"/>
    </row>
    <row r="520" spans="4:6" x14ac:dyDescent="0.35">
      <c r="D520" s="1"/>
      <c r="F520" s="1"/>
    </row>
    <row r="521" spans="4:6" x14ac:dyDescent="0.35">
      <c r="D521" s="1"/>
      <c r="F521" s="1"/>
    </row>
    <row r="522" spans="4:6" x14ac:dyDescent="0.35">
      <c r="D522" s="1"/>
      <c r="F522" s="1"/>
    </row>
    <row r="523" spans="4:6" x14ac:dyDescent="0.35">
      <c r="D523" s="1"/>
      <c r="F523" s="1"/>
    </row>
    <row r="524" spans="4:6" x14ac:dyDescent="0.35">
      <c r="D524" s="1"/>
      <c r="F524" s="1"/>
    </row>
    <row r="525" spans="4:6" x14ac:dyDescent="0.35">
      <c r="D525" s="1"/>
      <c r="F525" s="1"/>
    </row>
    <row r="526" spans="4:6" x14ac:dyDescent="0.35">
      <c r="D526" s="1"/>
      <c r="F526" s="1"/>
    </row>
    <row r="527" spans="4:6" x14ac:dyDescent="0.35">
      <c r="D527" s="1"/>
      <c r="F527" s="1"/>
    </row>
    <row r="528" spans="4:6" x14ac:dyDescent="0.35">
      <c r="D528" s="1"/>
      <c r="F528" s="1"/>
    </row>
    <row r="529" spans="4:6" x14ac:dyDescent="0.35">
      <c r="D529" s="1"/>
      <c r="F529" s="1"/>
    </row>
    <row r="530" spans="4:6" x14ac:dyDescent="0.35">
      <c r="D530" s="1"/>
      <c r="F530" s="1"/>
    </row>
    <row r="531" spans="4:6" x14ac:dyDescent="0.35">
      <c r="D531" s="1"/>
      <c r="F531" s="1"/>
    </row>
    <row r="532" spans="4:6" x14ac:dyDescent="0.35">
      <c r="D532" s="1"/>
      <c r="F532" s="1"/>
    </row>
    <row r="533" spans="4:6" x14ac:dyDescent="0.35">
      <c r="D533" s="1"/>
      <c r="F533" s="1"/>
    </row>
    <row r="534" spans="4:6" x14ac:dyDescent="0.35">
      <c r="D534" s="1"/>
      <c r="F534" s="1"/>
    </row>
    <row r="535" spans="4:6" x14ac:dyDescent="0.35">
      <c r="D535" s="1"/>
      <c r="F535" s="1"/>
    </row>
    <row r="536" spans="4:6" x14ac:dyDescent="0.35">
      <c r="D536" s="1"/>
      <c r="F536" s="1"/>
    </row>
    <row r="537" spans="4:6" x14ac:dyDescent="0.35">
      <c r="D537" s="1"/>
      <c r="F537" s="1"/>
    </row>
    <row r="538" spans="4:6" x14ac:dyDescent="0.35">
      <c r="D538" s="1"/>
      <c r="F538" s="1"/>
    </row>
    <row r="539" spans="4:6" x14ac:dyDescent="0.35">
      <c r="D539" s="1"/>
      <c r="F539" s="1"/>
    </row>
    <row r="540" spans="4:6" x14ac:dyDescent="0.35">
      <c r="D540" s="1"/>
      <c r="F540" s="1"/>
    </row>
    <row r="541" spans="4:6" x14ac:dyDescent="0.35">
      <c r="D541" s="1"/>
      <c r="F541" s="1"/>
    </row>
    <row r="542" spans="4:6" x14ac:dyDescent="0.35">
      <c r="D542" s="1"/>
      <c r="F542" s="1"/>
    </row>
    <row r="543" spans="4:6" x14ac:dyDescent="0.35">
      <c r="D543" s="1"/>
      <c r="F543" s="1"/>
    </row>
    <row r="544" spans="4:6" x14ac:dyDescent="0.35">
      <c r="D544" s="1"/>
      <c r="F544" s="1"/>
    </row>
    <row r="545" spans="4:6" x14ac:dyDescent="0.35">
      <c r="D545" s="1"/>
      <c r="F545" s="1"/>
    </row>
    <row r="546" spans="4:6" x14ac:dyDescent="0.35">
      <c r="D546" s="1"/>
      <c r="F546" s="1"/>
    </row>
    <row r="547" spans="4:6" x14ac:dyDescent="0.35">
      <c r="D547" s="1"/>
      <c r="F547" s="1"/>
    </row>
    <row r="548" spans="4:6" x14ac:dyDescent="0.35">
      <c r="D548" s="1"/>
      <c r="F548" s="1"/>
    </row>
    <row r="549" spans="4:6" x14ac:dyDescent="0.35">
      <c r="D549" s="1"/>
      <c r="F549" s="1"/>
    </row>
    <row r="550" spans="4:6" x14ac:dyDescent="0.35">
      <c r="D550" s="1"/>
      <c r="F550" s="1"/>
    </row>
    <row r="551" spans="4:6" x14ac:dyDescent="0.35">
      <c r="D551" s="1"/>
      <c r="F551" s="1"/>
    </row>
    <row r="552" spans="4:6" x14ac:dyDescent="0.35">
      <c r="D552" s="1"/>
      <c r="F552" s="1"/>
    </row>
    <row r="553" spans="4:6" x14ac:dyDescent="0.35">
      <c r="D553" s="1"/>
      <c r="F553" s="1"/>
    </row>
    <row r="554" spans="4:6" x14ac:dyDescent="0.35">
      <c r="D554" s="1"/>
      <c r="F554" s="1"/>
    </row>
    <row r="555" spans="4:6" x14ac:dyDescent="0.35">
      <c r="D555" s="1"/>
      <c r="F555" s="1"/>
    </row>
    <row r="556" spans="4:6" x14ac:dyDescent="0.35">
      <c r="D556" s="1"/>
      <c r="F556" s="1"/>
    </row>
    <row r="557" spans="4:6" x14ac:dyDescent="0.35">
      <c r="D557" s="1"/>
      <c r="F557" s="1"/>
    </row>
    <row r="558" spans="4:6" x14ac:dyDescent="0.35">
      <c r="D558" s="1"/>
      <c r="F558" s="1"/>
    </row>
    <row r="559" spans="4:6" x14ac:dyDescent="0.35">
      <c r="D559" s="1"/>
      <c r="F559" s="1"/>
    </row>
    <row r="560" spans="4:6" x14ac:dyDescent="0.35">
      <c r="D560" s="1"/>
      <c r="F560" s="1"/>
    </row>
    <row r="561" spans="4:6" x14ac:dyDescent="0.35">
      <c r="D561" s="1"/>
      <c r="F561" s="1"/>
    </row>
    <row r="562" spans="4:6" x14ac:dyDescent="0.35">
      <c r="D562" s="1"/>
      <c r="F562" s="1"/>
    </row>
    <row r="563" spans="4:6" x14ac:dyDescent="0.35">
      <c r="D563" s="1"/>
      <c r="F563" s="1"/>
    </row>
    <row r="564" spans="4:6" x14ac:dyDescent="0.35">
      <c r="D564" s="1"/>
      <c r="F564" s="1"/>
    </row>
    <row r="565" spans="4:6" x14ac:dyDescent="0.35">
      <c r="D565" s="1"/>
      <c r="F565" s="1"/>
    </row>
    <row r="566" spans="4:6" x14ac:dyDescent="0.35">
      <c r="D566" s="1"/>
      <c r="F566" s="1"/>
    </row>
    <row r="567" spans="4:6" x14ac:dyDescent="0.35">
      <c r="D567" s="1"/>
      <c r="F567" s="1"/>
    </row>
    <row r="568" spans="4:6" x14ac:dyDescent="0.35">
      <c r="D568" s="1"/>
      <c r="F568" s="1"/>
    </row>
    <row r="569" spans="4:6" x14ac:dyDescent="0.35">
      <c r="D569" s="1"/>
      <c r="F569" s="1"/>
    </row>
    <row r="570" spans="4:6" x14ac:dyDescent="0.35">
      <c r="D570" s="1"/>
      <c r="F570" s="1"/>
    </row>
    <row r="571" spans="4:6" x14ac:dyDescent="0.35">
      <c r="D571" s="1"/>
      <c r="F571" s="1"/>
    </row>
    <row r="572" spans="4:6" x14ac:dyDescent="0.35">
      <c r="D572" s="1"/>
      <c r="F572" s="1"/>
    </row>
    <row r="573" spans="4:6" x14ac:dyDescent="0.35">
      <c r="D573" s="1"/>
      <c r="F573" s="1"/>
    </row>
    <row r="574" spans="4:6" x14ac:dyDescent="0.35">
      <c r="D574" s="1"/>
      <c r="F574" s="1"/>
    </row>
    <row r="575" spans="4:6" x14ac:dyDescent="0.35">
      <c r="D575" s="1"/>
      <c r="F575" s="1"/>
    </row>
    <row r="576" spans="4:6" x14ac:dyDescent="0.35">
      <c r="D576" s="1"/>
      <c r="F576" s="1"/>
    </row>
    <row r="577" spans="4:6" x14ac:dyDescent="0.35">
      <c r="D577" s="1"/>
      <c r="F577" s="1"/>
    </row>
    <row r="578" spans="4:6" x14ac:dyDescent="0.35">
      <c r="D578" s="1"/>
      <c r="F578" s="1"/>
    </row>
    <row r="579" spans="4:6" x14ac:dyDescent="0.35">
      <c r="D579" s="1"/>
      <c r="F579" s="1"/>
    </row>
    <row r="580" spans="4:6" x14ac:dyDescent="0.35">
      <c r="D580" s="1"/>
      <c r="F580" s="1"/>
    </row>
    <row r="581" spans="4:6" x14ac:dyDescent="0.35">
      <c r="D581" s="1"/>
      <c r="F581" s="1"/>
    </row>
    <row r="582" spans="4:6" x14ac:dyDescent="0.35">
      <c r="D582" s="1"/>
      <c r="F582" s="1"/>
    </row>
    <row r="583" spans="4:6" x14ac:dyDescent="0.35">
      <c r="D583" s="1"/>
      <c r="F583" s="1"/>
    </row>
    <row r="584" spans="4:6" x14ac:dyDescent="0.35">
      <c r="D584" s="1"/>
      <c r="F584" s="1"/>
    </row>
    <row r="585" spans="4:6" x14ac:dyDescent="0.35">
      <c r="D585" s="1"/>
      <c r="F585" s="1"/>
    </row>
    <row r="586" spans="4:6" x14ac:dyDescent="0.35">
      <c r="D586" s="1"/>
      <c r="F586" s="1"/>
    </row>
    <row r="587" spans="4:6" x14ac:dyDescent="0.35">
      <c r="D587" s="1"/>
      <c r="F587" s="1"/>
    </row>
    <row r="588" spans="4:6" x14ac:dyDescent="0.35">
      <c r="D588" s="1"/>
      <c r="F588" s="1"/>
    </row>
    <row r="589" spans="4:6" x14ac:dyDescent="0.35">
      <c r="D589" s="1"/>
      <c r="F589" s="1"/>
    </row>
    <row r="590" spans="4:6" x14ac:dyDescent="0.35">
      <c r="D590" s="1"/>
      <c r="F590" s="1"/>
    </row>
    <row r="591" spans="4:6" x14ac:dyDescent="0.35">
      <c r="D591" s="1"/>
      <c r="F591" s="1"/>
    </row>
    <row r="592" spans="4:6" x14ac:dyDescent="0.35">
      <c r="D592" s="1"/>
      <c r="F592" s="1"/>
    </row>
    <row r="593" spans="4:6" x14ac:dyDescent="0.35">
      <c r="D593" s="1"/>
      <c r="F593" s="1"/>
    </row>
    <row r="594" spans="4:6" x14ac:dyDescent="0.35">
      <c r="D594" s="1"/>
      <c r="F594" s="1"/>
    </row>
    <row r="595" spans="4:6" x14ac:dyDescent="0.35">
      <c r="D595" s="1"/>
      <c r="F595" s="1"/>
    </row>
    <row r="596" spans="4:6" x14ac:dyDescent="0.35">
      <c r="D596" s="1"/>
      <c r="F596" s="1"/>
    </row>
    <row r="597" spans="4:6" x14ac:dyDescent="0.35">
      <c r="D597" s="1"/>
      <c r="F597" s="1"/>
    </row>
    <row r="598" spans="4:6" x14ac:dyDescent="0.35">
      <c r="D598" s="1"/>
      <c r="F598" s="1"/>
    </row>
    <row r="599" spans="4:6" x14ac:dyDescent="0.35">
      <c r="D599" s="1"/>
      <c r="F599" s="1"/>
    </row>
    <row r="600" spans="4:6" x14ac:dyDescent="0.35">
      <c r="D600" s="1"/>
      <c r="F600" s="1"/>
    </row>
    <row r="601" spans="4:6" x14ac:dyDescent="0.35">
      <c r="D601" s="1"/>
      <c r="F601" s="1"/>
    </row>
    <row r="602" spans="4:6" x14ac:dyDescent="0.35">
      <c r="D602" s="1"/>
      <c r="F602" s="1"/>
    </row>
    <row r="603" spans="4:6" x14ac:dyDescent="0.35">
      <c r="D603" s="1"/>
      <c r="F603" s="1"/>
    </row>
    <row r="604" spans="4:6" x14ac:dyDescent="0.35">
      <c r="D604" s="1"/>
      <c r="F604" s="1"/>
    </row>
    <row r="605" spans="4:6" x14ac:dyDescent="0.35">
      <c r="D605" s="1"/>
      <c r="F605" s="1"/>
    </row>
    <row r="606" spans="4:6" x14ac:dyDescent="0.35">
      <c r="D606" s="1"/>
      <c r="F606" s="1"/>
    </row>
    <row r="607" spans="4:6" x14ac:dyDescent="0.35">
      <c r="D607" s="1"/>
      <c r="F607" s="1"/>
    </row>
    <row r="608" spans="4:6" x14ac:dyDescent="0.35">
      <c r="D608" s="1"/>
      <c r="F608" s="1"/>
    </row>
    <row r="609" spans="4:6" x14ac:dyDescent="0.35">
      <c r="D609" s="1"/>
      <c r="F609" s="1"/>
    </row>
    <row r="610" spans="4:6" x14ac:dyDescent="0.35">
      <c r="D610" s="1"/>
      <c r="F610" s="1"/>
    </row>
    <row r="611" spans="4:6" x14ac:dyDescent="0.35">
      <c r="D611" s="1"/>
      <c r="F611" s="1"/>
    </row>
  </sheetData>
  <sheetProtection algorithmName="SHA-512" hashValue="8Gs1zDa5uOECahfw/MGctlh3iAi9dzeOuxSVYsAMQ//YqWIxeEy1Vj5CgSAV8jHRsrW3vunTwvlDM2AX/Bpnlw==" saltValue="/TeAc4ee24pJLzt/Y8spoA==" spinCount="100000" sheet="1" objects="1" scenarios="1"/>
  <protectedRanges>
    <protectedRange sqref="F17:F23" name="Range3"/>
    <protectedRange sqref="D17:D23" name="Range2"/>
    <protectedRange sqref="D5:F8 D10:D11" name="Range2_1_1"/>
  </protectedRanges>
  <mergeCells count="21">
    <mergeCell ref="B28:F28"/>
    <mergeCell ref="D10:F10"/>
    <mergeCell ref="D11:F11"/>
    <mergeCell ref="B39:F39"/>
    <mergeCell ref="D5:F5"/>
    <mergeCell ref="D6:F6"/>
    <mergeCell ref="D7:F7"/>
    <mergeCell ref="D8:F8"/>
    <mergeCell ref="B27:F27"/>
    <mergeCell ref="B42:F42"/>
    <mergeCell ref="B29:F29"/>
    <mergeCell ref="B30:F30"/>
    <mergeCell ref="B31:F31"/>
    <mergeCell ref="B33:F33"/>
    <mergeCell ref="B34:F34"/>
    <mergeCell ref="B35:F35"/>
    <mergeCell ref="B36:F36"/>
    <mergeCell ref="B37:F37"/>
    <mergeCell ref="B38:F38"/>
    <mergeCell ref="B40:F40"/>
    <mergeCell ref="B41:F41"/>
  </mergeCells>
  <conditionalFormatting sqref="D11:F11">
    <cfRule type="expression" dxfId="5" priority="5">
      <formula>$D$10="Tripartite overeenkomst (klant/beleggingsonderneming/bank)"</formula>
    </cfRule>
  </conditionalFormatting>
  <conditionalFormatting sqref="B11">
    <cfRule type="expression" dxfId="4" priority="4">
      <formula>$D$10="Tripartite overeenkomst (klant/beleggingsonderneming/bank)"</formula>
    </cfRule>
  </conditionalFormatting>
  <conditionalFormatting sqref="G17:G23">
    <cfRule type="expression" dxfId="3" priority="3">
      <formula>H17&lt;&gt;""</formula>
    </cfRule>
  </conditionalFormatting>
  <dataValidations count="1">
    <dataValidation type="list" allowBlank="1" showInputMessage="1" showErrorMessage="1" sqref="D10:F10">
      <formula1>$C$236:$C$237</formula1>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700"/>
  <sheetViews>
    <sheetView tabSelected="1" zoomScale="130" zoomScaleNormal="130" zoomScalePageLayoutView="150" workbookViewId="0">
      <selection activeCell="H38" sqref="H38"/>
    </sheetView>
  </sheetViews>
  <sheetFormatPr defaultColWidth="8.81640625" defaultRowHeight="14.5" x14ac:dyDescent="0.35"/>
  <cols>
    <col min="1" max="1" width="3.453125" style="1" customWidth="1"/>
    <col min="2" max="2" width="56.453125" style="1" customWidth="1"/>
    <col min="3" max="3" width="1.6328125" style="1" customWidth="1"/>
    <col min="4" max="4" width="21.453125" style="26" customWidth="1"/>
    <col min="5" max="5" width="3.1796875" style="1" customWidth="1"/>
    <col min="6" max="6" width="21.453125" style="26" customWidth="1"/>
    <col min="7" max="7" width="4.453125" style="1" customWidth="1"/>
    <col min="8" max="11" width="8.81640625" style="1"/>
    <col min="12" max="188" width="8.81640625" style="27"/>
  </cols>
  <sheetData>
    <row r="1" spans="1:11" x14ac:dyDescent="0.35">
      <c r="D1" s="1"/>
      <c r="F1" s="1"/>
    </row>
    <row r="2" spans="1:11" ht="17.5" x14ac:dyDescent="0.35">
      <c r="B2" s="2" t="s">
        <v>0</v>
      </c>
      <c r="C2" s="3"/>
      <c r="D2" s="3"/>
      <c r="E2" s="3"/>
      <c r="F2" s="3"/>
    </row>
    <row r="3" spans="1:11" x14ac:dyDescent="0.35">
      <c r="B3" s="4" t="s">
        <v>48</v>
      </c>
      <c r="D3" s="1"/>
      <c r="F3" s="1"/>
    </row>
    <row r="4" spans="1:11" x14ac:dyDescent="0.35">
      <c r="D4" s="1"/>
      <c r="F4" s="1"/>
    </row>
    <row r="5" spans="1:11" x14ac:dyDescent="0.35">
      <c r="A5" s="5"/>
      <c r="B5" s="6" t="s">
        <v>1</v>
      </c>
      <c r="C5" s="5"/>
      <c r="D5" s="67" t="s">
        <v>49</v>
      </c>
      <c r="E5" s="68"/>
      <c r="F5" s="69"/>
      <c r="G5" s="5"/>
      <c r="H5" s="5"/>
      <c r="I5" s="5"/>
      <c r="J5" s="5"/>
      <c r="K5" s="5"/>
    </row>
    <row r="6" spans="1:11" x14ac:dyDescent="0.35">
      <c r="A6" s="5"/>
      <c r="B6" s="6" t="s">
        <v>2</v>
      </c>
      <c r="C6" s="5"/>
      <c r="D6" s="67" t="s">
        <v>50</v>
      </c>
      <c r="E6" s="68"/>
      <c r="F6" s="69"/>
      <c r="G6" s="5"/>
      <c r="H6" s="5"/>
      <c r="I6" s="5"/>
      <c r="J6" s="5"/>
      <c r="K6" s="5"/>
    </row>
    <row r="7" spans="1:11" x14ac:dyDescent="0.35">
      <c r="A7" s="5"/>
      <c r="B7" s="6" t="s">
        <v>3</v>
      </c>
      <c r="C7" s="5"/>
      <c r="D7" s="70" t="s">
        <v>51</v>
      </c>
      <c r="E7" s="68"/>
      <c r="F7" s="69"/>
      <c r="G7" s="5"/>
      <c r="H7" s="5"/>
      <c r="I7" s="5"/>
      <c r="J7" s="5"/>
      <c r="K7" s="5"/>
    </row>
    <row r="8" spans="1:11" x14ac:dyDescent="0.35">
      <c r="A8" s="5"/>
      <c r="B8" s="6" t="s">
        <v>4</v>
      </c>
      <c r="C8" s="5"/>
      <c r="D8" s="67" t="s">
        <v>52</v>
      </c>
      <c r="E8" s="68"/>
      <c r="F8" s="69"/>
      <c r="G8" s="5"/>
      <c r="H8" s="5"/>
      <c r="I8" s="5"/>
      <c r="J8" s="5"/>
      <c r="K8" s="5"/>
    </row>
    <row r="9" spans="1:11" x14ac:dyDescent="0.35">
      <c r="D9" s="1"/>
      <c r="F9" s="1"/>
    </row>
    <row r="10" spans="1:11" x14ac:dyDescent="0.35">
      <c r="B10" s="1" t="s">
        <v>45</v>
      </c>
      <c r="D10" s="71" t="s">
        <v>47</v>
      </c>
      <c r="E10" s="71"/>
      <c r="F10" s="71"/>
    </row>
    <row r="11" spans="1:11" x14ac:dyDescent="0.35">
      <c r="B11" s="31" t="s">
        <v>37</v>
      </c>
      <c r="D11" s="66"/>
      <c r="E11" s="66"/>
      <c r="F11" s="66"/>
    </row>
    <row r="12" spans="1:11" ht="15" thickBot="1" x14ac:dyDescent="0.4">
      <c r="D12" s="1"/>
      <c r="F12" s="1"/>
    </row>
    <row r="13" spans="1:11" x14ac:dyDescent="0.35">
      <c r="D13" s="7" t="s">
        <v>5</v>
      </c>
      <c r="E13" s="3"/>
      <c r="F13" s="7" t="s">
        <v>6</v>
      </c>
    </row>
    <row r="14" spans="1:11" ht="15" thickBot="1" x14ac:dyDescent="0.4">
      <c r="C14" s="8"/>
      <c r="D14" s="9" t="s">
        <v>7</v>
      </c>
      <c r="E14" s="8"/>
      <c r="F14" s="10" t="s">
        <v>8</v>
      </c>
    </row>
    <row r="15" spans="1:11" ht="15" thickTop="1" x14ac:dyDescent="0.35">
      <c r="B15" s="8"/>
      <c r="C15" s="8"/>
      <c r="D15" s="11" t="s">
        <v>9</v>
      </c>
      <c r="E15" s="8"/>
      <c r="F15" s="12" t="s">
        <v>10</v>
      </c>
    </row>
    <row r="16" spans="1:11" x14ac:dyDescent="0.35">
      <c r="B16" s="13" t="s">
        <v>11</v>
      </c>
      <c r="D16" s="14"/>
      <c r="E16" s="8"/>
      <c r="F16" s="14"/>
    </row>
    <row r="17" spans="1:6" x14ac:dyDescent="0.35">
      <c r="A17" s="15" t="s">
        <v>12</v>
      </c>
      <c r="B17" s="16" t="s">
        <v>35</v>
      </c>
      <c r="C17" s="8"/>
      <c r="D17" s="32">
        <v>1</v>
      </c>
      <c r="E17" s="8"/>
      <c r="F17" s="34">
        <v>1000</v>
      </c>
    </row>
    <row r="18" spans="1:6" x14ac:dyDescent="0.35">
      <c r="A18" s="15" t="s">
        <v>13</v>
      </c>
      <c r="B18" s="16" t="s">
        <v>36</v>
      </c>
      <c r="C18" s="8"/>
      <c r="D18" s="33">
        <v>1</v>
      </c>
      <c r="E18" s="8"/>
      <c r="F18" s="34">
        <v>21000</v>
      </c>
    </row>
    <row r="19" spans="1:6" x14ac:dyDescent="0.35">
      <c r="A19" s="15" t="s">
        <v>14</v>
      </c>
      <c r="B19" s="16" t="s">
        <v>20</v>
      </c>
      <c r="C19" s="8"/>
      <c r="D19" s="33"/>
      <c r="E19" s="8"/>
      <c r="F19" s="34"/>
    </row>
    <row r="20" spans="1:6" x14ac:dyDescent="0.35">
      <c r="A20" s="15" t="s">
        <v>15</v>
      </c>
      <c r="B20" s="16" t="s">
        <v>21</v>
      </c>
      <c r="C20" s="8"/>
      <c r="D20" s="33"/>
      <c r="E20" s="8"/>
      <c r="F20" s="34"/>
    </row>
    <row r="21" spans="1:6" x14ac:dyDescent="0.35">
      <c r="A21" s="15" t="s">
        <v>16</v>
      </c>
      <c r="B21" s="16" t="s">
        <v>22</v>
      </c>
      <c r="C21" s="8"/>
      <c r="D21" s="33"/>
      <c r="E21" s="8"/>
      <c r="F21" s="34"/>
    </row>
    <row r="22" spans="1:6" x14ac:dyDescent="0.35">
      <c r="A22" s="15" t="s">
        <v>17</v>
      </c>
      <c r="B22" s="16" t="s">
        <v>23</v>
      </c>
      <c r="C22" s="8"/>
      <c r="D22" s="33">
        <v>2</v>
      </c>
      <c r="E22" s="8"/>
      <c r="F22" s="34">
        <v>166000</v>
      </c>
    </row>
    <row r="23" spans="1:6" x14ac:dyDescent="0.35">
      <c r="A23" s="15" t="s">
        <v>18</v>
      </c>
      <c r="B23" s="16" t="s">
        <v>24</v>
      </c>
      <c r="C23" s="8"/>
      <c r="D23" s="33"/>
      <c r="E23" s="8"/>
      <c r="F23" s="34"/>
    </row>
    <row r="24" spans="1:6" x14ac:dyDescent="0.35">
      <c r="A24" s="15" t="s">
        <v>19</v>
      </c>
      <c r="B24" s="13" t="s">
        <v>25</v>
      </c>
      <c r="D24" s="35">
        <f>SUM(D17:D23)</f>
        <v>4</v>
      </c>
      <c r="E24" s="17"/>
      <c r="F24" s="36">
        <f>SUM(F17:F23)</f>
        <v>188000</v>
      </c>
    </row>
    <row r="25" spans="1:6" ht="15" thickBot="1" x14ac:dyDescent="0.4">
      <c r="A25" s="15"/>
      <c r="B25" s="8"/>
      <c r="D25" s="18"/>
      <c r="E25" s="8"/>
      <c r="F25" s="18"/>
    </row>
    <row r="26" spans="1:6" ht="14.5" customHeight="1" x14ac:dyDescent="0.35">
      <c r="A26" s="19"/>
      <c r="B26" s="20" t="s">
        <v>26</v>
      </c>
      <c r="C26" s="21"/>
      <c r="D26" s="21"/>
      <c r="E26" s="21"/>
      <c r="F26" s="22"/>
    </row>
    <row r="27" spans="1:6" ht="14.5" customHeight="1" x14ac:dyDescent="0.35">
      <c r="A27" s="23"/>
      <c r="B27" s="57" t="s">
        <v>27</v>
      </c>
      <c r="C27" s="58"/>
      <c r="D27" s="58"/>
      <c r="E27" s="58"/>
      <c r="F27" s="59"/>
    </row>
    <row r="28" spans="1:6" ht="14.5" customHeight="1" x14ac:dyDescent="0.35">
      <c r="A28" s="24"/>
      <c r="B28" s="42" t="s">
        <v>53</v>
      </c>
      <c r="C28" s="43"/>
      <c r="D28" s="43"/>
      <c r="E28" s="43"/>
      <c r="F28" s="44"/>
    </row>
    <row r="29" spans="1:6" ht="14.5" customHeight="1" x14ac:dyDescent="0.35">
      <c r="A29" s="24"/>
      <c r="B29" s="42" t="s">
        <v>28</v>
      </c>
      <c r="C29" s="43"/>
      <c r="D29" s="43"/>
      <c r="E29" s="43"/>
      <c r="F29" s="44"/>
    </row>
    <row r="30" spans="1:6" ht="14.5" customHeight="1" x14ac:dyDescent="0.35">
      <c r="A30" s="24"/>
      <c r="B30" s="42" t="s">
        <v>29</v>
      </c>
      <c r="C30" s="43"/>
      <c r="D30" s="43"/>
      <c r="E30" s="43"/>
      <c r="F30" s="44"/>
    </row>
    <row r="31" spans="1:6" ht="14.5" customHeight="1" thickBot="1" x14ac:dyDescent="0.4">
      <c r="A31" s="24"/>
      <c r="B31" s="45" t="s">
        <v>54</v>
      </c>
      <c r="C31" s="46"/>
      <c r="D31" s="46"/>
      <c r="E31" s="46"/>
      <c r="F31" s="47"/>
    </row>
    <row r="32" spans="1:6" ht="15" thickBot="1" x14ac:dyDescent="0.4">
      <c r="D32" s="1"/>
      <c r="F32" s="1"/>
    </row>
    <row r="33" spans="1:6" x14ac:dyDescent="0.35">
      <c r="B33" s="48" t="s">
        <v>44</v>
      </c>
      <c r="C33" s="49"/>
      <c r="D33" s="49"/>
      <c r="E33" s="49"/>
      <c r="F33" s="50"/>
    </row>
    <row r="34" spans="1:6" ht="50.5" customHeight="1" x14ac:dyDescent="0.35">
      <c r="A34" s="25"/>
      <c r="B34" s="51" t="s">
        <v>41</v>
      </c>
      <c r="C34" s="52"/>
      <c r="D34" s="52"/>
      <c r="E34" s="52"/>
      <c r="F34" s="53"/>
    </row>
    <row r="35" spans="1:6" ht="25" customHeight="1" x14ac:dyDescent="0.35">
      <c r="B35" s="54" t="s">
        <v>30</v>
      </c>
      <c r="C35" s="55"/>
      <c r="D35" s="55"/>
      <c r="E35" s="55"/>
      <c r="F35" s="56"/>
    </row>
    <row r="36" spans="1:6" ht="37.5" customHeight="1" x14ac:dyDescent="0.35">
      <c r="B36" s="54" t="s">
        <v>55</v>
      </c>
      <c r="C36" s="55"/>
      <c r="D36" s="55"/>
      <c r="E36" s="55"/>
      <c r="F36" s="56"/>
    </row>
    <row r="37" spans="1:6" ht="38.5" customHeight="1" x14ac:dyDescent="0.35">
      <c r="B37" s="54" t="s">
        <v>32</v>
      </c>
      <c r="C37" s="55"/>
      <c r="D37" s="55"/>
      <c r="E37" s="55"/>
      <c r="F37" s="56"/>
    </row>
    <row r="38" spans="1:6" ht="25.5" customHeight="1" x14ac:dyDescent="0.35">
      <c r="B38" s="57" t="s">
        <v>42</v>
      </c>
      <c r="C38" s="58"/>
      <c r="D38" s="58"/>
      <c r="E38" s="58"/>
      <c r="F38" s="59"/>
    </row>
    <row r="39" spans="1:6" ht="25" customHeight="1" x14ac:dyDescent="0.35">
      <c r="B39" s="57" t="s">
        <v>40</v>
      </c>
      <c r="C39" s="58"/>
      <c r="D39" s="58"/>
      <c r="E39" s="58"/>
      <c r="F39" s="59"/>
    </row>
    <row r="40" spans="1:6" ht="11.5" customHeight="1" x14ac:dyDescent="0.35">
      <c r="B40" s="60" t="s">
        <v>43</v>
      </c>
      <c r="C40" s="61"/>
      <c r="D40" s="61"/>
      <c r="E40" s="61"/>
      <c r="F40" s="62"/>
    </row>
    <row r="41" spans="1:6" ht="11.5" customHeight="1" x14ac:dyDescent="0.35">
      <c r="B41" s="60" t="s">
        <v>33</v>
      </c>
      <c r="C41" s="63"/>
      <c r="D41" s="63"/>
      <c r="E41" s="63"/>
      <c r="F41" s="64"/>
    </row>
    <row r="42" spans="1:6" ht="26" customHeight="1" thickBot="1" x14ac:dyDescent="0.4">
      <c r="B42" s="39" t="s">
        <v>34</v>
      </c>
      <c r="C42" s="40"/>
      <c r="D42" s="40"/>
      <c r="E42" s="40"/>
      <c r="F42" s="41"/>
    </row>
    <row r="43" spans="1:6" x14ac:dyDescent="0.35">
      <c r="D43" s="1"/>
      <c r="F43" s="1"/>
    </row>
    <row r="44" spans="1:6" x14ac:dyDescent="0.35">
      <c r="D44" s="1"/>
      <c r="F44" s="1"/>
    </row>
    <row r="45" spans="1:6" x14ac:dyDescent="0.35">
      <c r="D45" s="1"/>
      <c r="F45" s="1"/>
    </row>
    <row r="46" spans="1:6" x14ac:dyDescent="0.35">
      <c r="D46" s="1"/>
      <c r="F46" s="1"/>
    </row>
    <row r="47" spans="1:6" x14ac:dyDescent="0.35">
      <c r="D47" s="1"/>
      <c r="F47" s="1"/>
    </row>
    <row r="48" spans="1:6" x14ac:dyDescent="0.35">
      <c r="D48" s="1"/>
      <c r="F48" s="1"/>
    </row>
    <row r="49" spans="4:6" x14ac:dyDescent="0.35">
      <c r="D49" s="1"/>
      <c r="F49" s="1"/>
    </row>
    <row r="50" spans="4:6" x14ac:dyDescent="0.35">
      <c r="D50" s="1"/>
      <c r="F50" s="1"/>
    </row>
    <row r="51" spans="4:6" x14ac:dyDescent="0.35">
      <c r="D51" s="1"/>
      <c r="F51" s="1"/>
    </row>
    <row r="52" spans="4:6" x14ac:dyDescent="0.35">
      <c r="D52" s="1"/>
      <c r="F52" s="1"/>
    </row>
    <row r="53" spans="4:6" x14ac:dyDescent="0.35">
      <c r="D53" s="1"/>
      <c r="F53" s="1"/>
    </row>
    <row r="54" spans="4:6" x14ac:dyDescent="0.35">
      <c r="D54" s="1"/>
      <c r="F54" s="1"/>
    </row>
    <row r="55" spans="4:6" x14ac:dyDescent="0.35">
      <c r="D55" s="1"/>
      <c r="F55" s="1"/>
    </row>
    <row r="56" spans="4:6" x14ac:dyDescent="0.35">
      <c r="D56" s="1"/>
      <c r="F56" s="1"/>
    </row>
    <row r="57" spans="4:6" x14ac:dyDescent="0.35">
      <c r="D57" s="1"/>
      <c r="F57" s="1"/>
    </row>
    <row r="58" spans="4:6" x14ac:dyDescent="0.35">
      <c r="D58" s="1"/>
      <c r="F58" s="1"/>
    </row>
    <row r="59" spans="4:6" x14ac:dyDescent="0.35">
      <c r="D59" s="1"/>
      <c r="F59" s="1"/>
    </row>
    <row r="60" spans="4:6" x14ac:dyDescent="0.35">
      <c r="D60" s="1"/>
      <c r="F60" s="1"/>
    </row>
    <row r="61" spans="4:6" x14ac:dyDescent="0.35">
      <c r="D61" s="1"/>
      <c r="F61" s="1"/>
    </row>
    <row r="62" spans="4:6" x14ac:dyDescent="0.35">
      <c r="D62" s="1"/>
      <c r="F62" s="1"/>
    </row>
    <row r="63" spans="4:6" x14ac:dyDescent="0.35">
      <c r="D63" s="1"/>
      <c r="F63" s="1"/>
    </row>
    <row r="64" spans="4:6" x14ac:dyDescent="0.35">
      <c r="D64" s="1"/>
      <c r="F64" s="1"/>
    </row>
    <row r="65" spans="4:6" x14ac:dyDescent="0.35">
      <c r="D65" s="1"/>
      <c r="F65" s="1"/>
    </row>
    <row r="66" spans="4:6" x14ac:dyDescent="0.35">
      <c r="D66" s="1"/>
      <c r="F66" s="1"/>
    </row>
    <row r="67" spans="4:6" x14ac:dyDescent="0.35">
      <c r="D67" s="1"/>
      <c r="F67" s="1"/>
    </row>
    <row r="68" spans="4:6" x14ac:dyDescent="0.35">
      <c r="D68" s="1"/>
      <c r="F68" s="1"/>
    </row>
    <row r="69" spans="4:6" x14ac:dyDescent="0.35">
      <c r="D69" s="1"/>
      <c r="F69" s="1"/>
    </row>
    <row r="70" spans="4:6" x14ac:dyDescent="0.35">
      <c r="D70" s="1"/>
      <c r="F70" s="1"/>
    </row>
    <row r="71" spans="4:6" x14ac:dyDescent="0.35">
      <c r="D71" s="1"/>
      <c r="F71" s="1"/>
    </row>
    <row r="72" spans="4:6" x14ac:dyDescent="0.35">
      <c r="D72" s="1"/>
      <c r="F72" s="1"/>
    </row>
    <row r="73" spans="4:6" x14ac:dyDescent="0.35">
      <c r="D73" s="1"/>
      <c r="F73" s="1"/>
    </row>
    <row r="74" spans="4:6" x14ac:dyDescent="0.35">
      <c r="D74" s="1"/>
      <c r="F74" s="1"/>
    </row>
    <row r="75" spans="4:6" x14ac:dyDescent="0.35">
      <c r="D75" s="1"/>
      <c r="F75" s="1"/>
    </row>
    <row r="76" spans="4:6" x14ac:dyDescent="0.35">
      <c r="D76" s="1"/>
      <c r="F76" s="1"/>
    </row>
    <row r="77" spans="4:6" x14ac:dyDescent="0.35">
      <c r="D77" s="1"/>
      <c r="F77" s="1"/>
    </row>
    <row r="78" spans="4:6" x14ac:dyDescent="0.35">
      <c r="D78" s="1"/>
      <c r="F78" s="1"/>
    </row>
    <row r="79" spans="4:6" x14ac:dyDescent="0.35">
      <c r="D79" s="1"/>
      <c r="F79" s="1"/>
    </row>
    <row r="80" spans="4:6" x14ac:dyDescent="0.35">
      <c r="D80" s="1"/>
      <c r="F80" s="1"/>
    </row>
    <row r="81" spans="4:6" x14ac:dyDescent="0.35">
      <c r="D81" s="1"/>
      <c r="F81" s="1"/>
    </row>
    <row r="82" spans="4:6" x14ac:dyDescent="0.35">
      <c r="D82" s="1"/>
      <c r="F82" s="1"/>
    </row>
    <row r="83" spans="4:6" x14ac:dyDescent="0.35">
      <c r="D83" s="1"/>
      <c r="F83" s="1"/>
    </row>
    <row r="84" spans="4:6" x14ac:dyDescent="0.35">
      <c r="D84" s="1"/>
      <c r="F84" s="1"/>
    </row>
    <row r="85" spans="4:6" x14ac:dyDescent="0.35">
      <c r="D85" s="1"/>
      <c r="F85" s="1"/>
    </row>
    <row r="86" spans="4:6" x14ac:dyDescent="0.35">
      <c r="D86" s="1"/>
      <c r="F86" s="1"/>
    </row>
    <row r="87" spans="4:6" x14ac:dyDescent="0.35">
      <c r="D87" s="1"/>
      <c r="F87" s="1"/>
    </row>
    <row r="88" spans="4:6" x14ac:dyDescent="0.35">
      <c r="D88" s="1"/>
      <c r="F88" s="1"/>
    </row>
    <row r="89" spans="4:6" x14ac:dyDescent="0.35">
      <c r="D89" s="1"/>
      <c r="F89" s="1"/>
    </row>
    <row r="90" spans="4:6" x14ac:dyDescent="0.35">
      <c r="D90" s="1"/>
      <c r="F90" s="1"/>
    </row>
    <row r="91" spans="4:6" x14ac:dyDescent="0.35">
      <c r="D91" s="1"/>
      <c r="F91" s="1"/>
    </row>
    <row r="92" spans="4:6" x14ac:dyDescent="0.35">
      <c r="D92" s="1"/>
      <c r="F92" s="1"/>
    </row>
    <row r="93" spans="4:6" x14ac:dyDescent="0.35">
      <c r="D93" s="1"/>
      <c r="F93" s="1"/>
    </row>
    <row r="94" spans="4:6" x14ac:dyDescent="0.35">
      <c r="D94" s="1"/>
      <c r="F94" s="1"/>
    </row>
    <row r="95" spans="4:6" x14ac:dyDescent="0.35">
      <c r="D95" s="1"/>
      <c r="F95" s="1"/>
    </row>
    <row r="96" spans="4:6" x14ac:dyDescent="0.35">
      <c r="D96" s="1"/>
      <c r="F96" s="1"/>
    </row>
    <row r="97" spans="4:6" x14ac:dyDescent="0.35">
      <c r="D97" s="1"/>
      <c r="F97" s="1"/>
    </row>
    <row r="98" spans="4:6" x14ac:dyDescent="0.35">
      <c r="D98" s="1"/>
      <c r="F98" s="1"/>
    </row>
    <row r="99" spans="4:6" x14ac:dyDescent="0.35">
      <c r="D99" s="1"/>
      <c r="F99" s="1"/>
    </row>
    <row r="100" spans="4:6" x14ac:dyDescent="0.35">
      <c r="D100" s="1"/>
      <c r="F100" s="1"/>
    </row>
    <row r="101" spans="4:6" x14ac:dyDescent="0.35">
      <c r="D101" s="1"/>
      <c r="F101" s="1"/>
    </row>
    <row r="102" spans="4:6" x14ac:dyDescent="0.35">
      <c r="D102" s="1"/>
      <c r="F102" s="1"/>
    </row>
    <row r="103" spans="4:6" x14ac:dyDescent="0.35">
      <c r="D103" s="1"/>
      <c r="F103" s="1"/>
    </row>
    <row r="104" spans="4:6" x14ac:dyDescent="0.35">
      <c r="D104" s="1"/>
      <c r="F104" s="1"/>
    </row>
    <row r="105" spans="4:6" x14ac:dyDescent="0.35">
      <c r="D105" s="1"/>
      <c r="F105" s="1"/>
    </row>
    <row r="106" spans="4:6" x14ac:dyDescent="0.35">
      <c r="D106" s="1"/>
      <c r="F106" s="1"/>
    </row>
    <row r="107" spans="4:6" x14ac:dyDescent="0.35">
      <c r="D107" s="1"/>
      <c r="F107" s="1"/>
    </row>
    <row r="108" spans="4:6" x14ac:dyDescent="0.35">
      <c r="D108" s="1"/>
      <c r="F108" s="1"/>
    </row>
    <row r="109" spans="4:6" x14ac:dyDescent="0.35">
      <c r="D109" s="1"/>
      <c r="F109" s="1"/>
    </row>
    <row r="110" spans="4:6" x14ac:dyDescent="0.35">
      <c r="D110" s="1"/>
      <c r="F110" s="1"/>
    </row>
    <row r="111" spans="4:6" x14ac:dyDescent="0.35">
      <c r="D111" s="1"/>
      <c r="F111" s="1"/>
    </row>
    <row r="112" spans="4:6" x14ac:dyDescent="0.35">
      <c r="D112" s="1"/>
      <c r="F112" s="1"/>
    </row>
    <row r="113" spans="1:6" x14ac:dyDescent="0.35">
      <c r="D113" s="1"/>
      <c r="F113" s="1"/>
    </row>
    <row r="114" spans="1:6" ht="15" thickBot="1" x14ac:dyDescent="0.4">
      <c r="D114" s="1"/>
      <c r="F114" s="1"/>
    </row>
    <row r="115" spans="1:6" x14ac:dyDescent="0.35">
      <c r="A115" s="19"/>
      <c r="B115" s="20" t="s">
        <v>26</v>
      </c>
      <c r="C115" s="21"/>
      <c r="D115" s="21"/>
      <c r="E115" s="21"/>
      <c r="F115" s="22"/>
    </row>
    <row r="116" spans="1:6" x14ac:dyDescent="0.35">
      <c r="A116" s="23"/>
      <c r="B116" s="57" t="s">
        <v>27</v>
      </c>
      <c r="C116" s="58"/>
      <c r="D116" s="58"/>
      <c r="E116" s="58"/>
      <c r="F116" s="59"/>
    </row>
    <row r="117" spans="1:6" x14ac:dyDescent="0.35">
      <c r="A117" s="24"/>
      <c r="B117" s="42" t="s">
        <v>39</v>
      </c>
      <c r="C117" s="43"/>
      <c r="D117" s="43"/>
      <c r="E117" s="43"/>
      <c r="F117" s="44"/>
    </row>
    <row r="118" spans="1:6" x14ac:dyDescent="0.35">
      <c r="A118" s="24"/>
      <c r="B118" s="42" t="s">
        <v>28</v>
      </c>
      <c r="C118" s="43"/>
      <c r="D118" s="43"/>
      <c r="E118" s="43"/>
      <c r="F118" s="44"/>
    </row>
    <row r="119" spans="1:6" x14ac:dyDescent="0.35">
      <c r="A119" s="24"/>
      <c r="B119" s="42" t="s">
        <v>29</v>
      </c>
      <c r="C119" s="43"/>
      <c r="D119" s="43"/>
      <c r="E119" s="43"/>
      <c r="F119" s="44"/>
    </row>
    <row r="120" spans="1:6" ht="15" thickBot="1" x14ac:dyDescent="0.4">
      <c r="A120" s="24"/>
      <c r="B120" s="45" t="s">
        <v>38</v>
      </c>
      <c r="C120" s="46"/>
      <c r="D120" s="46"/>
      <c r="E120" s="46"/>
      <c r="F120" s="47"/>
    </row>
    <row r="121" spans="1:6" ht="15" thickBot="1" x14ac:dyDescent="0.4">
      <c r="D121" s="1"/>
      <c r="F121" s="1"/>
    </row>
    <row r="122" spans="1:6" x14ac:dyDescent="0.35">
      <c r="B122" s="48" t="s">
        <v>44</v>
      </c>
      <c r="C122" s="49"/>
      <c r="D122" s="49"/>
      <c r="E122" s="49"/>
      <c r="F122" s="50"/>
    </row>
    <row r="123" spans="1:6" ht="50.5" customHeight="1" x14ac:dyDescent="0.35">
      <c r="A123" s="25"/>
      <c r="B123" s="51" t="s">
        <v>41</v>
      </c>
      <c r="C123" s="52"/>
      <c r="D123" s="52"/>
      <c r="E123" s="52"/>
      <c r="F123" s="53"/>
    </row>
    <row r="124" spans="1:6" ht="25" customHeight="1" x14ac:dyDescent="0.35">
      <c r="B124" s="54" t="s">
        <v>30</v>
      </c>
      <c r="C124" s="55"/>
      <c r="D124" s="55"/>
      <c r="E124" s="55"/>
      <c r="F124" s="56"/>
    </row>
    <row r="125" spans="1:6" ht="37.5" customHeight="1" x14ac:dyDescent="0.35">
      <c r="B125" s="54" t="s">
        <v>31</v>
      </c>
      <c r="C125" s="55"/>
      <c r="D125" s="55"/>
      <c r="E125" s="55"/>
      <c r="F125" s="56"/>
    </row>
    <row r="126" spans="1:6" ht="41" customHeight="1" x14ac:dyDescent="0.35">
      <c r="B126" s="54" t="s">
        <v>32</v>
      </c>
      <c r="C126" s="55"/>
      <c r="D126" s="55"/>
      <c r="E126" s="55"/>
      <c r="F126" s="56"/>
    </row>
    <row r="127" spans="1:6" ht="24.5" customHeight="1" x14ac:dyDescent="0.35">
      <c r="B127" s="57" t="s">
        <v>42</v>
      </c>
      <c r="C127" s="58"/>
      <c r="D127" s="58"/>
      <c r="E127" s="58"/>
      <c r="F127" s="59"/>
    </row>
    <row r="128" spans="1:6" ht="24.5" customHeight="1" x14ac:dyDescent="0.35">
      <c r="B128" s="57" t="s">
        <v>40</v>
      </c>
      <c r="C128" s="58"/>
      <c r="D128" s="58"/>
      <c r="E128" s="58"/>
      <c r="F128" s="59"/>
    </row>
    <row r="129" spans="2:6" ht="13.5" customHeight="1" x14ac:dyDescent="0.35">
      <c r="B129" s="60" t="s">
        <v>43</v>
      </c>
      <c r="C129" s="61"/>
      <c r="D129" s="61"/>
      <c r="E129" s="61"/>
      <c r="F129" s="62"/>
    </row>
    <row r="130" spans="2:6" ht="15" customHeight="1" x14ac:dyDescent="0.35">
      <c r="B130" s="60" t="s">
        <v>33</v>
      </c>
      <c r="C130" s="63"/>
      <c r="D130" s="63"/>
      <c r="E130" s="63"/>
      <c r="F130" s="64"/>
    </row>
    <row r="131" spans="2:6" ht="26.5" customHeight="1" thickBot="1" x14ac:dyDescent="0.4">
      <c r="B131" s="39" t="s">
        <v>34</v>
      </c>
      <c r="C131" s="40"/>
      <c r="D131" s="40"/>
      <c r="E131" s="40"/>
      <c r="F131" s="41"/>
    </row>
    <row r="132" spans="2:6" x14ac:dyDescent="0.35">
      <c r="D132" s="1"/>
      <c r="F132" s="1"/>
    </row>
    <row r="133" spans="2:6" x14ac:dyDescent="0.35">
      <c r="D133" s="1"/>
      <c r="F133" s="1"/>
    </row>
    <row r="134" spans="2:6" x14ac:dyDescent="0.35">
      <c r="D134" s="1"/>
      <c r="F134" s="1"/>
    </row>
    <row r="135" spans="2:6" x14ac:dyDescent="0.35">
      <c r="D135" s="1"/>
      <c r="F135" s="1"/>
    </row>
    <row r="136" spans="2:6" x14ac:dyDescent="0.35">
      <c r="D136" s="1"/>
      <c r="F136" s="1"/>
    </row>
    <row r="137" spans="2:6" x14ac:dyDescent="0.35">
      <c r="D137" s="1"/>
      <c r="F137" s="1"/>
    </row>
    <row r="138" spans="2:6" x14ac:dyDescent="0.35">
      <c r="D138" s="1"/>
      <c r="F138" s="1"/>
    </row>
    <row r="139" spans="2:6" x14ac:dyDescent="0.35">
      <c r="D139" s="1"/>
      <c r="F139" s="1"/>
    </row>
    <row r="140" spans="2:6" x14ac:dyDescent="0.35">
      <c r="D140" s="1"/>
      <c r="F140" s="1"/>
    </row>
    <row r="141" spans="2:6" x14ac:dyDescent="0.35">
      <c r="D141" s="1"/>
      <c r="F141" s="1"/>
    </row>
    <row r="142" spans="2:6" x14ac:dyDescent="0.35">
      <c r="D142" s="1"/>
      <c r="F142" s="1"/>
    </row>
    <row r="143" spans="2:6" x14ac:dyDescent="0.35">
      <c r="D143" s="1"/>
      <c r="F143" s="1"/>
    </row>
    <row r="144" spans="2:6" x14ac:dyDescent="0.35">
      <c r="D144" s="1"/>
      <c r="F144" s="1"/>
    </row>
    <row r="145" spans="4:6" x14ac:dyDescent="0.35">
      <c r="D145" s="1"/>
      <c r="F145" s="1"/>
    </row>
    <row r="146" spans="4:6" x14ac:dyDescent="0.35">
      <c r="D146" s="1"/>
      <c r="F146" s="1"/>
    </row>
    <row r="147" spans="4:6" x14ac:dyDescent="0.35">
      <c r="D147" s="1"/>
      <c r="F147" s="1"/>
    </row>
    <row r="148" spans="4:6" x14ac:dyDescent="0.35">
      <c r="D148" s="1"/>
      <c r="F148" s="1"/>
    </row>
    <row r="149" spans="4:6" x14ac:dyDescent="0.35">
      <c r="D149" s="1"/>
      <c r="F149" s="1"/>
    </row>
    <row r="150" spans="4:6" x14ac:dyDescent="0.35">
      <c r="D150" s="1"/>
      <c r="F150" s="1"/>
    </row>
    <row r="151" spans="4:6" x14ac:dyDescent="0.35">
      <c r="D151" s="1"/>
      <c r="F151" s="1"/>
    </row>
    <row r="152" spans="4:6" x14ac:dyDescent="0.35">
      <c r="D152" s="1"/>
      <c r="F152" s="1"/>
    </row>
    <row r="153" spans="4:6" x14ac:dyDescent="0.35">
      <c r="D153" s="1"/>
      <c r="F153" s="1"/>
    </row>
    <row r="154" spans="4:6" x14ac:dyDescent="0.35">
      <c r="D154" s="1"/>
      <c r="F154" s="1"/>
    </row>
    <row r="155" spans="4:6" x14ac:dyDescent="0.35">
      <c r="D155" s="1"/>
      <c r="F155" s="1"/>
    </row>
    <row r="156" spans="4:6" x14ac:dyDescent="0.35">
      <c r="D156" s="1"/>
      <c r="F156" s="1"/>
    </row>
    <row r="157" spans="4:6" x14ac:dyDescent="0.35">
      <c r="D157" s="1"/>
      <c r="F157" s="1"/>
    </row>
    <row r="158" spans="4:6" x14ac:dyDescent="0.35">
      <c r="D158" s="1"/>
      <c r="F158" s="1"/>
    </row>
    <row r="159" spans="4:6" x14ac:dyDescent="0.35">
      <c r="D159" s="1"/>
      <c r="F159" s="1"/>
    </row>
    <row r="160" spans="4:6" x14ac:dyDescent="0.35">
      <c r="D160" s="1"/>
      <c r="F160" s="1"/>
    </row>
    <row r="161" spans="4:6" x14ac:dyDescent="0.35">
      <c r="D161" s="1"/>
      <c r="F161" s="1"/>
    </row>
    <row r="162" spans="4:6" x14ac:dyDescent="0.35">
      <c r="D162" s="1"/>
      <c r="F162" s="1"/>
    </row>
    <row r="163" spans="4:6" x14ac:dyDescent="0.35">
      <c r="D163" s="1"/>
      <c r="F163" s="1"/>
    </row>
    <row r="164" spans="4:6" x14ac:dyDescent="0.35">
      <c r="D164" s="1"/>
      <c r="F164" s="1"/>
    </row>
    <row r="165" spans="4:6" x14ac:dyDescent="0.35">
      <c r="D165" s="1"/>
      <c r="F165" s="1"/>
    </row>
    <row r="166" spans="4:6" x14ac:dyDescent="0.35">
      <c r="D166" s="1"/>
      <c r="F166" s="1"/>
    </row>
    <row r="167" spans="4:6" x14ac:dyDescent="0.35">
      <c r="D167" s="1"/>
      <c r="F167" s="1"/>
    </row>
    <row r="168" spans="4:6" x14ac:dyDescent="0.35">
      <c r="D168" s="1"/>
      <c r="F168" s="1"/>
    </row>
    <row r="169" spans="4:6" x14ac:dyDescent="0.35">
      <c r="D169" s="1"/>
      <c r="F169" s="1"/>
    </row>
    <row r="170" spans="4:6" x14ac:dyDescent="0.35">
      <c r="D170" s="1"/>
      <c r="F170" s="1"/>
    </row>
    <row r="171" spans="4:6" x14ac:dyDescent="0.35">
      <c r="D171" s="1"/>
      <c r="F171" s="1"/>
    </row>
    <row r="172" spans="4:6" x14ac:dyDescent="0.35">
      <c r="D172" s="1"/>
      <c r="F172" s="1"/>
    </row>
    <row r="173" spans="4:6" x14ac:dyDescent="0.35">
      <c r="D173" s="1"/>
      <c r="F173" s="1"/>
    </row>
    <row r="174" spans="4:6" x14ac:dyDescent="0.35">
      <c r="D174" s="1"/>
      <c r="F174" s="1"/>
    </row>
    <row r="175" spans="4:6" x14ac:dyDescent="0.35">
      <c r="D175" s="1"/>
      <c r="F175" s="1"/>
    </row>
    <row r="176" spans="4:6" x14ac:dyDescent="0.35">
      <c r="D176" s="1"/>
      <c r="F176" s="1"/>
    </row>
    <row r="177" spans="4:6" x14ac:dyDescent="0.35">
      <c r="D177" s="1"/>
      <c r="F177" s="1"/>
    </row>
    <row r="178" spans="4:6" x14ac:dyDescent="0.35">
      <c r="D178" s="1"/>
      <c r="F178" s="1"/>
    </row>
    <row r="179" spans="4:6" x14ac:dyDescent="0.35">
      <c r="D179" s="1"/>
      <c r="F179" s="1"/>
    </row>
    <row r="180" spans="4:6" x14ac:dyDescent="0.35">
      <c r="D180" s="1"/>
      <c r="F180" s="1"/>
    </row>
    <row r="181" spans="4:6" x14ac:dyDescent="0.35">
      <c r="D181" s="1"/>
      <c r="F181" s="1"/>
    </row>
    <row r="182" spans="4:6" x14ac:dyDescent="0.35">
      <c r="D182" s="1"/>
      <c r="F182" s="1"/>
    </row>
    <row r="183" spans="4:6" x14ac:dyDescent="0.35">
      <c r="D183" s="1"/>
      <c r="F183" s="1"/>
    </row>
    <row r="184" spans="4:6" x14ac:dyDescent="0.35">
      <c r="D184" s="1"/>
      <c r="F184" s="1"/>
    </row>
    <row r="185" spans="4:6" x14ac:dyDescent="0.35">
      <c r="D185" s="1"/>
      <c r="F185" s="1"/>
    </row>
    <row r="186" spans="4:6" x14ac:dyDescent="0.35">
      <c r="D186" s="1"/>
      <c r="F186" s="1"/>
    </row>
    <row r="187" spans="4:6" x14ac:dyDescent="0.35">
      <c r="D187" s="1"/>
      <c r="F187" s="1"/>
    </row>
    <row r="188" spans="4:6" x14ac:dyDescent="0.35">
      <c r="D188" s="1"/>
      <c r="F188" s="1"/>
    </row>
    <row r="189" spans="4:6" x14ac:dyDescent="0.35">
      <c r="D189" s="1"/>
      <c r="F189" s="1"/>
    </row>
    <row r="190" spans="4:6" x14ac:dyDescent="0.35">
      <c r="D190" s="1"/>
      <c r="F190" s="1"/>
    </row>
    <row r="191" spans="4:6" x14ac:dyDescent="0.35">
      <c r="D191" s="1"/>
      <c r="F191" s="1"/>
    </row>
    <row r="192" spans="4:6" x14ac:dyDescent="0.35">
      <c r="D192" s="1"/>
      <c r="F192" s="1"/>
    </row>
    <row r="193" spans="4:6" x14ac:dyDescent="0.35">
      <c r="D193" s="1"/>
      <c r="F193" s="1"/>
    </row>
    <row r="194" spans="4:6" x14ac:dyDescent="0.35">
      <c r="D194" s="1"/>
      <c r="F194" s="1"/>
    </row>
    <row r="195" spans="4:6" x14ac:dyDescent="0.35">
      <c r="D195" s="1"/>
      <c r="F195" s="1"/>
    </row>
    <row r="196" spans="4:6" x14ac:dyDescent="0.35">
      <c r="D196" s="1"/>
      <c r="F196" s="1"/>
    </row>
    <row r="197" spans="4:6" x14ac:dyDescent="0.35">
      <c r="D197" s="1"/>
      <c r="F197" s="1"/>
    </row>
    <row r="198" spans="4:6" x14ac:dyDescent="0.35">
      <c r="D198" s="1"/>
      <c r="F198" s="1"/>
    </row>
    <row r="199" spans="4:6" x14ac:dyDescent="0.35">
      <c r="D199" s="1"/>
      <c r="F199" s="1"/>
    </row>
    <row r="200" spans="4:6" x14ac:dyDescent="0.35">
      <c r="D200" s="1"/>
      <c r="F200" s="1"/>
    </row>
    <row r="201" spans="4:6" x14ac:dyDescent="0.35">
      <c r="D201" s="1"/>
      <c r="F201" s="1"/>
    </row>
    <row r="202" spans="4:6" x14ac:dyDescent="0.35">
      <c r="D202" s="1"/>
      <c r="F202" s="1"/>
    </row>
    <row r="203" spans="4:6" x14ac:dyDescent="0.35">
      <c r="D203" s="1"/>
      <c r="F203" s="1"/>
    </row>
    <row r="204" spans="4:6" x14ac:dyDescent="0.35">
      <c r="D204" s="1"/>
      <c r="F204" s="1"/>
    </row>
    <row r="205" spans="4:6" x14ac:dyDescent="0.35">
      <c r="D205" s="1"/>
      <c r="F205" s="1"/>
    </row>
    <row r="206" spans="4:6" x14ac:dyDescent="0.35">
      <c r="D206" s="1"/>
      <c r="F206" s="1"/>
    </row>
    <row r="207" spans="4:6" x14ac:dyDescent="0.35">
      <c r="D207" s="1"/>
      <c r="F207" s="1"/>
    </row>
    <row r="208" spans="4:6" x14ac:dyDescent="0.35">
      <c r="D208" s="1"/>
      <c r="F208" s="1"/>
    </row>
    <row r="209" spans="4:6" x14ac:dyDescent="0.35">
      <c r="D209" s="1"/>
      <c r="F209" s="1"/>
    </row>
    <row r="210" spans="4:6" x14ac:dyDescent="0.35">
      <c r="D210" s="1"/>
      <c r="F210" s="1"/>
    </row>
    <row r="211" spans="4:6" x14ac:dyDescent="0.35">
      <c r="D211" s="1"/>
      <c r="F211" s="1"/>
    </row>
    <row r="212" spans="4:6" x14ac:dyDescent="0.35">
      <c r="D212" s="1"/>
      <c r="F212" s="1"/>
    </row>
    <row r="213" spans="4:6" x14ac:dyDescent="0.35">
      <c r="D213" s="1"/>
      <c r="F213" s="1"/>
    </row>
    <row r="214" spans="4:6" x14ac:dyDescent="0.35">
      <c r="D214" s="1"/>
      <c r="F214" s="1"/>
    </row>
    <row r="215" spans="4:6" x14ac:dyDescent="0.35">
      <c r="D215" s="1"/>
      <c r="F215" s="1"/>
    </row>
    <row r="216" spans="4:6" x14ac:dyDescent="0.35">
      <c r="D216" s="1"/>
      <c r="F216" s="1"/>
    </row>
    <row r="217" spans="4:6" x14ac:dyDescent="0.35">
      <c r="D217" s="1"/>
      <c r="F217" s="1"/>
    </row>
    <row r="218" spans="4:6" x14ac:dyDescent="0.35">
      <c r="D218" s="1"/>
      <c r="F218" s="1"/>
    </row>
    <row r="219" spans="4:6" x14ac:dyDescent="0.35">
      <c r="D219" s="1"/>
      <c r="F219" s="1"/>
    </row>
    <row r="220" spans="4:6" x14ac:dyDescent="0.35">
      <c r="D220" s="1"/>
      <c r="F220" s="1"/>
    </row>
    <row r="221" spans="4:6" x14ac:dyDescent="0.35">
      <c r="D221" s="1"/>
      <c r="F221" s="1"/>
    </row>
    <row r="222" spans="4:6" x14ac:dyDescent="0.35">
      <c r="D222" s="1"/>
      <c r="F222" s="1"/>
    </row>
    <row r="223" spans="4:6" x14ac:dyDescent="0.35">
      <c r="D223" s="1"/>
      <c r="F223" s="1"/>
    </row>
    <row r="224" spans="4:6" x14ac:dyDescent="0.35">
      <c r="D224" s="1"/>
      <c r="F224" s="1"/>
    </row>
    <row r="225" spans="4:6" x14ac:dyDescent="0.35">
      <c r="D225" s="1"/>
      <c r="F225" s="1"/>
    </row>
    <row r="226" spans="4:6" x14ac:dyDescent="0.35">
      <c r="D226" s="1"/>
      <c r="F226" s="1"/>
    </row>
    <row r="227" spans="4:6" x14ac:dyDescent="0.35">
      <c r="D227" s="1"/>
      <c r="F227" s="1"/>
    </row>
    <row r="228" spans="4:6" x14ac:dyDescent="0.35">
      <c r="D228" s="1"/>
      <c r="F228" s="1"/>
    </row>
    <row r="229" spans="4:6" x14ac:dyDescent="0.35">
      <c r="D229" s="1"/>
      <c r="F229" s="1"/>
    </row>
    <row r="230" spans="4:6" x14ac:dyDescent="0.35">
      <c r="D230" s="1"/>
      <c r="F230" s="1"/>
    </row>
    <row r="231" spans="4:6" x14ac:dyDescent="0.35">
      <c r="D231" s="1"/>
      <c r="F231" s="1"/>
    </row>
    <row r="232" spans="4:6" x14ac:dyDescent="0.35">
      <c r="D232" s="1"/>
      <c r="F232" s="1"/>
    </row>
    <row r="233" spans="4:6" x14ac:dyDescent="0.35">
      <c r="D233" s="1"/>
      <c r="F233" s="1"/>
    </row>
    <row r="234" spans="4:6" x14ac:dyDescent="0.35">
      <c r="D234" s="1"/>
      <c r="F234" s="1"/>
    </row>
    <row r="235" spans="4:6" x14ac:dyDescent="0.35">
      <c r="D235" s="1"/>
      <c r="F235" s="1"/>
    </row>
    <row r="236" spans="4:6" x14ac:dyDescent="0.35">
      <c r="D236" s="1"/>
      <c r="F236" s="1"/>
    </row>
    <row r="237" spans="4:6" x14ac:dyDescent="0.35">
      <c r="D237" s="1"/>
      <c r="F237" s="1"/>
    </row>
    <row r="238" spans="4:6" x14ac:dyDescent="0.35">
      <c r="D238" s="1"/>
      <c r="F238" s="1"/>
    </row>
    <row r="239" spans="4:6" x14ac:dyDescent="0.35">
      <c r="D239" s="1"/>
      <c r="F239" s="1"/>
    </row>
    <row r="240" spans="4:6" x14ac:dyDescent="0.35">
      <c r="D240" s="1"/>
      <c r="F240" s="1"/>
    </row>
    <row r="241" spans="4:6" x14ac:dyDescent="0.35">
      <c r="D241" s="1"/>
      <c r="F241" s="1"/>
    </row>
    <row r="242" spans="4:6" x14ac:dyDescent="0.35">
      <c r="D242" s="1"/>
      <c r="F242" s="1"/>
    </row>
    <row r="243" spans="4:6" x14ac:dyDescent="0.35">
      <c r="D243" s="1"/>
      <c r="F243" s="1"/>
    </row>
    <row r="244" spans="4:6" x14ac:dyDescent="0.35">
      <c r="D244" s="1"/>
      <c r="F244" s="1"/>
    </row>
    <row r="245" spans="4:6" x14ac:dyDescent="0.35">
      <c r="D245" s="1"/>
      <c r="F245" s="1"/>
    </row>
    <row r="246" spans="4:6" x14ac:dyDescent="0.35">
      <c r="D246" s="1"/>
      <c r="F246" s="1"/>
    </row>
    <row r="247" spans="4:6" x14ac:dyDescent="0.35">
      <c r="D247" s="1"/>
      <c r="F247" s="1"/>
    </row>
    <row r="248" spans="4:6" x14ac:dyDescent="0.35">
      <c r="D248" s="1"/>
      <c r="F248" s="1"/>
    </row>
    <row r="249" spans="4:6" x14ac:dyDescent="0.35">
      <c r="D249" s="1"/>
      <c r="F249" s="1"/>
    </row>
    <row r="250" spans="4:6" x14ac:dyDescent="0.35">
      <c r="D250" s="1"/>
      <c r="F250" s="1"/>
    </row>
    <row r="251" spans="4:6" x14ac:dyDescent="0.35">
      <c r="D251" s="1"/>
      <c r="F251" s="1"/>
    </row>
    <row r="252" spans="4:6" x14ac:dyDescent="0.35">
      <c r="D252" s="1"/>
      <c r="F252" s="1"/>
    </row>
    <row r="253" spans="4:6" x14ac:dyDescent="0.35">
      <c r="D253" s="1"/>
      <c r="F253" s="1"/>
    </row>
    <row r="254" spans="4:6" x14ac:dyDescent="0.35">
      <c r="D254" s="1"/>
      <c r="F254" s="1"/>
    </row>
    <row r="255" spans="4:6" x14ac:dyDescent="0.35">
      <c r="D255" s="1"/>
      <c r="F255" s="1"/>
    </row>
    <row r="256" spans="4:6" x14ac:dyDescent="0.35">
      <c r="D256" s="1"/>
      <c r="F256" s="1"/>
    </row>
    <row r="257" spans="4:6" x14ac:dyDescent="0.35">
      <c r="D257" s="1"/>
      <c r="F257" s="1"/>
    </row>
    <row r="258" spans="4:6" x14ac:dyDescent="0.35">
      <c r="D258" s="1"/>
      <c r="F258" s="1"/>
    </row>
    <row r="259" spans="4:6" x14ac:dyDescent="0.35">
      <c r="D259" s="1"/>
      <c r="F259" s="1"/>
    </row>
    <row r="260" spans="4:6" x14ac:dyDescent="0.35">
      <c r="D260" s="1"/>
      <c r="F260" s="1"/>
    </row>
    <row r="261" spans="4:6" x14ac:dyDescent="0.35">
      <c r="D261" s="1"/>
      <c r="F261" s="1"/>
    </row>
    <row r="262" spans="4:6" x14ac:dyDescent="0.35">
      <c r="D262" s="1"/>
      <c r="F262" s="1"/>
    </row>
    <row r="263" spans="4:6" x14ac:dyDescent="0.35">
      <c r="D263" s="1"/>
      <c r="F263" s="1"/>
    </row>
    <row r="264" spans="4:6" x14ac:dyDescent="0.35">
      <c r="D264" s="1"/>
      <c r="F264" s="1"/>
    </row>
    <row r="265" spans="4:6" x14ac:dyDescent="0.35">
      <c r="D265" s="1"/>
      <c r="F265" s="1"/>
    </row>
    <row r="266" spans="4:6" x14ac:dyDescent="0.35">
      <c r="D266" s="1"/>
      <c r="F266" s="1"/>
    </row>
    <row r="267" spans="4:6" x14ac:dyDescent="0.35">
      <c r="D267" s="1"/>
      <c r="F267" s="1"/>
    </row>
    <row r="268" spans="4:6" x14ac:dyDescent="0.35">
      <c r="D268" s="1"/>
      <c r="F268" s="1"/>
    </row>
    <row r="269" spans="4:6" x14ac:dyDescent="0.35">
      <c r="D269" s="1"/>
      <c r="F269" s="1"/>
    </row>
    <row r="270" spans="4:6" x14ac:dyDescent="0.35">
      <c r="D270" s="1"/>
      <c r="F270" s="1"/>
    </row>
    <row r="271" spans="4:6" x14ac:dyDescent="0.35">
      <c r="D271" s="1"/>
      <c r="F271" s="1"/>
    </row>
    <row r="272" spans="4:6" x14ac:dyDescent="0.35">
      <c r="D272" s="1"/>
      <c r="F272" s="1"/>
    </row>
    <row r="273" spans="4:6" x14ac:dyDescent="0.35">
      <c r="D273" s="1"/>
      <c r="F273" s="1"/>
    </row>
    <row r="274" spans="4:6" x14ac:dyDescent="0.35">
      <c r="D274" s="1"/>
      <c r="F274" s="1"/>
    </row>
    <row r="275" spans="4:6" x14ac:dyDescent="0.35">
      <c r="D275" s="1"/>
      <c r="F275" s="1"/>
    </row>
    <row r="276" spans="4:6" x14ac:dyDescent="0.35">
      <c r="D276" s="1"/>
      <c r="F276" s="1"/>
    </row>
    <row r="277" spans="4:6" x14ac:dyDescent="0.35">
      <c r="D277" s="1"/>
      <c r="F277" s="1"/>
    </row>
    <row r="278" spans="4:6" x14ac:dyDescent="0.35">
      <c r="D278" s="1"/>
      <c r="F278" s="1"/>
    </row>
    <row r="279" spans="4:6" x14ac:dyDescent="0.35">
      <c r="D279" s="1"/>
      <c r="F279" s="1"/>
    </row>
    <row r="280" spans="4:6" x14ac:dyDescent="0.35">
      <c r="D280" s="1"/>
      <c r="F280" s="1"/>
    </row>
    <row r="281" spans="4:6" x14ac:dyDescent="0.35">
      <c r="D281" s="1"/>
      <c r="F281" s="1"/>
    </row>
    <row r="282" spans="4:6" x14ac:dyDescent="0.35">
      <c r="D282" s="1"/>
      <c r="F282" s="1"/>
    </row>
    <row r="283" spans="4:6" x14ac:dyDescent="0.35">
      <c r="D283" s="1"/>
      <c r="F283" s="1"/>
    </row>
    <row r="284" spans="4:6" x14ac:dyDescent="0.35">
      <c r="D284" s="1"/>
      <c r="F284" s="1"/>
    </row>
    <row r="285" spans="4:6" x14ac:dyDescent="0.35">
      <c r="D285" s="1"/>
      <c r="F285" s="1"/>
    </row>
    <row r="286" spans="4:6" x14ac:dyDescent="0.35">
      <c r="D286" s="1"/>
      <c r="F286" s="1"/>
    </row>
    <row r="287" spans="4:6" x14ac:dyDescent="0.35">
      <c r="D287" s="1"/>
      <c r="F287" s="1"/>
    </row>
    <row r="288" spans="4:6" x14ac:dyDescent="0.35">
      <c r="D288" s="1"/>
      <c r="F288" s="1"/>
    </row>
    <row r="289" spans="4:6" x14ac:dyDescent="0.35">
      <c r="D289" s="1"/>
      <c r="F289" s="1"/>
    </row>
    <row r="290" spans="4:6" x14ac:dyDescent="0.35">
      <c r="D290" s="1"/>
      <c r="F290" s="1"/>
    </row>
    <row r="291" spans="4:6" x14ac:dyDescent="0.35">
      <c r="D291" s="1"/>
      <c r="F291" s="1"/>
    </row>
    <row r="292" spans="4:6" x14ac:dyDescent="0.35">
      <c r="D292" s="1"/>
      <c r="F292" s="1"/>
    </row>
    <row r="293" spans="4:6" x14ac:dyDescent="0.35">
      <c r="D293" s="1"/>
      <c r="F293" s="1"/>
    </row>
    <row r="294" spans="4:6" x14ac:dyDescent="0.35">
      <c r="D294" s="1"/>
      <c r="F294" s="1"/>
    </row>
    <row r="295" spans="4:6" x14ac:dyDescent="0.35">
      <c r="D295" s="1"/>
      <c r="F295" s="1"/>
    </row>
    <row r="296" spans="4:6" x14ac:dyDescent="0.35">
      <c r="D296" s="1"/>
      <c r="F296" s="1"/>
    </row>
    <row r="297" spans="4:6" x14ac:dyDescent="0.35">
      <c r="D297" s="1"/>
      <c r="F297" s="1"/>
    </row>
    <row r="298" spans="4:6" x14ac:dyDescent="0.35">
      <c r="D298" s="1"/>
      <c r="F298" s="1"/>
    </row>
    <row r="299" spans="4:6" x14ac:dyDescent="0.35">
      <c r="D299" s="1"/>
      <c r="F299" s="1"/>
    </row>
    <row r="300" spans="4:6" x14ac:dyDescent="0.35">
      <c r="D300" s="1"/>
      <c r="F300" s="1"/>
    </row>
    <row r="301" spans="4:6" x14ac:dyDescent="0.35">
      <c r="D301" s="1"/>
      <c r="F301" s="1"/>
    </row>
    <row r="302" spans="4:6" x14ac:dyDescent="0.35">
      <c r="D302" s="1"/>
      <c r="F302" s="1"/>
    </row>
    <row r="303" spans="4:6" x14ac:dyDescent="0.35">
      <c r="D303" s="1"/>
      <c r="F303" s="1"/>
    </row>
    <row r="304" spans="4:6" x14ac:dyDescent="0.35">
      <c r="D304" s="1"/>
      <c r="F304" s="1"/>
    </row>
    <row r="305" spans="4:6" x14ac:dyDescent="0.35">
      <c r="D305" s="1"/>
      <c r="F305" s="1"/>
    </row>
    <row r="306" spans="4:6" x14ac:dyDescent="0.35">
      <c r="D306" s="1"/>
      <c r="F306" s="1"/>
    </row>
    <row r="307" spans="4:6" x14ac:dyDescent="0.35">
      <c r="D307" s="1"/>
      <c r="F307" s="1"/>
    </row>
    <row r="308" spans="4:6" x14ac:dyDescent="0.35">
      <c r="D308" s="1"/>
      <c r="F308" s="1"/>
    </row>
    <row r="309" spans="4:6" x14ac:dyDescent="0.35">
      <c r="D309" s="1"/>
      <c r="F309" s="1"/>
    </row>
    <row r="310" spans="4:6" x14ac:dyDescent="0.35">
      <c r="D310" s="1"/>
      <c r="F310" s="1"/>
    </row>
    <row r="311" spans="4:6" x14ac:dyDescent="0.35">
      <c r="D311" s="1"/>
      <c r="F311" s="1"/>
    </row>
    <row r="312" spans="4:6" x14ac:dyDescent="0.35">
      <c r="D312" s="1"/>
      <c r="F312" s="1"/>
    </row>
    <row r="313" spans="4:6" x14ac:dyDescent="0.35">
      <c r="D313" s="1"/>
      <c r="F313" s="1"/>
    </row>
    <row r="314" spans="4:6" x14ac:dyDescent="0.35">
      <c r="D314" s="1"/>
      <c r="F314" s="1"/>
    </row>
    <row r="315" spans="4:6" x14ac:dyDescent="0.35">
      <c r="D315" s="1"/>
      <c r="F315" s="1"/>
    </row>
    <row r="316" spans="4:6" x14ac:dyDescent="0.35">
      <c r="D316" s="1"/>
      <c r="F316" s="1"/>
    </row>
    <row r="317" spans="4:6" x14ac:dyDescent="0.35">
      <c r="D317" s="1"/>
      <c r="F317" s="1"/>
    </row>
    <row r="318" spans="4:6" x14ac:dyDescent="0.35">
      <c r="D318" s="1"/>
      <c r="F318" s="1"/>
    </row>
    <row r="319" spans="4:6" x14ac:dyDescent="0.35">
      <c r="D319" s="1"/>
      <c r="F319" s="1"/>
    </row>
    <row r="320" spans="4:6" x14ac:dyDescent="0.35">
      <c r="D320" s="1"/>
      <c r="F320" s="1"/>
    </row>
    <row r="321" spans="3:6" x14ac:dyDescent="0.35">
      <c r="D321" s="1"/>
      <c r="F321" s="1"/>
    </row>
    <row r="322" spans="3:6" x14ac:dyDescent="0.35">
      <c r="D322" s="1"/>
      <c r="F322" s="1"/>
    </row>
    <row r="323" spans="3:6" x14ac:dyDescent="0.35">
      <c r="D323" s="1"/>
      <c r="F323" s="1"/>
    </row>
    <row r="324" spans="3:6" x14ac:dyDescent="0.35">
      <c r="D324" s="1"/>
      <c r="F324" s="1"/>
    </row>
    <row r="325" spans="3:6" x14ac:dyDescent="0.35">
      <c r="C325" s="1" t="s">
        <v>46</v>
      </c>
      <c r="D325" s="1"/>
      <c r="F325" s="1"/>
    </row>
    <row r="326" spans="3:6" x14ac:dyDescent="0.35">
      <c r="C326" s="1" t="s">
        <v>47</v>
      </c>
      <c r="D326" s="1"/>
      <c r="F326" s="1"/>
    </row>
    <row r="327" spans="3:6" x14ac:dyDescent="0.35">
      <c r="D327" s="1"/>
      <c r="F327" s="1"/>
    </row>
    <row r="328" spans="3:6" x14ac:dyDescent="0.35">
      <c r="D328" s="1"/>
      <c r="F328" s="1"/>
    </row>
    <row r="329" spans="3:6" x14ac:dyDescent="0.35">
      <c r="D329" s="1"/>
      <c r="F329" s="1"/>
    </row>
    <row r="330" spans="3:6" x14ac:dyDescent="0.35">
      <c r="D330" s="1"/>
      <c r="F330" s="1"/>
    </row>
    <row r="331" spans="3:6" x14ac:dyDescent="0.35">
      <c r="D331" s="1"/>
      <c r="F331" s="1"/>
    </row>
    <row r="332" spans="3:6" x14ac:dyDescent="0.35">
      <c r="D332" s="1"/>
      <c r="F332" s="1"/>
    </row>
    <row r="333" spans="3:6" x14ac:dyDescent="0.35">
      <c r="D333" s="1"/>
      <c r="F333" s="1"/>
    </row>
    <row r="334" spans="3:6" x14ac:dyDescent="0.35">
      <c r="D334" s="1"/>
      <c r="F334" s="1"/>
    </row>
    <row r="335" spans="3:6" x14ac:dyDescent="0.35">
      <c r="D335" s="1"/>
      <c r="F335" s="1"/>
    </row>
    <row r="336" spans="3:6" x14ac:dyDescent="0.35">
      <c r="D336" s="1"/>
      <c r="F336" s="1"/>
    </row>
    <row r="337" spans="4:6" x14ac:dyDescent="0.35">
      <c r="D337" s="1"/>
      <c r="F337" s="1"/>
    </row>
    <row r="338" spans="4:6" x14ac:dyDescent="0.35">
      <c r="D338" s="1"/>
      <c r="F338" s="1"/>
    </row>
    <row r="339" spans="4:6" x14ac:dyDescent="0.35">
      <c r="D339" s="1"/>
      <c r="F339" s="1"/>
    </row>
    <row r="340" spans="4:6" x14ac:dyDescent="0.35">
      <c r="D340" s="1"/>
      <c r="F340" s="1"/>
    </row>
    <row r="341" spans="4:6" x14ac:dyDescent="0.35">
      <c r="D341" s="1"/>
      <c r="F341" s="1"/>
    </row>
    <row r="342" spans="4:6" x14ac:dyDescent="0.35">
      <c r="D342" s="1"/>
      <c r="F342" s="1"/>
    </row>
    <row r="343" spans="4:6" x14ac:dyDescent="0.35">
      <c r="D343" s="1"/>
      <c r="F343" s="1"/>
    </row>
    <row r="344" spans="4:6" x14ac:dyDescent="0.35">
      <c r="D344" s="1"/>
      <c r="F344" s="1"/>
    </row>
    <row r="345" spans="4:6" x14ac:dyDescent="0.35">
      <c r="D345" s="1"/>
      <c r="F345" s="1"/>
    </row>
    <row r="346" spans="4:6" x14ac:dyDescent="0.35">
      <c r="D346" s="1"/>
      <c r="F346" s="1"/>
    </row>
    <row r="347" spans="4:6" x14ac:dyDescent="0.35">
      <c r="D347" s="1"/>
      <c r="F347" s="1"/>
    </row>
    <row r="348" spans="4:6" x14ac:dyDescent="0.35">
      <c r="D348" s="1"/>
      <c r="F348" s="1"/>
    </row>
    <row r="349" spans="4:6" x14ac:dyDescent="0.35">
      <c r="D349" s="1"/>
      <c r="F349" s="1"/>
    </row>
    <row r="350" spans="4:6" x14ac:dyDescent="0.35">
      <c r="D350" s="1"/>
      <c r="F350" s="1"/>
    </row>
    <row r="351" spans="4:6" x14ac:dyDescent="0.35">
      <c r="D351" s="1"/>
      <c r="F351" s="1"/>
    </row>
    <row r="352" spans="4:6" x14ac:dyDescent="0.35">
      <c r="D352" s="1"/>
      <c r="F352" s="1"/>
    </row>
    <row r="353" spans="4:6" x14ac:dyDescent="0.35">
      <c r="D353" s="1"/>
      <c r="F353" s="1"/>
    </row>
    <row r="354" spans="4:6" x14ac:dyDescent="0.35">
      <c r="D354" s="1"/>
      <c r="F354" s="1"/>
    </row>
    <row r="355" spans="4:6" x14ac:dyDescent="0.35">
      <c r="D355" s="1"/>
      <c r="F355" s="1"/>
    </row>
    <row r="356" spans="4:6" x14ac:dyDescent="0.35">
      <c r="D356" s="1"/>
      <c r="F356" s="1"/>
    </row>
    <row r="357" spans="4:6" x14ac:dyDescent="0.35">
      <c r="D357" s="1"/>
      <c r="F357" s="1"/>
    </row>
    <row r="358" spans="4:6" x14ac:dyDescent="0.35">
      <c r="D358" s="1"/>
      <c r="F358" s="1"/>
    </row>
    <row r="359" spans="4:6" x14ac:dyDescent="0.35">
      <c r="D359" s="1"/>
      <c r="F359" s="1"/>
    </row>
    <row r="360" spans="4:6" x14ac:dyDescent="0.35">
      <c r="D360" s="1"/>
      <c r="F360" s="1"/>
    </row>
    <row r="361" spans="4:6" x14ac:dyDescent="0.35">
      <c r="D361" s="1"/>
      <c r="F361" s="1"/>
    </row>
    <row r="362" spans="4:6" x14ac:dyDescent="0.35">
      <c r="D362" s="1"/>
      <c r="F362" s="1"/>
    </row>
    <row r="363" spans="4:6" x14ac:dyDescent="0.35">
      <c r="D363" s="1"/>
      <c r="F363" s="1"/>
    </row>
    <row r="364" spans="4:6" x14ac:dyDescent="0.35">
      <c r="D364" s="1"/>
      <c r="F364" s="1"/>
    </row>
    <row r="365" spans="4:6" x14ac:dyDescent="0.35">
      <c r="D365" s="1"/>
      <c r="F365" s="1"/>
    </row>
    <row r="366" spans="4:6" x14ac:dyDescent="0.35">
      <c r="D366" s="1"/>
      <c r="F366" s="1"/>
    </row>
    <row r="367" spans="4:6" x14ac:dyDescent="0.35">
      <c r="D367" s="1"/>
      <c r="F367" s="1"/>
    </row>
    <row r="368" spans="4:6" x14ac:dyDescent="0.35">
      <c r="D368" s="1"/>
      <c r="F368" s="1"/>
    </row>
    <row r="369" spans="4:6" x14ac:dyDescent="0.35">
      <c r="D369" s="1"/>
      <c r="F369" s="1"/>
    </row>
    <row r="370" spans="4:6" x14ac:dyDescent="0.35">
      <c r="D370" s="1"/>
      <c r="F370" s="1"/>
    </row>
    <row r="371" spans="4:6" x14ac:dyDescent="0.35">
      <c r="D371" s="1"/>
      <c r="F371" s="1"/>
    </row>
    <row r="372" spans="4:6" x14ac:dyDescent="0.35">
      <c r="D372" s="1"/>
      <c r="F372" s="1"/>
    </row>
    <row r="373" spans="4:6" x14ac:dyDescent="0.35">
      <c r="D373" s="1"/>
      <c r="F373" s="1"/>
    </row>
    <row r="374" spans="4:6" x14ac:dyDescent="0.35">
      <c r="D374" s="1"/>
      <c r="F374" s="1"/>
    </row>
    <row r="375" spans="4:6" x14ac:dyDescent="0.35">
      <c r="D375" s="1"/>
      <c r="F375" s="1"/>
    </row>
    <row r="376" spans="4:6" x14ac:dyDescent="0.35">
      <c r="D376" s="1"/>
      <c r="F376" s="1"/>
    </row>
    <row r="377" spans="4:6" x14ac:dyDescent="0.35">
      <c r="D377" s="1"/>
      <c r="F377" s="1"/>
    </row>
    <row r="378" spans="4:6" x14ac:dyDescent="0.35">
      <c r="D378" s="1"/>
      <c r="F378" s="1"/>
    </row>
    <row r="379" spans="4:6" x14ac:dyDescent="0.35">
      <c r="D379" s="1"/>
      <c r="F379" s="1"/>
    </row>
    <row r="380" spans="4:6" x14ac:dyDescent="0.35">
      <c r="D380" s="1"/>
      <c r="F380" s="1"/>
    </row>
    <row r="381" spans="4:6" x14ac:dyDescent="0.35">
      <c r="D381" s="1"/>
      <c r="F381" s="1"/>
    </row>
    <row r="382" spans="4:6" x14ac:dyDescent="0.35">
      <c r="D382" s="1"/>
      <c r="F382" s="1"/>
    </row>
    <row r="383" spans="4:6" x14ac:dyDescent="0.35">
      <c r="D383" s="1"/>
      <c r="F383" s="1"/>
    </row>
    <row r="384" spans="4:6" x14ac:dyDescent="0.35">
      <c r="D384" s="1"/>
      <c r="F384" s="1"/>
    </row>
    <row r="385" spans="4:6" x14ac:dyDescent="0.35">
      <c r="D385" s="1"/>
      <c r="F385" s="1"/>
    </row>
    <row r="386" spans="4:6" x14ac:dyDescent="0.35">
      <c r="D386" s="1"/>
      <c r="F386" s="1"/>
    </row>
    <row r="387" spans="4:6" x14ac:dyDescent="0.35">
      <c r="D387" s="1"/>
      <c r="F387" s="1"/>
    </row>
    <row r="388" spans="4:6" x14ac:dyDescent="0.35">
      <c r="D388" s="1"/>
      <c r="F388" s="1"/>
    </row>
    <row r="389" spans="4:6" x14ac:dyDescent="0.35">
      <c r="D389" s="1"/>
      <c r="F389" s="1"/>
    </row>
    <row r="390" spans="4:6" x14ac:dyDescent="0.35">
      <c r="D390" s="1"/>
      <c r="F390" s="1"/>
    </row>
    <row r="391" spans="4:6" x14ac:dyDescent="0.35">
      <c r="D391" s="1"/>
      <c r="F391" s="1"/>
    </row>
    <row r="392" spans="4:6" x14ac:dyDescent="0.35">
      <c r="D392" s="1"/>
      <c r="F392" s="1"/>
    </row>
    <row r="393" spans="4:6" x14ac:dyDescent="0.35">
      <c r="D393" s="1"/>
      <c r="F393" s="1"/>
    </row>
    <row r="394" spans="4:6" x14ac:dyDescent="0.35">
      <c r="D394" s="1"/>
      <c r="F394" s="1"/>
    </row>
    <row r="395" spans="4:6" x14ac:dyDescent="0.35">
      <c r="D395" s="1"/>
      <c r="F395" s="1"/>
    </row>
    <row r="396" spans="4:6" x14ac:dyDescent="0.35">
      <c r="D396" s="1"/>
      <c r="F396" s="1"/>
    </row>
    <row r="397" spans="4:6" x14ac:dyDescent="0.35">
      <c r="D397" s="1"/>
      <c r="F397" s="1"/>
    </row>
    <row r="398" spans="4:6" x14ac:dyDescent="0.35">
      <c r="D398" s="1"/>
      <c r="F398" s="1"/>
    </row>
    <row r="399" spans="4:6" x14ac:dyDescent="0.35">
      <c r="D399" s="1"/>
      <c r="F399" s="1"/>
    </row>
    <row r="400" spans="4:6" x14ac:dyDescent="0.35">
      <c r="D400" s="1"/>
      <c r="F400" s="1"/>
    </row>
    <row r="401" spans="4:6" x14ac:dyDescent="0.35">
      <c r="D401" s="1"/>
      <c r="F401" s="1"/>
    </row>
    <row r="402" spans="4:6" x14ac:dyDescent="0.35">
      <c r="D402" s="1"/>
      <c r="F402" s="1"/>
    </row>
    <row r="403" spans="4:6" x14ac:dyDescent="0.35">
      <c r="D403" s="1"/>
      <c r="F403" s="1"/>
    </row>
    <row r="404" spans="4:6" x14ac:dyDescent="0.35">
      <c r="D404" s="1"/>
      <c r="F404" s="1"/>
    </row>
    <row r="405" spans="4:6" x14ac:dyDescent="0.35">
      <c r="D405" s="1"/>
      <c r="F405" s="1"/>
    </row>
    <row r="406" spans="4:6" x14ac:dyDescent="0.35">
      <c r="D406" s="1"/>
      <c r="F406" s="1"/>
    </row>
    <row r="407" spans="4:6" x14ac:dyDescent="0.35">
      <c r="D407" s="1"/>
      <c r="F407" s="1"/>
    </row>
    <row r="408" spans="4:6" x14ac:dyDescent="0.35">
      <c r="D408" s="1"/>
      <c r="F408" s="1"/>
    </row>
    <row r="409" spans="4:6" x14ac:dyDescent="0.35">
      <c r="D409" s="1"/>
      <c r="F409" s="1"/>
    </row>
    <row r="410" spans="4:6" x14ac:dyDescent="0.35">
      <c r="D410" s="1"/>
      <c r="F410" s="1"/>
    </row>
    <row r="411" spans="4:6" x14ac:dyDescent="0.35">
      <c r="D411" s="1"/>
      <c r="F411" s="1"/>
    </row>
    <row r="412" spans="4:6" x14ac:dyDescent="0.35">
      <c r="D412" s="1"/>
      <c r="F412" s="1"/>
    </row>
    <row r="413" spans="4:6" x14ac:dyDescent="0.35">
      <c r="D413" s="1"/>
      <c r="F413" s="1"/>
    </row>
    <row r="414" spans="4:6" x14ac:dyDescent="0.35">
      <c r="D414" s="1"/>
      <c r="F414" s="1"/>
    </row>
    <row r="415" spans="4:6" x14ac:dyDescent="0.35">
      <c r="D415" s="1"/>
      <c r="F415" s="1"/>
    </row>
    <row r="416" spans="4:6" x14ac:dyDescent="0.35">
      <c r="D416" s="1"/>
      <c r="F416" s="1"/>
    </row>
    <row r="417" spans="4:6" x14ac:dyDescent="0.35">
      <c r="D417" s="1"/>
      <c r="F417" s="1"/>
    </row>
    <row r="418" spans="4:6" x14ac:dyDescent="0.35">
      <c r="D418" s="1"/>
      <c r="F418" s="1"/>
    </row>
    <row r="419" spans="4:6" x14ac:dyDescent="0.35">
      <c r="D419" s="1"/>
      <c r="F419" s="1"/>
    </row>
    <row r="420" spans="4:6" x14ac:dyDescent="0.35">
      <c r="D420" s="1"/>
      <c r="F420" s="1"/>
    </row>
    <row r="421" spans="4:6" x14ac:dyDescent="0.35">
      <c r="D421" s="1"/>
      <c r="F421" s="1"/>
    </row>
    <row r="422" spans="4:6" x14ac:dyDescent="0.35">
      <c r="D422" s="1"/>
      <c r="F422" s="1"/>
    </row>
    <row r="423" spans="4:6" x14ac:dyDescent="0.35">
      <c r="D423" s="1"/>
      <c r="F423" s="1"/>
    </row>
    <row r="424" spans="4:6" x14ac:dyDescent="0.35">
      <c r="D424" s="1"/>
      <c r="F424" s="1"/>
    </row>
    <row r="425" spans="4:6" x14ac:dyDescent="0.35">
      <c r="D425" s="1"/>
      <c r="F425" s="1"/>
    </row>
    <row r="426" spans="4:6" x14ac:dyDescent="0.35">
      <c r="D426" s="1"/>
      <c r="F426" s="1"/>
    </row>
    <row r="427" spans="4:6" x14ac:dyDescent="0.35">
      <c r="D427" s="1"/>
      <c r="F427" s="1"/>
    </row>
    <row r="428" spans="4:6" x14ac:dyDescent="0.35">
      <c r="D428" s="1"/>
      <c r="F428" s="1"/>
    </row>
    <row r="429" spans="4:6" x14ac:dyDescent="0.35">
      <c r="D429" s="1"/>
      <c r="F429" s="1"/>
    </row>
    <row r="430" spans="4:6" x14ac:dyDescent="0.35">
      <c r="D430" s="1"/>
      <c r="F430" s="1"/>
    </row>
    <row r="431" spans="4:6" x14ac:dyDescent="0.35">
      <c r="D431" s="1"/>
      <c r="F431" s="1"/>
    </row>
    <row r="432" spans="4:6" x14ac:dyDescent="0.35">
      <c r="D432" s="1"/>
      <c r="F432" s="1"/>
    </row>
    <row r="433" spans="4:6" x14ac:dyDescent="0.35">
      <c r="D433" s="1"/>
      <c r="F433" s="1"/>
    </row>
    <row r="434" spans="4:6" x14ac:dyDescent="0.35">
      <c r="D434" s="1"/>
      <c r="F434" s="1"/>
    </row>
    <row r="435" spans="4:6" x14ac:dyDescent="0.35">
      <c r="D435" s="1"/>
      <c r="F435" s="1"/>
    </row>
    <row r="436" spans="4:6" x14ac:dyDescent="0.35">
      <c r="D436" s="1"/>
      <c r="F436" s="1"/>
    </row>
    <row r="437" spans="4:6" x14ac:dyDescent="0.35">
      <c r="D437" s="1"/>
      <c r="F437" s="1"/>
    </row>
    <row r="438" spans="4:6" x14ac:dyDescent="0.35">
      <c r="D438" s="1"/>
      <c r="F438" s="1"/>
    </row>
    <row r="439" spans="4:6" x14ac:dyDescent="0.35">
      <c r="D439" s="1"/>
      <c r="F439" s="1"/>
    </row>
    <row r="440" spans="4:6" x14ac:dyDescent="0.35">
      <c r="D440" s="1"/>
      <c r="F440" s="1"/>
    </row>
    <row r="441" spans="4:6" x14ac:dyDescent="0.35">
      <c r="D441" s="1"/>
      <c r="F441" s="1"/>
    </row>
    <row r="442" spans="4:6" x14ac:dyDescent="0.35">
      <c r="D442" s="1"/>
      <c r="F442" s="1"/>
    </row>
    <row r="443" spans="4:6" x14ac:dyDescent="0.35">
      <c r="D443" s="1"/>
      <c r="F443" s="1"/>
    </row>
    <row r="444" spans="4:6" x14ac:dyDescent="0.35">
      <c r="D444" s="1"/>
      <c r="F444" s="1"/>
    </row>
    <row r="445" spans="4:6" x14ac:dyDescent="0.35">
      <c r="D445" s="1"/>
      <c r="F445" s="1"/>
    </row>
    <row r="446" spans="4:6" x14ac:dyDescent="0.35">
      <c r="D446" s="1"/>
      <c r="F446" s="1"/>
    </row>
    <row r="447" spans="4:6" x14ac:dyDescent="0.35">
      <c r="D447" s="1"/>
      <c r="F447" s="1"/>
    </row>
    <row r="448" spans="4:6" x14ac:dyDescent="0.35">
      <c r="D448" s="1"/>
      <c r="F448" s="1"/>
    </row>
    <row r="449" spans="4:6" x14ac:dyDescent="0.35">
      <c r="D449" s="1"/>
      <c r="F449" s="1"/>
    </row>
    <row r="450" spans="4:6" x14ac:dyDescent="0.35">
      <c r="D450" s="1"/>
      <c r="F450" s="1"/>
    </row>
    <row r="451" spans="4:6" x14ac:dyDescent="0.35">
      <c r="D451" s="1"/>
      <c r="F451" s="1"/>
    </row>
    <row r="452" spans="4:6" x14ac:dyDescent="0.35">
      <c r="D452" s="1"/>
      <c r="F452" s="1"/>
    </row>
    <row r="453" spans="4:6" x14ac:dyDescent="0.35">
      <c r="D453" s="1"/>
      <c r="F453" s="1"/>
    </row>
    <row r="454" spans="4:6" x14ac:dyDescent="0.35">
      <c r="D454" s="1"/>
      <c r="F454" s="1"/>
    </row>
    <row r="455" spans="4:6" x14ac:dyDescent="0.35">
      <c r="D455" s="1"/>
      <c r="F455" s="1"/>
    </row>
    <row r="456" spans="4:6" x14ac:dyDescent="0.35">
      <c r="D456" s="1"/>
      <c r="F456" s="1"/>
    </row>
    <row r="457" spans="4:6" x14ac:dyDescent="0.35">
      <c r="D457" s="1"/>
      <c r="F457" s="1"/>
    </row>
    <row r="458" spans="4:6" x14ac:dyDescent="0.35">
      <c r="D458" s="1"/>
      <c r="F458" s="1"/>
    </row>
    <row r="459" spans="4:6" x14ac:dyDescent="0.35">
      <c r="D459" s="1"/>
      <c r="F459" s="1"/>
    </row>
    <row r="460" spans="4:6" x14ac:dyDescent="0.35">
      <c r="D460" s="1"/>
      <c r="F460" s="1"/>
    </row>
    <row r="461" spans="4:6" x14ac:dyDescent="0.35">
      <c r="D461" s="1"/>
      <c r="F461" s="1"/>
    </row>
    <row r="462" spans="4:6" x14ac:dyDescent="0.35">
      <c r="D462" s="1"/>
      <c r="F462" s="1"/>
    </row>
    <row r="463" spans="4:6" x14ac:dyDescent="0.35">
      <c r="D463" s="1"/>
      <c r="F463" s="1"/>
    </row>
    <row r="464" spans="4:6" x14ac:dyDescent="0.35">
      <c r="D464" s="1"/>
      <c r="F464" s="1"/>
    </row>
    <row r="465" spans="4:6" x14ac:dyDescent="0.35">
      <c r="D465" s="1"/>
      <c r="F465" s="1"/>
    </row>
    <row r="466" spans="4:6" x14ac:dyDescent="0.35">
      <c r="D466" s="1"/>
      <c r="F466" s="1"/>
    </row>
    <row r="467" spans="4:6" x14ac:dyDescent="0.35">
      <c r="D467" s="1"/>
      <c r="F467" s="1"/>
    </row>
    <row r="468" spans="4:6" x14ac:dyDescent="0.35">
      <c r="D468" s="1"/>
      <c r="F468" s="1"/>
    </row>
    <row r="469" spans="4:6" x14ac:dyDescent="0.35">
      <c r="D469" s="1"/>
      <c r="F469" s="1"/>
    </row>
    <row r="470" spans="4:6" x14ac:dyDescent="0.35">
      <c r="D470" s="1"/>
      <c r="F470" s="1"/>
    </row>
    <row r="471" spans="4:6" x14ac:dyDescent="0.35">
      <c r="D471" s="1"/>
      <c r="F471" s="1"/>
    </row>
    <row r="472" spans="4:6" x14ac:dyDescent="0.35">
      <c r="D472" s="1"/>
      <c r="F472" s="1"/>
    </row>
    <row r="473" spans="4:6" x14ac:dyDescent="0.35">
      <c r="D473" s="1"/>
      <c r="F473" s="1"/>
    </row>
    <row r="474" spans="4:6" x14ac:dyDescent="0.35">
      <c r="D474" s="1"/>
      <c r="F474" s="1"/>
    </row>
    <row r="475" spans="4:6" x14ac:dyDescent="0.35">
      <c r="D475" s="1"/>
      <c r="F475" s="1"/>
    </row>
    <row r="476" spans="4:6" x14ac:dyDescent="0.35">
      <c r="D476" s="1"/>
      <c r="F476" s="1"/>
    </row>
    <row r="477" spans="4:6" x14ac:dyDescent="0.35">
      <c r="D477" s="1"/>
      <c r="F477" s="1"/>
    </row>
    <row r="478" spans="4:6" x14ac:dyDescent="0.35">
      <c r="D478" s="1"/>
      <c r="F478" s="1"/>
    </row>
    <row r="479" spans="4:6" x14ac:dyDescent="0.35">
      <c r="D479" s="1"/>
      <c r="F479" s="1"/>
    </row>
    <row r="480" spans="4:6" x14ac:dyDescent="0.35">
      <c r="D480" s="1"/>
      <c r="F480" s="1"/>
    </row>
    <row r="481" spans="4:6" x14ac:dyDescent="0.35">
      <c r="D481" s="1"/>
      <c r="F481" s="1"/>
    </row>
    <row r="482" spans="4:6" x14ac:dyDescent="0.35">
      <c r="D482" s="1"/>
      <c r="F482" s="1"/>
    </row>
    <row r="483" spans="4:6" x14ac:dyDescent="0.35">
      <c r="D483" s="1"/>
      <c r="F483" s="1"/>
    </row>
    <row r="484" spans="4:6" x14ac:dyDescent="0.35">
      <c r="D484" s="1"/>
      <c r="F484" s="1"/>
    </row>
    <row r="485" spans="4:6" x14ac:dyDescent="0.35">
      <c r="D485" s="1"/>
      <c r="F485" s="1"/>
    </row>
    <row r="486" spans="4:6" x14ac:dyDescent="0.35">
      <c r="D486" s="1"/>
      <c r="F486" s="1"/>
    </row>
    <row r="487" spans="4:6" x14ac:dyDescent="0.35">
      <c r="D487" s="1"/>
      <c r="F487" s="1"/>
    </row>
    <row r="488" spans="4:6" x14ac:dyDescent="0.35">
      <c r="D488" s="1"/>
      <c r="F488" s="1"/>
    </row>
    <row r="489" spans="4:6" x14ac:dyDescent="0.35">
      <c r="D489" s="1"/>
      <c r="F489" s="1"/>
    </row>
    <row r="490" spans="4:6" x14ac:dyDescent="0.35">
      <c r="D490" s="1"/>
      <c r="F490" s="1"/>
    </row>
    <row r="491" spans="4:6" x14ac:dyDescent="0.35">
      <c r="D491" s="1"/>
      <c r="F491" s="1"/>
    </row>
    <row r="492" spans="4:6" x14ac:dyDescent="0.35">
      <c r="D492" s="1"/>
      <c r="F492" s="1"/>
    </row>
    <row r="493" spans="4:6" x14ac:dyDescent="0.35">
      <c r="D493" s="1"/>
      <c r="F493" s="1"/>
    </row>
    <row r="494" spans="4:6" x14ac:dyDescent="0.35">
      <c r="D494" s="1"/>
      <c r="F494" s="1"/>
    </row>
    <row r="495" spans="4:6" x14ac:dyDescent="0.35">
      <c r="D495" s="1"/>
      <c r="F495" s="1"/>
    </row>
    <row r="496" spans="4:6" x14ac:dyDescent="0.35">
      <c r="D496" s="1"/>
      <c r="F496" s="1"/>
    </row>
    <row r="497" spans="4:6" x14ac:dyDescent="0.35">
      <c r="D497" s="1"/>
      <c r="F497" s="1"/>
    </row>
    <row r="498" spans="4:6" x14ac:dyDescent="0.35">
      <c r="D498" s="1"/>
      <c r="F498" s="1"/>
    </row>
    <row r="499" spans="4:6" x14ac:dyDescent="0.35">
      <c r="D499" s="1"/>
      <c r="F499" s="1"/>
    </row>
    <row r="500" spans="4:6" x14ac:dyDescent="0.35">
      <c r="D500" s="1"/>
      <c r="F500" s="1"/>
    </row>
    <row r="501" spans="4:6" x14ac:dyDescent="0.35">
      <c r="D501" s="1"/>
      <c r="F501" s="1"/>
    </row>
    <row r="502" spans="4:6" x14ac:dyDescent="0.35">
      <c r="D502" s="1"/>
      <c r="F502" s="1"/>
    </row>
    <row r="503" spans="4:6" x14ac:dyDescent="0.35">
      <c r="D503" s="1"/>
      <c r="F503" s="1"/>
    </row>
    <row r="504" spans="4:6" x14ac:dyDescent="0.35">
      <c r="D504" s="1"/>
      <c r="F504" s="1"/>
    </row>
    <row r="505" spans="4:6" x14ac:dyDescent="0.35">
      <c r="D505" s="1"/>
      <c r="F505" s="1"/>
    </row>
    <row r="506" spans="4:6" x14ac:dyDescent="0.35">
      <c r="D506" s="1"/>
      <c r="F506" s="1"/>
    </row>
    <row r="507" spans="4:6" x14ac:dyDescent="0.35">
      <c r="D507" s="1"/>
      <c r="F507" s="1"/>
    </row>
    <row r="508" spans="4:6" x14ac:dyDescent="0.35">
      <c r="D508" s="1"/>
      <c r="F508" s="1"/>
    </row>
    <row r="509" spans="4:6" x14ac:dyDescent="0.35">
      <c r="D509" s="1"/>
      <c r="F509" s="1"/>
    </row>
    <row r="510" spans="4:6" x14ac:dyDescent="0.35">
      <c r="D510" s="1"/>
      <c r="F510" s="1"/>
    </row>
    <row r="511" spans="4:6" x14ac:dyDescent="0.35">
      <c r="D511" s="1"/>
      <c r="F511" s="1"/>
    </row>
    <row r="512" spans="4:6" x14ac:dyDescent="0.35">
      <c r="D512" s="1"/>
      <c r="F512" s="1"/>
    </row>
    <row r="513" spans="4:6" x14ac:dyDescent="0.35">
      <c r="D513" s="1"/>
      <c r="F513" s="1"/>
    </row>
    <row r="514" spans="4:6" x14ac:dyDescent="0.35">
      <c r="D514" s="1"/>
      <c r="F514" s="1"/>
    </row>
    <row r="515" spans="4:6" x14ac:dyDescent="0.35">
      <c r="D515" s="1"/>
      <c r="F515" s="1"/>
    </row>
    <row r="516" spans="4:6" x14ac:dyDescent="0.35">
      <c r="D516" s="1"/>
      <c r="F516" s="1"/>
    </row>
    <row r="517" spans="4:6" x14ac:dyDescent="0.35">
      <c r="D517" s="1"/>
      <c r="F517" s="1"/>
    </row>
    <row r="518" spans="4:6" x14ac:dyDescent="0.35">
      <c r="D518" s="1"/>
      <c r="F518" s="1"/>
    </row>
    <row r="519" spans="4:6" x14ac:dyDescent="0.35">
      <c r="D519" s="1"/>
      <c r="F519" s="1"/>
    </row>
    <row r="520" spans="4:6" x14ac:dyDescent="0.35">
      <c r="D520" s="1"/>
      <c r="F520" s="1"/>
    </row>
    <row r="521" spans="4:6" x14ac:dyDescent="0.35">
      <c r="D521" s="1"/>
      <c r="F521" s="1"/>
    </row>
    <row r="522" spans="4:6" x14ac:dyDescent="0.35">
      <c r="D522" s="1"/>
      <c r="F522" s="1"/>
    </row>
    <row r="523" spans="4:6" x14ac:dyDescent="0.35">
      <c r="D523" s="1"/>
      <c r="F523" s="1"/>
    </row>
    <row r="524" spans="4:6" x14ac:dyDescent="0.35">
      <c r="D524" s="1"/>
      <c r="F524" s="1"/>
    </row>
    <row r="525" spans="4:6" x14ac:dyDescent="0.35">
      <c r="D525" s="1"/>
      <c r="F525" s="1"/>
    </row>
    <row r="526" spans="4:6" x14ac:dyDescent="0.35">
      <c r="D526" s="1"/>
      <c r="F526" s="1"/>
    </row>
    <row r="527" spans="4:6" x14ac:dyDescent="0.35">
      <c r="D527" s="1"/>
      <c r="F527" s="1"/>
    </row>
    <row r="528" spans="4:6" x14ac:dyDescent="0.35">
      <c r="D528" s="1"/>
      <c r="F528" s="1"/>
    </row>
    <row r="529" spans="4:6" x14ac:dyDescent="0.35">
      <c r="D529" s="1"/>
      <c r="F529" s="1"/>
    </row>
    <row r="530" spans="4:6" x14ac:dyDescent="0.35">
      <c r="D530" s="1"/>
      <c r="F530" s="1"/>
    </row>
    <row r="531" spans="4:6" x14ac:dyDescent="0.35">
      <c r="D531" s="1"/>
      <c r="F531" s="1"/>
    </row>
    <row r="532" spans="4:6" x14ac:dyDescent="0.35">
      <c r="D532" s="1"/>
      <c r="F532" s="1"/>
    </row>
    <row r="533" spans="4:6" x14ac:dyDescent="0.35">
      <c r="D533" s="1"/>
      <c r="F533" s="1"/>
    </row>
    <row r="534" spans="4:6" x14ac:dyDescent="0.35">
      <c r="D534" s="1"/>
      <c r="F534" s="1"/>
    </row>
    <row r="535" spans="4:6" x14ac:dyDescent="0.35">
      <c r="D535" s="1"/>
      <c r="F535" s="1"/>
    </row>
    <row r="536" spans="4:6" x14ac:dyDescent="0.35">
      <c r="D536" s="1"/>
      <c r="F536" s="1"/>
    </row>
    <row r="537" spans="4:6" x14ac:dyDescent="0.35">
      <c r="D537" s="1"/>
      <c r="F537" s="1"/>
    </row>
    <row r="538" spans="4:6" x14ac:dyDescent="0.35">
      <c r="D538" s="1"/>
      <c r="F538" s="1"/>
    </row>
    <row r="539" spans="4:6" x14ac:dyDescent="0.35">
      <c r="D539" s="1"/>
      <c r="F539" s="1"/>
    </row>
    <row r="540" spans="4:6" x14ac:dyDescent="0.35">
      <c r="D540" s="1"/>
      <c r="F540" s="1"/>
    </row>
    <row r="541" spans="4:6" x14ac:dyDescent="0.35">
      <c r="D541" s="1"/>
      <c r="F541" s="1"/>
    </row>
    <row r="542" spans="4:6" x14ac:dyDescent="0.35">
      <c r="D542" s="1"/>
      <c r="F542" s="1"/>
    </row>
    <row r="543" spans="4:6" x14ac:dyDescent="0.35">
      <c r="D543" s="1"/>
      <c r="F543" s="1"/>
    </row>
    <row r="544" spans="4:6" x14ac:dyDescent="0.35">
      <c r="D544" s="1"/>
      <c r="F544" s="1"/>
    </row>
    <row r="545" spans="4:6" x14ac:dyDescent="0.35">
      <c r="D545" s="1"/>
      <c r="F545" s="1"/>
    </row>
    <row r="546" spans="4:6" x14ac:dyDescent="0.35">
      <c r="D546" s="1"/>
      <c r="F546" s="1"/>
    </row>
    <row r="547" spans="4:6" x14ac:dyDescent="0.35">
      <c r="D547" s="1"/>
      <c r="F547" s="1"/>
    </row>
    <row r="548" spans="4:6" x14ac:dyDescent="0.35">
      <c r="D548" s="1"/>
      <c r="F548" s="1"/>
    </row>
    <row r="549" spans="4:6" x14ac:dyDescent="0.35">
      <c r="D549" s="1"/>
      <c r="F549" s="1"/>
    </row>
    <row r="550" spans="4:6" x14ac:dyDescent="0.35">
      <c r="D550" s="1"/>
      <c r="F550" s="1"/>
    </row>
    <row r="551" spans="4:6" x14ac:dyDescent="0.35">
      <c r="D551" s="1"/>
      <c r="F551" s="1"/>
    </row>
    <row r="552" spans="4:6" x14ac:dyDescent="0.35">
      <c r="D552" s="1"/>
      <c r="F552" s="1"/>
    </row>
    <row r="553" spans="4:6" x14ac:dyDescent="0.35">
      <c r="D553" s="1"/>
      <c r="F553" s="1"/>
    </row>
    <row r="554" spans="4:6" x14ac:dyDescent="0.35">
      <c r="D554" s="1"/>
      <c r="F554" s="1"/>
    </row>
    <row r="555" spans="4:6" x14ac:dyDescent="0.35">
      <c r="D555" s="1"/>
      <c r="F555" s="1"/>
    </row>
    <row r="556" spans="4:6" x14ac:dyDescent="0.35">
      <c r="D556" s="1"/>
      <c r="F556" s="1"/>
    </row>
    <row r="557" spans="4:6" x14ac:dyDescent="0.35">
      <c r="D557" s="1"/>
      <c r="F557" s="1"/>
    </row>
    <row r="558" spans="4:6" x14ac:dyDescent="0.35">
      <c r="D558" s="1"/>
      <c r="F558" s="1"/>
    </row>
    <row r="559" spans="4:6" x14ac:dyDescent="0.35">
      <c r="D559" s="1"/>
      <c r="F559" s="1"/>
    </row>
    <row r="560" spans="4:6" x14ac:dyDescent="0.35">
      <c r="D560" s="1"/>
      <c r="F560" s="1"/>
    </row>
    <row r="561" spans="4:6" x14ac:dyDescent="0.35">
      <c r="D561" s="1"/>
      <c r="F561" s="1"/>
    </row>
    <row r="562" spans="4:6" x14ac:dyDescent="0.35">
      <c r="D562" s="1"/>
      <c r="F562" s="1"/>
    </row>
    <row r="563" spans="4:6" x14ac:dyDescent="0.35">
      <c r="D563" s="1"/>
      <c r="F563" s="1"/>
    </row>
    <row r="564" spans="4:6" x14ac:dyDescent="0.35">
      <c r="D564" s="1"/>
      <c r="F564" s="1"/>
    </row>
    <row r="565" spans="4:6" x14ac:dyDescent="0.35">
      <c r="D565" s="1"/>
      <c r="F565" s="1"/>
    </row>
    <row r="566" spans="4:6" x14ac:dyDescent="0.35">
      <c r="D566" s="1"/>
      <c r="F566" s="1"/>
    </row>
    <row r="567" spans="4:6" x14ac:dyDescent="0.35">
      <c r="D567" s="1"/>
      <c r="F567" s="1"/>
    </row>
    <row r="568" spans="4:6" x14ac:dyDescent="0.35">
      <c r="D568" s="1"/>
      <c r="F568" s="1"/>
    </row>
    <row r="569" spans="4:6" x14ac:dyDescent="0.35">
      <c r="D569" s="1"/>
      <c r="F569" s="1"/>
    </row>
    <row r="570" spans="4:6" x14ac:dyDescent="0.35">
      <c r="D570" s="1"/>
      <c r="F570" s="1"/>
    </row>
    <row r="571" spans="4:6" x14ac:dyDescent="0.35">
      <c r="D571" s="1"/>
      <c r="F571" s="1"/>
    </row>
    <row r="572" spans="4:6" x14ac:dyDescent="0.35">
      <c r="D572" s="1"/>
      <c r="F572" s="1"/>
    </row>
    <row r="573" spans="4:6" x14ac:dyDescent="0.35">
      <c r="D573" s="1"/>
      <c r="F573" s="1"/>
    </row>
    <row r="574" spans="4:6" x14ac:dyDescent="0.35">
      <c r="D574" s="1"/>
      <c r="F574" s="1"/>
    </row>
    <row r="575" spans="4:6" x14ac:dyDescent="0.35">
      <c r="D575" s="1"/>
      <c r="F575" s="1"/>
    </row>
    <row r="576" spans="4:6" x14ac:dyDescent="0.35">
      <c r="D576" s="1"/>
      <c r="F576" s="1"/>
    </row>
    <row r="577" spans="4:6" x14ac:dyDescent="0.35">
      <c r="D577" s="1"/>
      <c r="F577" s="1"/>
    </row>
    <row r="578" spans="4:6" x14ac:dyDescent="0.35">
      <c r="D578" s="1"/>
      <c r="F578" s="1"/>
    </row>
    <row r="579" spans="4:6" x14ac:dyDescent="0.35">
      <c r="D579" s="1"/>
      <c r="F579" s="1"/>
    </row>
    <row r="580" spans="4:6" x14ac:dyDescent="0.35">
      <c r="D580" s="1"/>
      <c r="F580" s="1"/>
    </row>
    <row r="581" spans="4:6" x14ac:dyDescent="0.35">
      <c r="D581" s="1"/>
      <c r="F581" s="1"/>
    </row>
    <row r="582" spans="4:6" x14ac:dyDescent="0.35">
      <c r="D582" s="1"/>
      <c r="F582" s="1"/>
    </row>
    <row r="583" spans="4:6" x14ac:dyDescent="0.35">
      <c r="D583" s="1"/>
      <c r="F583" s="1"/>
    </row>
    <row r="584" spans="4:6" x14ac:dyDescent="0.35">
      <c r="D584" s="1"/>
      <c r="F584" s="1"/>
    </row>
    <row r="585" spans="4:6" x14ac:dyDescent="0.35">
      <c r="D585" s="1"/>
      <c r="F585" s="1"/>
    </row>
    <row r="586" spans="4:6" x14ac:dyDescent="0.35">
      <c r="D586" s="1"/>
      <c r="F586" s="1"/>
    </row>
    <row r="587" spans="4:6" x14ac:dyDescent="0.35">
      <c r="D587" s="1"/>
      <c r="F587" s="1"/>
    </row>
    <row r="588" spans="4:6" x14ac:dyDescent="0.35">
      <c r="D588" s="1"/>
      <c r="F588" s="1"/>
    </row>
    <row r="589" spans="4:6" x14ac:dyDescent="0.35">
      <c r="D589" s="1"/>
      <c r="F589" s="1"/>
    </row>
    <row r="590" spans="4:6" x14ac:dyDescent="0.35">
      <c r="D590" s="1"/>
      <c r="F590" s="1"/>
    </row>
    <row r="591" spans="4:6" x14ac:dyDescent="0.35">
      <c r="D591" s="1"/>
      <c r="F591" s="1"/>
    </row>
    <row r="592" spans="4:6" x14ac:dyDescent="0.35">
      <c r="D592" s="1"/>
      <c r="F592" s="1"/>
    </row>
    <row r="593" spans="4:6" x14ac:dyDescent="0.35">
      <c r="D593" s="1"/>
      <c r="F593" s="1"/>
    </row>
    <row r="594" spans="4:6" x14ac:dyDescent="0.35">
      <c r="D594" s="1"/>
      <c r="F594" s="1"/>
    </row>
    <row r="595" spans="4:6" x14ac:dyDescent="0.35">
      <c r="D595" s="1"/>
      <c r="F595" s="1"/>
    </row>
    <row r="596" spans="4:6" x14ac:dyDescent="0.35">
      <c r="D596" s="1"/>
      <c r="F596" s="1"/>
    </row>
    <row r="597" spans="4:6" x14ac:dyDescent="0.35">
      <c r="D597" s="1"/>
      <c r="F597" s="1"/>
    </row>
    <row r="598" spans="4:6" x14ac:dyDescent="0.35">
      <c r="D598" s="1"/>
      <c r="F598" s="1"/>
    </row>
    <row r="599" spans="4:6" x14ac:dyDescent="0.35">
      <c r="D599" s="1"/>
      <c r="F599" s="1"/>
    </row>
    <row r="600" spans="4:6" x14ac:dyDescent="0.35">
      <c r="D600" s="1"/>
      <c r="F600" s="1"/>
    </row>
    <row r="601" spans="4:6" x14ac:dyDescent="0.35">
      <c r="D601" s="1"/>
      <c r="F601" s="1"/>
    </row>
    <row r="602" spans="4:6" x14ac:dyDescent="0.35">
      <c r="D602" s="1"/>
      <c r="F602" s="1"/>
    </row>
    <row r="603" spans="4:6" x14ac:dyDescent="0.35">
      <c r="D603" s="1"/>
      <c r="F603" s="1"/>
    </row>
    <row r="604" spans="4:6" x14ac:dyDescent="0.35">
      <c r="D604" s="1"/>
      <c r="F604" s="1"/>
    </row>
    <row r="605" spans="4:6" x14ac:dyDescent="0.35">
      <c r="D605" s="1"/>
      <c r="F605" s="1"/>
    </row>
    <row r="606" spans="4:6" x14ac:dyDescent="0.35">
      <c r="D606" s="1"/>
      <c r="F606" s="1"/>
    </row>
    <row r="607" spans="4:6" x14ac:dyDescent="0.35">
      <c r="D607" s="1"/>
      <c r="F607" s="1"/>
    </row>
    <row r="608" spans="4:6" x14ac:dyDescent="0.35">
      <c r="D608" s="1"/>
      <c r="F608" s="1"/>
    </row>
    <row r="609" spans="4:6" x14ac:dyDescent="0.35">
      <c r="D609" s="1"/>
      <c r="F609" s="1"/>
    </row>
    <row r="610" spans="4:6" x14ac:dyDescent="0.35">
      <c r="D610" s="1"/>
      <c r="F610" s="1"/>
    </row>
    <row r="611" spans="4:6" x14ac:dyDescent="0.35">
      <c r="D611" s="1"/>
      <c r="F611" s="1"/>
    </row>
    <row r="612" spans="4:6" x14ac:dyDescent="0.35">
      <c r="D612" s="1"/>
      <c r="F612" s="1"/>
    </row>
    <row r="613" spans="4:6" x14ac:dyDescent="0.35">
      <c r="D613" s="1"/>
      <c r="F613" s="1"/>
    </row>
    <row r="614" spans="4:6" x14ac:dyDescent="0.35">
      <c r="D614" s="1"/>
      <c r="F614" s="1"/>
    </row>
    <row r="615" spans="4:6" x14ac:dyDescent="0.35">
      <c r="D615" s="1"/>
      <c r="F615" s="1"/>
    </row>
    <row r="616" spans="4:6" x14ac:dyDescent="0.35">
      <c r="D616" s="1"/>
      <c r="F616" s="1"/>
    </row>
    <row r="617" spans="4:6" x14ac:dyDescent="0.35">
      <c r="D617" s="1"/>
      <c r="F617" s="1"/>
    </row>
    <row r="618" spans="4:6" x14ac:dyDescent="0.35">
      <c r="D618" s="1"/>
      <c r="F618" s="1"/>
    </row>
    <row r="619" spans="4:6" x14ac:dyDescent="0.35">
      <c r="D619" s="1"/>
      <c r="F619" s="1"/>
    </row>
    <row r="620" spans="4:6" x14ac:dyDescent="0.35">
      <c r="D620" s="1"/>
      <c r="F620" s="1"/>
    </row>
    <row r="621" spans="4:6" x14ac:dyDescent="0.35">
      <c r="D621" s="1"/>
      <c r="F621" s="1"/>
    </row>
    <row r="622" spans="4:6" x14ac:dyDescent="0.35">
      <c r="D622" s="1"/>
      <c r="F622" s="1"/>
    </row>
    <row r="623" spans="4:6" x14ac:dyDescent="0.35">
      <c r="D623" s="1"/>
      <c r="F623" s="1"/>
    </row>
    <row r="624" spans="4:6" x14ac:dyDescent="0.35">
      <c r="D624" s="1"/>
      <c r="F624" s="1"/>
    </row>
    <row r="625" spans="4:6" x14ac:dyDescent="0.35">
      <c r="D625" s="1"/>
      <c r="F625" s="1"/>
    </row>
    <row r="626" spans="4:6" x14ac:dyDescent="0.35">
      <c r="D626" s="1"/>
      <c r="F626" s="1"/>
    </row>
    <row r="627" spans="4:6" x14ac:dyDescent="0.35">
      <c r="D627" s="1"/>
      <c r="F627" s="1"/>
    </row>
    <row r="628" spans="4:6" x14ac:dyDescent="0.35">
      <c r="D628" s="1"/>
      <c r="F628" s="1"/>
    </row>
    <row r="629" spans="4:6" x14ac:dyDescent="0.35">
      <c r="D629" s="1"/>
      <c r="F629" s="1"/>
    </row>
    <row r="630" spans="4:6" x14ac:dyDescent="0.35">
      <c r="D630" s="1"/>
      <c r="F630" s="1"/>
    </row>
    <row r="631" spans="4:6" x14ac:dyDescent="0.35">
      <c r="D631" s="1"/>
      <c r="F631" s="1"/>
    </row>
    <row r="632" spans="4:6" x14ac:dyDescent="0.35">
      <c r="D632" s="1"/>
      <c r="F632" s="1"/>
    </row>
    <row r="633" spans="4:6" x14ac:dyDescent="0.35">
      <c r="D633" s="1"/>
      <c r="F633" s="1"/>
    </row>
    <row r="634" spans="4:6" x14ac:dyDescent="0.35">
      <c r="D634" s="1"/>
      <c r="F634" s="1"/>
    </row>
    <row r="635" spans="4:6" x14ac:dyDescent="0.35">
      <c r="D635" s="1"/>
      <c r="F635" s="1"/>
    </row>
    <row r="636" spans="4:6" x14ac:dyDescent="0.35">
      <c r="D636" s="1"/>
      <c r="F636" s="1"/>
    </row>
    <row r="637" spans="4:6" x14ac:dyDescent="0.35">
      <c r="D637" s="1"/>
      <c r="F637" s="1"/>
    </row>
    <row r="638" spans="4:6" x14ac:dyDescent="0.35">
      <c r="D638" s="1"/>
      <c r="F638" s="1"/>
    </row>
    <row r="639" spans="4:6" x14ac:dyDescent="0.35">
      <c r="D639" s="1"/>
      <c r="F639" s="1"/>
    </row>
    <row r="640" spans="4:6" x14ac:dyDescent="0.35">
      <c r="D640" s="1"/>
      <c r="F640" s="1"/>
    </row>
    <row r="641" spans="4:6" x14ac:dyDescent="0.35">
      <c r="D641" s="1"/>
      <c r="F641" s="1"/>
    </row>
    <row r="642" spans="4:6" x14ac:dyDescent="0.35">
      <c r="D642" s="1"/>
      <c r="F642" s="1"/>
    </row>
    <row r="643" spans="4:6" x14ac:dyDescent="0.35">
      <c r="D643" s="1"/>
      <c r="F643" s="1"/>
    </row>
    <row r="644" spans="4:6" x14ac:dyDescent="0.35">
      <c r="D644" s="1"/>
      <c r="F644" s="1"/>
    </row>
    <row r="645" spans="4:6" x14ac:dyDescent="0.35">
      <c r="D645" s="1"/>
      <c r="F645" s="1"/>
    </row>
    <row r="646" spans="4:6" x14ac:dyDescent="0.35">
      <c r="D646" s="1"/>
      <c r="F646" s="1"/>
    </row>
    <row r="647" spans="4:6" x14ac:dyDescent="0.35">
      <c r="D647" s="1"/>
      <c r="F647" s="1"/>
    </row>
    <row r="648" spans="4:6" x14ac:dyDescent="0.35">
      <c r="D648" s="1"/>
      <c r="F648" s="1"/>
    </row>
    <row r="649" spans="4:6" x14ac:dyDescent="0.35">
      <c r="D649" s="1"/>
      <c r="F649" s="1"/>
    </row>
    <row r="650" spans="4:6" x14ac:dyDescent="0.35">
      <c r="D650" s="1"/>
      <c r="F650" s="1"/>
    </row>
    <row r="651" spans="4:6" x14ac:dyDescent="0.35">
      <c r="D651" s="1"/>
      <c r="F651" s="1"/>
    </row>
    <row r="652" spans="4:6" x14ac:dyDescent="0.35">
      <c r="D652" s="1"/>
      <c r="F652" s="1"/>
    </row>
    <row r="653" spans="4:6" x14ac:dyDescent="0.35">
      <c r="D653" s="1"/>
      <c r="F653" s="1"/>
    </row>
    <row r="654" spans="4:6" x14ac:dyDescent="0.35">
      <c r="D654" s="1"/>
      <c r="F654" s="1"/>
    </row>
    <row r="655" spans="4:6" x14ac:dyDescent="0.35">
      <c r="D655" s="1"/>
      <c r="F655" s="1"/>
    </row>
    <row r="656" spans="4:6" x14ac:dyDescent="0.35">
      <c r="D656" s="1"/>
      <c r="F656" s="1"/>
    </row>
    <row r="657" spans="4:6" x14ac:dyDescent="0.35">
      <c r="D657" s="1"/>
      <c r="F657" s="1"/>
    </row>
    <row r="658" spans="4:6" x14ac:dyDescent="0.35">
      <c r="D658" s="1"/>
      <c r="F658" s="1"/>
    </row>
    <row r="659" spans="4:6" x14ac:dyDescent="0.35">
      <c r="D659" s="1"/>
      <c r="F659" s="1"/>
    </row>
    <row r="660" spans="4:6" x14ac:dyDescent="0.35">
      <c r="D660" s="1"/>
      <c r="F660" s="1"/>
    </row>
    <row r="661" spans="4:6" x14ac:dyDescent="0.35">
      <c r="D661" s="1"/>
      <c r="F661" s="1"/>
    </row>
    <row r="662" spans="4:6" x14ac:dyDescent="0.35">
      <c r="D662" s="1"/>
      <c r="F662" s="1"/>
    </row>
    <row r="663" spans="4:6" x14ac:dyDescent="0.35">
      <c r="D663" s="1"/>
      <c r="F663" s="1"/>
    </row>
    <row r="664" spans="4:6" x14ac:dyDescent="0.35">
      <c r="D664" s="1"/>
      <c r="F664" s="1"/>
    </row>
    <row r="665" spans="4:6" x14ac:dyDescent="0.35">
      <c r="D665" s="1"/>
      <c r="F665" s="1"/>
    </row>
    <row r="666" spans="4:6" x14ac:dyDescent="0.35">
      <c r="D666" s="1"/>
      <c r="F666" s="1"/>
    </row>
    <row r="667" spans="4:6" x14ac:dyDescent="0.35">
      <c r="D667" s="1"/>
      <c r="F667" s="1"/>
    </row>
    <row r="668" spans="4:6" x14ac:dyDescent="0.35">
      <c r="D668" s="1"/>
      <c r="F668" s="1"/>
    </row>
    <row r="669" spans="4:6" x14ac:dyDescent="0.35">
      <c r="D669" s="1"/>
      <c r="F669" s="1"/>
    </row>
    <row r="670" spans="4:6" x14ac:dyDescent="0.35">
      <c r="D670" s="1"/>
      <c r="F670" s="1"/>
    </row>
    <row r="671" spans="4:6" x14ac:dyDescent="0.35">
      <c r="D671" s="1"/>
      <c r="F671" s="1"/>
    </row>
    <row r="672" spans="4:6" x14ac:dyDescent="0.35">
      <c r="D672" s="1"/>
      <c r="F672" s="1"/>
    </row>
    <row r="673" spans="4:6" x14ac:dyDescent="0.35">
      <c r="D673" s="1"/>
      <c r="F673" s="1"/>
    </row>
    <row r="674" spans="4:6" x14ac:dyDescent="0.35">
      <c r="D674" s="1"/>
      <c r="F674" s="1"/>
    </row>
    <row r="675" spans="4:6" x14ac:dyDescent="0.35">
      <c r="D675" s="1"/>
      <c r="F675" s="1"/>
    </row>
    <row r="676" spans="4:6" x14ac:dyDescent="0.35">
      <c r="D676" s="1"/>
      <c r="F676" s="1"/>
    </row>
    <row r="677" spans="4:6" x14ac:dyDescent="0.35">
      <c r="D677" s="1"/>
      <c r="F677" s="1"/>
    </row>
    <row r="678" spans="4:6" x14ac:dyDescent="0.35">
      <c r="D678" s="1"/>
      <c r="F678" s="1"/>
    </row>
    <row r="679" spans="4:6" x14ac:dyDescent="0.35">
      <c r="D679" s="1"/>
      <c r="F679" s="1"/>
    </row>
    <row r="680" spans="4:6" x14ac:dyDescent="0.35">
      <c r="D680" s="1"/>
      <c r="F680" s="1"/>
    </row>
    <row r="681" spans="4:6" x14ac:dyDescent="0.35">
      <c r="D681" s="1"/>
      <c r="F681" s="1"/>
    </row>
    <row r="682" spans="4:6" x14ac:dyDescent="0.35">
      <c r="D682" s="1"/>
      <c r="F682" s="1"/>
    </row>
    <row r="683" spans="4:6" x14ac:dyDescent="0.35">
      <c r="D683" s="1"/>
      <c r="F683" s="1"/>
    </row>
    <row r="684" spans="4:6" x14ac:dyDescent="0.35">
      <c r="D684" s="1"/>
      <c r="F684" s="1"/>
    </row>
    <row r="685" spans="4:6" x14ac:dyDescent="0.35">
      <c r="D685" s="1"/>
      <c r="F685" s="1"/>
    </row>
    <row r="686" spans="4:6" x14ac:dyDescent="0.35">
      <c r="D686" s="1"/>
      <c r="F686" s="1"/>
    </row>
    <row r="687" spans="4:6" x14ac:dyDescent="0.35">
      <c r="D687" s="1"/>
      <c r="F687" s="1"/>
    </row>
    <row r="688" spans="4:6" x14ac:dyDescent="0.35">
      <c r="D688" s="1"/>
      <c r="F688" s="1"/>
    </row>
    <row r="689" spans="4:6" x14ac:dyDescent="0.35">
      <c r="D689" s="1"/>
      <c r="F689" s="1"/>
    </row>
    <row r="690" spans="4:6" x14ac:dyDescent="0.35">
      <c r="D690" s="1"/>
      <c r="F690" s="1"/>
    </row>
    <row r="691" spans="4:6" x14ac:dyDescent="0.35">
      <c r="D691" s="1"/>
      <c r="F691" s="1"/>
    </row>
    <row r="692" spans="4:6" x14ac:dyDescent="0.35">
      <c r="D692" s="1"/>
      <c r="F692" s="1"/>
    </row>
    <row r="693" spans="4:6" x14ac:dyDescent="0.35">
      <c r="D693" s="1"/>
      <c r="F693" s="1"/>
    </row>
    <row r="694" spans="4:6" x14ac:dyDescent="0.35">
      <c r="D694" s="1"/>
      <c r="F694" s="1"/>
    </row>
    <row r="695" spans="4:6" x14ac:dyDescent="0.35">
      <c r="D695" s="1"/>
      <c r="F695" s="1"/>
    </row>
    <row r="696" spans="4:6" x14ac:dyDescent="0.35">
      <c r="D696" s="1"/>
      <c r="F696" s="1"/>
    </row>
    <row r="697" spans="4:6" x14ac:dyDescent="0.35">
      <c r="D697" s="1"/>
      <c r="F697" s="1"/>
    </row>
    <row r="698" spans="4:6" x14ac:dyDescent="0.35">
      <c r="D698" s="1"/>
      <c r="F698" s="1"/>
    </row>
    <row r="699" spans="4:6" x14ac:dyDescent="0.35">
      <c r="D699" s="1"/>
      <c r="F699" s="1"/>
    </row>
    <row r="700" spans="4:6" x14ac:dyDescent="0.35">
      <c r="D700" s="1"/>
      <c r="F700" s="1"/>
    </row>
  </sheetData>
  <sheetProtection algorithmName="SHA-512" hashValue="yGk0N17Q3VsQZfjmlMO4BSwIVDbhtsPnIPf2Svx0xEtVmjlx2kXpm4SIpiLa/UFyAxkYdcIix6p9KRpt8RZnEg==" saltValue="GHCrGtGNeIN4lpjhrcClIA==" spinCount="100000" sheet="1" objects="1" scenarios="1" selectLockedCells="1"/>
  <protectedRanges>
    <protectedRange sqref="F17:F23" name="Range3"/>
    <protectedRange sqref="D17:D23" name="Range2"/>
    <protectedRange sqref="D5:F8" name="Range2_1_1"/>
  </protectedRanges>
  <mergeCells count="36">
    <mergeCell ref="B42:F42"/>
    <mergeCell ref="B37:F37"/>
    <mergeCell ref="B38:F38"/>
    <mergeCell ref="B39:F39"/>
    <mergeCell ref="B40:F40"/>
    <mergeCell ref="B41:F41"/>
    <mergeCell ref="B31:F31"/>
    <mergeCell ref="B33:F33"/>
    <mergeCell ref="B34:F34"/>
    <mergeCell ref="B35:F35"/>
    <mergeCell ref="B36:F36"/>
    <mergeCell ref="B129:F129"/>
    <mergeCell ref="B130:F130"/>
    <mergeCell ref="B131:F131"/>
    <mergeCell ref="B123:F123"/>
    <mergeCell ref="B124:F124"/>
    <mergeCell ref="B125:F125"/>
    <mergeCell ref="B126:F126"/>
    <mergeCell ref="B127:F127"/>
    <mergeCell ref="B128:F128"/>
    <mergeCell ref="B122:F122"/>
    <mergeCell ref="D5:F5"/>
    <mergeCell ref="D6:F6"/>
    <mergeCell ref="D7:F7"/>
    <mergeCell ref="D8:F8"/>
    <mergeCell ref="D10:F10"/>
    <mergeCell ref="D11:F11"/>
    <mergeCell ref="B116:F116"/>
    <mergeCell ref="B117:F117"/>
    <mergeCell ref="B118:F118"/>
    <mergeCell ref="B119:F119"/>
    <mergeCell ref="B120:F120"/>
    <mergeCell ref="B27:F27"/>
    <mergeCell ref="B28:F28"/>
    <mergeCell ref="B29:F29"/>
    <mergeCell ref="B30:F30"/>
  </mergeCells>
  <conditionalFormatting sqref="G17:G23">
    <cfRule type="expression" dxfId="2" priority="3">
      <formula>H17&lt;&gt;""</formula>
    </cfRule>
  </conditionalFormatting>
  <conditionalFormatting sqref="D11:F11">
    <cfRule type="expression" dxfId="1" priority="2">
      <formula>$D$10="Tripartite overeenkomst (klant/beleggingsonderneming/bank)"</formula>
    </cfRule>
  </conditionalFormatting>
  <conditionalFormatting sqref="B11">
    <cfRule type="expression" dxfId="0" priority="1">
      <formula>$D$10="Tripartite overeenkomst (klant/beleggingsonderneming/bank)"</formula>
    </cfRule>
  </conditionalFormatting>
  <dataValidations count="1">
    <dataValidation type="list" allowBlank="1" showInputMessage="1" showErrorMessage="1" sqref="D10:F10">
      <formula1>$C$325:$C$326</formula1>
    </dataValidation>
  </dataValidations>
  <hyperlinks>
    <hyperlink ref="D7" r:id="rId1" display="bart@mwvermogensbeheer.nl"/>
  </hyperlinks>
  <pageMargins left="0.7" right="0.7" top="0.75" bottom="0.75" header="0.3" footer="0.3"/>
  <pageSetup paperSize="9" orientation="portrait"/>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Voorbeeld</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Koert, W.J.A. (Willem-Jan) (RE_REA)</dc:creator>
  <cp:lastModifiedBy>Elenbaas, H.M. (Hannah) (RE_REB)</cp:lastModifiedBy>
  <dcterms:created xsi:type="dcterms:W3CDTF">2019-12-03T10:28:11Z</dcterms:created>
  <dcterms:modified xsi:type="dcterms:W3CDTF">2020-12-10T10:51:27Z</dcterms:modified>
</cp:coreProperties>
</file>