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W:\TTI_ECIS_Intelligence\RisicoProfiel\2022 Risicoprofielen\BIMT\Vragenlijst\"/>
    </mc:Choice>
  </mc:AlternateContent>
  <xr:revisionPtr revIDLastSave="0" documentId="13_ncr:1_{C61C463A-A24E-47AE-8EC2-F85B956620A9}" xr6:coauthVersionLast="36" xr6:coauthVersionMax="36" xr10:uidLastSave="{00000000-0000-0000-0000-000000000000}"/>
  <workbookProtection workbookAlgorithmName="SHA-512" workbookHashValue="73k7OOFuFUYXja367bEFsuzBjp8N2e/ln4ov3cEA0VRyOo5JZ5V2W5x9CR8mRWdyYZ1QvzAd9pzW5AIbvwlnLA==" workbookSaltValue="qjYWWSGYQ3mspN/KjrUfLg==" workbookSpinCount="100000" lockStructure="1"/>
  <bookViews>
    <workbookView xWindow="0" yWindow="0" windowWidth="25200" windowHeight="12140" tabRatio="873" xr2:uid="{00000000-000D-0000-FFFF-FFFF00000000}"/>
  </bookViews>
  <sheets>
    <sheet name="Inleiding" sheetId="3" r:id="rId1"/>
    <sheet name="General_Algemeen" sheetId="5" r:id="rId2"/>
    <sheet name="Risklevel" sheetId="1" r:id="rId3"/>
    <sheet name="Mitigation" sheetId="18" r:id="rId4"/>
    <sheet name="MIT_Lists" sheetId="19" state="hidden" r:id="rId5"/>
    <sheet name="MIT_controle" sheetId="20" state="hidden" r:id="rId6"/>
    <sheet name="INH_Lists" sheetId="2" state="hidden" r:id="rId7"/>
    <sheet name="Country list" sheetId="15" r:id="rId8"/>
    <sheet name="Glossary" sheetId="17" r:id="rId9"/>
    <sheet name="Controlemeldingen" sheetId="14" state="hidden" r:id="rId10"/>
  </sheets>
  <definedNames>
    <definedName name="_xlnm._FilterDatabase" localSheetId="3" hidden="1">Mitigation!$A$1:$I$1037</definedName>
    <definedName name="_xlnm.Print_Area" localSheetId="1">General_Algemeen!$A$1:$H$36</definedName>
    <definedName name="_xlnm.Print_Area" localSheetId="8">Glossary!$B$1:$D$31</definedName>
    <definedName name="_xlnm.Print_Area" localSheetId="3">Mitigation!$A$1:$G$593</definedName>
    <definedName name="_xlnm.Print_Area" localSheetId="2">Risklevel!$A$1:$I$612</definedName>
    <definedName name="_xlnm.Print_Titles" localSheetId="3">Mitigation!#REF!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2" i="18" l="1"/>
  <c r="G557" i="1" l="1"/>
  <c r="G307" i="1"/>
  <c r="G293" i="1"/>
  <c r="G292" i="1"/>
  <c r="G268"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0" i="1"/>
  <c r="G592" i="18" l="1"/>
  <c r="G590" i="18"/>
  <c r="C590" i="18"/>
  <c r="C589" i="18"/>
  <c r="G589" i="18" s="1"/>
  <c r="C588" i="18"/>
  <c r="G588" i="18" s="1"/>
  <c r="G581" i="18"/>
  <c r="G580" i="18"/>
  <c r="G579" i="18"/>
  <c r="G570" i="18"/>
  <c r="G567" i="18"/>
  <c r="G566" i="18"/>
  <c r="G565" i="18"/>
  <c r="G564" i="18"/>
  <c r="G563" i="18"/>
  <c r="G562" i="18"/>
  <c r="G559" i="18"/>
  <c r="G558" i="18"/>
  <c r="G555" i="18"/>
  <c r="G554" i="18"/>
  <c r="G553" i="18"/>
  <c r="G552" i="18"/>
  <c r="G548" i="18"/>
  <c r="G547" i="18"/>
  <c r="G546" i="18"/>
  <c r="G545" i="18"/>
  <c r="G544" i="18"/>
  <c r="G541" i="18"/>
  <c r="G540" i="18"/>
  <c r="G539" i="18"/>
  <c r="G538" i="18"/>
  <c r="G537" i="18"/>
  <c r="G529" i="18"/>
  <c r="G526" i="18"/>
  <c r="G525" i="18"/>
  <c r="G524" i="18"/>
  <c r="G523" i="18"/>
  <c r="G522" i="18"/>
  <c r="G521" i="18"/>
  <c r="G518" i="18"/>
  <c r="G517" i="18"/>
  <c r="G516" i="18"/>
  <c r="G515" i="18"/>
  <c r="G514" i="18"/>
  <c r="G513" i="18"/>
  <c r="G509" i="18"/>
  <c r="G506" i="18"/>
  <c r="G503" i="18"/>
  <c r="G501" i="18"/>
  <c r="G500" i="18"/>
  <c r="G499" i="18"/>
  <c r="G498" i="18"/>
  <c r="G495" i="18"/>
  <c r="G494" i="18"/>
  <c r="G493" i="18"/>
  <c r="G492" i="18"/>
  <c r="G489" i="18"/>
  <c r="G488" i="18"/>
  <c r="G487" i="18"/>
  <c r="G486" i="18"/>
  <c r="G485" i="18"/>
  <c r="G484" i="18"/>
  <c r="G483" i="18"/>
  <c r="G480" i="18"/>
  <c r="G479" i="18"/>
  <c r="G478" i="18"/>
  <c r="G477" i="18"/>
  <c r="G476" i="18"/>
  <c r="G475" i="18"/>
  <c r="G474" i="18"/>
  <c r="G471" i="18"/>
  <c r="G470" i="18"/>
  <c r="G469" i="18"/>
  <c r="G468" i="18"/>
  <c r="G467" i="18"/>
  <c r="G466" i="18"/>
  <c r="G465" i="18"/>
  <c r="G460" i="18"/>
  <c r="G458" i="18"/>
  <c r="G455" i="18"/>
  <c r="G452" i="18"/>
  <c r="G450" i="18"/>
  <c r="G449" i="18"/>
  <c r="G448" i="18"/>
  <c r="G447" i="18"/>
  <c r="G444" i="18"/>
  <c r="G443" i="18"/>
  <c r="G442" i="18"/>
  <c r="G441" i="18"/>
  <c r="G438" i="18"/>
  <c r="G437" i="18"/>
  <c r="G436" i="18"/>
  <c r="G435" i="18"/>
  <c r="G434" i="18"/>
  <c r="G431" i="18"/>
  <c r="G430" i="18"/>
  <c r="G429" i="18"/>
  <c r="G428" i="18"/>
  <c r="G427" i="18"/>
  <c r="G426" i="18"/>
  <c r="G425" i="18"/>
  <c r="G422" i="18"/>
  <c r="G421" i="18"/>
  <c r="G420" i="18"/>
  <c r="G419" i="18"/>
  <c r="G418" i="18"/>
  <c r="G417" i="18"/>
  <c r="G416" i="18"/>
  <c r="G413" i="18"/>
  <c r="G406" i="18"/>
  <c r="G403" i="18"/>
  <c r="G402" i="18"/>
  <c r="G401" i="18"/>
  <c r="G400" i="18"/>
  <c r="G399" i="18"/>
  <c r="G398" i="18"/>
  <c r="G397" i="18"/>
  <c r="G393" i="18"/>
  <c r="G390" i="18"/>
  <c r="G389" i="18"/>
  <c r="G388" i="18"/>
  <c r="G387" i="18"/>
  <c r="G386" i="18"/>
  <c r="G385" i="18"/>
  <c r="G384" i="18"/>
  <c r="G378" i="18"/>
  <c r="G375" i="18"/>
  <c r="G374" i="18"/>
  <c r="G373" i="18"/>
  <c r="G372" i="18"/>
  <c r="G371" i="18"/>
  <c r="G368" i="18"/>
  <c r="G367" i="18"/>
  <c r="G364" i="18"/>
  <c r="G361" i="18"/>
  <c r="G360" i="18"/>
  <c r="G359" i="18"/>
  <c r="G358" i="18"/>
  <c r="G357" i="18"/>
  <c r="G356" i="18"/>
  <c r="G355" i="18"/>
  <c r="G354" i="18"/>
  <c r="G353" i="18"/>
  <c r="G349" i="18"/>
  <c r="G346" i="18"/>
  <c r="G343" i="18"/>
  <c r="G339" i="18"/>
  <c r="G338" i="18"/>
  <c r="G336" i="18"/>
  <c r="G335" i="18"/>
  <c r="G334" i="18"/>
  <c r="G333" i="18"/>
  <c r="G332" i="18"/>
  <c r="G331" i="18"/>
  <c r="G327" i="18"/>
  <c r="G326" i="18"/>
  <c r="G325" i="18"/>
  <c r="G324" i="18"/>
  <c r="G323" i="18"/>
  <c r="G320" i="18"/>
  <c r="G316" i="18"/>
  <c r="G313" i="18"/>
  <c r="G312" i="18"/>
  <c r="G311" i="18"/>
  <c r="G308" i="18"/>
  <c r="G307" i="18"/>
  <c r="G306" i="18"/>
  <c r="G305" i="18"/>
  <c r="G304" i="18"/>
  <c r="G303" i="18"/>
  <c r="G302" i="18"/>
  <c r="G301" i="18"/>
  <c r="G300" i="18"/>
  <c r="G296" i="18"/>
  <c r="G292" i="18"/>
  <c r="G289" i="18"/>
  <c r="G288" i="18"/>
  <c r="G287" i="18"/>
  <c r="G286" i="18"/>
  <c r="G285" i="18"/>
  <c r="G284" i="18"/>
  <c r="G283" i="18"/>
  <c r="G279" i="18"/>
  <c r="G276" i="18"/>
  <c r="G273" i="18"/>
  <c r="G270" i="18"/>
  <c r="G269" i="18"/>
  <c r="G268" i="18"/>
  <c r="G266" i="18"/>
  <c r="G264" i="18"/>
  <c r="G262" i="18"/>
  <c r="G261" i="18"/>
  <c r="G259" i="18"/>
  <c r="G257" i="18"/>
  <c r="G255" i="18"/>
  <c r="G252" i="18"/>
  <c r="G251" i="18"/>
  <c r="G250" i="18"/>
  <c r="G249" i="18"/>
  <c r="G248" i="18"/>
  <c r="G247" i="18"/>
  <c r="G246" i="18"/>
  <c r="G245" i="18"/>
  <c r="G244" i="18"/>
  <c r="G243" i="18"/>
  <c r="G240" i="18"/>
  <c r="G239" i="18"/>
  <c r="G236" i="18"/>
  <c r="G235" i="18"/>
  <c r="G234" i="18"/>
  <c r="G233" i="18"/>
  <c r="G232" i="18"/>
  <c r="G231" i="18"/>
  <c r="G230" i="18"/>
  <c r="G227" i="18"/>
  <c r="G226" i="18"/>
  <c r="G225" i="18"/>
  <c r="G221" i="18"/>
  <c r="G219" i="18"/>
  <c r="G216" i="18"/>
  <c r="G215" i="18"/>
  <c r="G214" i="18"/>
  <c r="G213" i="18"/>
  <c r="G212" i="18"/>
  <c r="G211" i="18"/>
  <c r="G207" i="18"/>
  <c r="G206" i="18"/>
  <c r="G205" i="18"/>
  <c r="G204" i="18"/>
  <c r="G200" i="18"/>
  <c r="G199" i="18"/>
  <c r="G198" i="18"/>
  <c r="G197" i="18"/>
  <c r="G196" i="18"/>
  <c r="G195" i="18"/>
  <c r="G194" i="18"/>
  <c r="G193" i="18"/>
  <c r="G192" i="18"/>
  <c r="G191" i="18"/>
  <c r="G187" i="18"/>
  <c r="G186" i="18"/>
  <c r="G183" i="18"/>
  <c r="G181" i="18"/>
  <c r="G180" i="18"/>
  <c r="G179" i="18"/>
  <c r="G178" i="18"/>
  <c r="G177" i="18"/>
  <c r="G176" i="18"/>
  <c r="G175" i="18"/>
  <c r="G172" i="18"/>
  <c r="G171" i="18"/>
  <c r="G168" i="18"/>
  <c r="G167" i="18"/>
  <c r="G166" i="18"/>
  <c r="G165" i="18"/>
  <c r="G164" i="18"/>
  <c r="G163" i="18"/>
  <c r="G162" i="18"/>
  <c r="G161" i="18"/>
  <c r="G160" i="18"/>
  <c r="G159" i="18"/>
  <c r="G156" i="18"/>
  <c r="G155" i="18"/>
  <c r="G154" i="18"/>
  <c r="G151" i="18"/>
  <c r="G150" i="18"/>
  <c r="G149" i="18"/>
  <c r="G145" i="18"/>
  <c r="G144" i="18"/>
  <c r="G143" i="18"/>
  <c r="G142" i="18"/>
  <c r="G141" i="18"/>
  <c r="G140" i="18"/>
  <c r="G136" i="18"/>
  <c r="G135" i="18"/>
  <c r="G134" i="18"/>
  <c r="G133" i="18"/>
  <c r="G132" i="18"/>
  <c r="G131" i="18"/>
  <c r="G130" i="18"/>
  <c r="G129" i="18"/>
  <c r="G128" i="18"/>
  <c r="G127" i="18"/>
  <c r="G126" i="18"/>
  <c r="G125" i="18"/>
  <c r="G124" i="18"/>
  <c r="G123" i="18"/>
  <c r="G122" i="18"/>
  <c r="G121" i="18"/>
  <c r="G120" i="18"/>
  <c r="G119" i="18"/>
  <c r="G118" i="18"/>
  <c r="G112" i="18"/>
  <c r="G109" i="18"/>
  <c r="G108" i="18"/>
  <c r="G107" i="18"/>
  <c r="G104" i="18"/>
  <c r="G103" i="18"/>
  <c r="G102" i="18"/>
  <c r="G101" i="18"/>
  <c r="G100" i="18"/>
  <c r="G97" i="18"/>
  <c r="G96" i="18"/>
  <c r="G95" i="18"/>
  <c r="G94" i="18"/>
  <c r="G93" i="18"/>
  <c r="G92" i="18"/>
  <c r="G91" i="18"/>
  <c r="G88" i="18"/>
  <c r="G86" i="18"/>
  <c r="G83" i="18"/>
  <c r="G79" i="18"/>
  <c r="G76" i="18"/>
  <c r="G75" i="18"/>
  <c r="G74" i="18"/>
  <c r="G73" i="18"/>
  <c r="G72" i="18"/>
  <c r="G71" i="18"/>
  <c r="G68" i="18"/>
  <c r="G67" i="18"/>
  <c r="G64" i="18"/>
  <c r="G63" i="18"/>
  <c r="G62" i="18"/>
  <c r="G61" i="18"/>
  <c r="G60" i="18"/>
  <c r="G59" i="18"/>
  <c r="G55" i="18"/>
  <c r="G54" i="18"/>
  <c r="G53" i="18"/>
  <c r="G52" i="18"/>
  <c r="G51" i="18"/>
  <c r="G50" i="18"/>
  <c r="G46" i="18"/>
  <c r="G43" i="18"/>
  <c r="G42" i="18"/>
  <c r="G41" i="18"/>
  <c r="G40" i="18"/>
  <c r="G39" i="18"/>
  <c r="G38" i="18"/>
  <c r="G37" i="18"/>
  <c r="G36" i="18"/>
  <c r="G35" i="18"/>
  <c r="G34" i="18"/>
  <c r="G33" i="18"/>
  <c r="G32" i="18"/>
  <c r="G28" i="18"/>
  <c r="G27" i="18"/>
  <c r="G24" i="18"/>
  <c r="G23" i="18"/>
  <c r="G22" i="18"/>
  <c r="G21" i="18"/>
  <c r="G19" i="18"/>
  <c r="G16" i="18"/>
  <c r="G28" i="5" l="1"/>
  <c r="G22" i="5" l="1"/>
  <c r="G589" i="1" l="1"/>
  <c r="G588" i="1"/>
  <c r="G587" i="1"/>
  <c r="G577" i="1"/>
  <c r="G576" i="1"/>
  <c r="G563" i="1" l="1"/>
  <c r="G596" i="1" l="1"/>
  <c r="G600" i="1"/>
  <c r="G611" i="1"/>
  <c r="G575" i="1" l="1"/>
  <c r="G578" i="1"/>
  <c r="G579" i="1"/>
  <c r="G580" i="1"/>
  <c r="G581" i="1"/>
  <c r="G304" i="1" l="1"/>
  <c r="G305" i="1"/>
  <c r="G306"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27" i="5" l="1"/>
  <c r="G35" i="5" l="1"/>
  <c r="G34" i="5"/>
  <c r="G271" i="1" l="1"/>
  <c r="G299" i="1" l="1"/>
  <c r="G584" i="1"/>
  <c r="G583" i="1"/>
  <c r="G566" i="1"/>
  <c r="G564" i="1"/>
  <c r="G296" i="1"/>
  <c r="G14" i="1" l="1"/>
  <c r="G21" i="5" l="1"/>
  <c r="G20" i="5"/>
  <c r="G19" i="5"/>
  <c r="G18" i="5"/>
  <c r="G17" i="5"/>
  <c r="G16" i="5"/>
  <c r="G15" i="5"/>
  <c r="G14" i="5"/>
  <c r="G13" i="5"/>
  <c r="G604" i="1" l="1"/>
  <c r="G603" i="1"/>
  <c r="G599" i="1"/>
  <c r="G595" i="1"/>
  <c r="G558" i="1"/>
  <c r="G559" i="1"/>
  <c r="G560" i="1"/>
  <c r="G561" i="1"/>
  <c r="G562" i="1"/>
  <c r="G565" i="1"/>
  <c r="G567" i="1"/>
  <c r="G568" i="1"/>
  <c r="G569" i="1"/>
  <c r="G570" i="1"/>
  <c r="G571" i="1"/>
  <c r="G572" i="1"/>
  <c r="G573" i="1"/>
  <c r="G574" i="1"/>
  <c r="G582" i="1"/>
  <c r="G585" i="1"/>
  <c r="G586" i="1"/>
  <c r="G556" i="1"/>
  <c r="G555" i="1"/>
  <c r="G303" i="1"/>
  <c r="G289" i="1"/>
  <c r="G288" i="1"/>
  <c r="G287" i="1"/>
  <c r="G286" i="1"/>
  <c r="G280" i="1"/>
  <c r="G281" i="1"/>
  <c r="G282" i="1"/>
  <c r="G283" i="1"/>
  <c r="G279" i="1"/>
  <c r="G15" i="1"/>
  <c r="G608" i="1"/>
  <c r="G607" i="1"/>
  <c r="G592" i="1"/>
</calcChain>
</file>

<file path=xl/sharedStrings.xml><?xml version="1.0" encoding="utf-8"?>
<sst xmlns="http://schemas.openxmlformats.org/spreadsheetml/2006/main" count="3811" uniqueCount="2530">
  <si>
    <t>Laos</t>
  </si>
  <si>
    <t>Iran</t>
  </si>
  <si>
    <t>Sri Lanka</t>
  </si>
  <si>
    <t>Vanuatu</t>
  </si>
  <si>
    <t>Afghanistan</t>
  </si>
  <si>
    <t>Coffeeshops, growshops</t>
  </si>
  <si>
    <t>Consultancy</t>
  </si>
  <si>
    <t>Real-time</t>
  </si>
  <si>
    <t>Post-event</t>
  </si>
  <si>
    <t>&lt;25%</t>
  </si>
  <si>
    <t>25%-50%</t>
  </si>
  <si>
    <t>50%-75%</t>
  </si>
  <si>
    <t>&gt;75%</t>
  </si>
  <si>
    <t>Malta</t>
  </si>
  <si>
    <t>Liechtenstein</t>
  </si>
  <si>
    <t>Lijst 1</t>
  </si>
  <si>
    <t>Lijst 2</t>
  </si>
  <si>
    <t>Lijst 3</t>
  </si>
  <si>
    <t>Lijst 4</t>
  </si>
  <si>
    <t>Antwoordopties algemeen</t>
  </si>
  <si>
    <t>GEN.01</t>
  </si>
  <si>
    <t>GEN.02</t>
  </si>
  <si>
    <t>GEN.03</t>
  </si>
  <si>
    <t>GEN.04</t>
  </si>
  <si>
    <t>GEN.05</t>
  </si>
  <si>
    <t>GEN.06</t>
  </si>
  <si>
    <t>GEN.07</t>
  </si>
  <si>
    <t>GEN.08</t>
  </si>
  <si>
    <t>GEN.09</t>
  </si>
  <si>
    <t>GEN.10</t>
  </si>
  <si>
    <t>GEN.11</t>
  </si>
  <si>
    <t>Antwoordopties specifiek</t>
  </si>
  <si>
    <t>GEN.11.01</t>
  </si>
  <si>
    <t>GEN.11.02</t>
  </si>
  <si>
    <t>PSP.01</t>
  </si>
  <si>
    <t>PSP.01.01</t>
  </si>
  <si>
    <t>PSP.01.02</t>
  </si>
  <si>
    <t>PSP.03</t>
  </si>
  <si>
    <t>PSP.04</t>
  </si>
  <si>
    <t>PSP.05</t>
  </si>
  <si>
    <t>PSP.08</t>
  </si>
  <si>
    <t>PSP.09</t>
  </si>
  <si>
    <t>PSP.11</t>
  </si>
  <si>
    <t>PSP.16</t>
  </si>
  <si>
    <t>MTO.07.02</t>
  </si>
  <si>
    <t>MTO.12</t>
  </si>
  <si>
    <t>EXC.10</t>
  </si>
  <si>
    <t>MIT.01</t>
  </si>
  <si>
    <t>MIT.02</t>
  </si>
  <si>
    <t>MIT.03</t>
  </si>
  <si>
    <t>MIT.05</t>
  </si>
  <si>
    <t>MIT.06</t>
  </si>
  <si>
    <t>MIT.07</t>
  </si>
  <si>
    <t>MIT.16</t>
  </si>
  <si>
    <t>MIT.19</t>
  </si>
  <si>
    <t>MIT.23</t>
  </si>
  <si>
    <t>MIT.24</t>
  </si>
  <si>
    <t>MIT.25</t>
  </si>
  <si>
    <t>MIT.38</t>
  </si>
  <si>
    <t>MIT.45</t>
  </si>
  <si>
    <t>MIT.49</t>
  </si>
  <si>
    <t>MIT.60</t>
  </si>
  <si>
    <t>MIT.52, MIT.56</t>
  </si>
  <si>
    <t>MIT.50, MIT.51, MIT.57, MIT.58</t>
  </si>
  <si>
    <t>MIT.47, MIT.54</t>
  </si>
  <si>
    <t>MIT.48, MIT.55</t>
  </si>
  <si>
    <t>MIT.13 , MIT.30</t>
  </si>
  <si>
    <t>Pakistan</t>
  </si>
  <si>
    <t>Instructions: please read this first</t>
  </si>
  <si>
    <t>Based on the international guidelines of the Financial Action Task Force (FATF) and European financial supervision authorities (EBA, EIOPA and ESMA), DNB conducts an annual survey among financial institutions into inherent integrity risks of money laundering, terrorist financing and corruption. In the context of this survey, we would ask your institution to fill in a questionnaire again this year.</t>
  </si>
  <si>
    <t>Your answers will allow us to create an overview of the integrity risks inherent in the geographical presence, customers, products, and transactions of payment institutions. They will help us evaluate the controls that your institution has in place to manage and mitigate these integrity risks. We will use the answers given to draw up an individual risk profile for each of the participating institutions, which will then serve as a basis for our integrity supervision.</t>
  </si>
  <si>
    <t>Integrity risks questionnaire</t>
  </si>
  <si>
    <t>Any questions?</t>
  </si>
  <si>
    <t>Thank you for your cooperation.</t>
  </si>
  <si>
    <t>If any questions are unclear, or if you encounter any problems in completing the questionnaire, please email us at: irap@dnb.nl.</t>
  </si>
  <si>
    <t>At the end of each section, you can add comments to one or more of your answers if you want. Please refer to the relevant question number when adding any comments.</t>
  </si>
  <si>
    <t>You have the option to save your answers at any time and complete the questionnaire later.</t>
  </si>
  <si>
    <t>If you want, you can print the completed questionnaire for your own records.</t>
  </si>
  <si>
    <t xml:space="preserve">Note: after submitting the questionnaire, you will not be able to make any changes to your answers or to the information you have provided! </t>
  </si>
  <si>
    <t>We will treat the information that you provide confidentially.</t>
  </si>
  <si>
    <t>(If you do not have the relevant information at your disposal yet, please fill in the most recent figures. In that case, please state in the comments field to which period your answers relate.)</t>
  </si>
  <si>
    <t>Enter a name</t>
  </si>
  <si>
    <t>Enter a position</t>
  </si>
  <si>
    <t>Enter a department</t>
  </si>
  <si>
    <t>Enter a telephone number</t>
  </si>
  <si>
    <t>Enter an email address</t>
  </si>
  <si>
    <t>Make a selection from the drop-down menu</t>
  </si>
  <si>
    <t>Add comments (optional)</t>
  </si>
  <si>
    <t>Enter an amount rounded to whole euros</t>
  </si>
  <si>
    <t>Make a selection from the drop-down menu/add comments</t>
  </si>
  <si>
    <t xml:space="preserve">Please specify (obligatory) </t>
  </si>
  <si>
    <t>Select answer and enter a number</t>
  </si>
  <si>
    <t>Enter a number (or 0)</t>
  </si>
  <si>
    <t>Enter amounts (or 0) in all cells</t>
  </si>
  <si>
    <t>Enter the number and the amount to the nearest whole euros</t>
  </si>
  <si>
    <t>Answer the questions on this tab</t>
  </si>
  <si>
    <t>Enter the postcode and house number</t>
  </si>
  <si>
    <t>Verification messages</t>
  </si>
  <si>
    <t>&lt;Please enter your answer here:&gt;</t>
  </si>
  <si>
    <t>&lt;select answer&gt;</t>
  </si>
  <si>
    <t>n/a</t>
  </si>
  <si>
    <t>Yes</t>
  </si>
  <si>
    <t>No</t>
  </si>
  <si>
    <t>Don't know</t>
  </si>
  <si>
    <t>No, we apply transaction limits for all customers</t>
  </si>
  <si>
    <t>Yes, for some customers we don't apply transaction limits</t>
  </si>
  <si>
    <t>We don't apply transaction limits</t>
  </si>
  <si>
    <t xml:space="preserve">Yes, my institution has a documented process in place </t>
  </si>
  <si>
    <t xml:space="preserve">Yes, my institution has a process in place, but this has not been documented </t>
  </si>
  <si>
    <t xml:space="preserve">No, my institution does not have a process in place </t>
  </si>
  <si>
    <t>less than 1 year ago</t>
  </si>
  <si>
    <t>between 1 and 2 years ago</t>
  </si>
  <si>
    <t>between 2 and 3 years ago</t>
  </si>
  <si>
    <t>More than 3 years ago</t>
  </si>
  <si>
    <t>at least once a year</t>
  </si>
  <si>
    <t>once every two years</t>
  </si>
  <si>
    <t>once every three years or longer</t>
  </si>
  <si>
    <t>Involved</t>
  </si>
  <si>
    <t>Not involved</t>
  </si>
  <si>
    <t>SIRA process is fully embedded in the overall risk management process</t>
  </si>
  <si>
    <t>SIRA process is to some extent consistent with the overall risk management process.</t>
  </si>
  <si>
    <t>SlRA process and overall management process are two separate processes</t>
  </si>
  <si>
    <t>There is no SIRA process in place</t>
  </si>
  <si>
    <t>Yes, formulated in a descriptive manner</t>
  </si>
  <si>
    <t>Yes, with verifiable indicators or threshold values</t>
  </si>
  <si>
    <t>no</t>
  </si>
  <si>
    <t>Yes, in all cases</t>
  </si>
  <si>
    <t>Yes, only for higher risks (based on pre-set criteria/indicators)</t>
  </si>
  <si>
    <t>no review</t>
  </si>
  <si>
    <t>twice a year or more often</t>
  </si>
  <si>
    <t>once a year</t>
  </si>
  <si>
    <t>Yes, manually</t>
  </si>
  <si>
    <t>Yes, electronically</t>
  </si>
  <si>
    <t>Real-time and post-event</t>
  </si>
  <si>
    <t>There is no detection of unusual transactions or possible unusual transactions in place</t>
  </si>
  <si>
    <t>Yes, intermittently</t>
  </si>
  <si>
    <t>Yes, periodically</t>
  </si>
  <si>
    <t>Yes, as standard approach to transaction monitoring</t>
  </si>
  <si>
    <t>Yes, as an experimental approach in addition to the existing transaction monitoring system</t>
  </si>
  <si>
    <t>No, but we have definite plans to implement this technology in 2018.</t>
  </si>
  <si>
    <t>No, this is not relevant for our institution</t>
  </si>
  <si>
    <t>No, but we expect to do this in the future</t>
  </si>
  <si>
    <t>Yes, to entities within the group to which my institution belongs</t>
  </si>
  <si>
    <t>Yes, completely or partially outsourced</t>
  </si>
  <si>
    <t>Yes, at least biannually</t>
  </si>
  <si>
    <t>Yes, at least annually</t>
  </si>
  <si>
    <t xml:space="preserve">Yes, at least every two years </t>
  </si>
  <si>
    <t>Yes, assessment sufficient</t>
  </si>
  <si>
    <t>Yes, assessment sufficient with findings</t>
  </si>
  <si>
    <t>Yes, assessment insufficient</t>
  </si>
  <si>
    <t>Internal</t>
  </si>
  <si>
    <t>External</t>
  </si>
  <si>
    <t>Both in-company and outsourced</t>
  </si>
  <si>
    <t>Once every quarter or more often</t>
  </si>
  <si>
    <t>once every six months</t>
  </si>
  <si>
    <t>once a year or less</t>
  </si>
  <si>
    <t>no report</t>
  </si>
  <si>
    <t>Not applicable, my institution has no subsidiaries or branch offices outside the Netherlands</t>
  </si>
  <si>
    <t>Yes, periodically (fixed or frequent item on the agenda)</t>
  </si>
  <si>
    <t>Yes, irregularly (e.g. based on incidents, new developments)</t>
  </si>
  <si>
    <t>Not</t>
  </si>
  <si>
    <t>Name tab</t>
  </si>
  <si>
    <t>Name of institution</t>
  </si>
  <si>
    <t>Reporter's name</t>
  </si>
  <si>
    <t>Reporter's position</t>
  </si>
  <si>
    <t>Reporter's department</t>
  </si>
  <si>
    <t>Reporter's telephone number</t>
  </si>
  <si>
    <t>Reporter's email address</t>
  </si>
  <si>
    <t>Name of person with ultimate responsibility</t>
  </si>
  <si>
    <t>Position of person with ultimate responsibility</t>
  </si>
  <si>
    <t>Name of board member holding ultimate responsibility</t>
  </si>
  <si>
    <t>Control</t>
  </si>
  <si>
    <t>Answer</t>
  </si>
  <si>
    <t>The officer bearing ultimate responsibility, as stated under general information (part A) of this questionnaire declares that 
(please answer both questions)</t>
  </si>
  <si>
    <t xml:space="preserve">- this questionnaire was completed truthfully and not misleadingly. 
</t>
  </si>
  <si>
    <t xml:space="preserve">- the information as provided in this questionnaire gives a fair presentation of the customer portfolio, the organisation and the operational management of my institution. 
</t>
  </si>
  <si>
    <t>Number of branches</t>
  </si>
  <si>
    <t>Number of cross-border notifications</t>
  </si>
  <si>
    <t>Total</t>
  </si>
  <si>
    <t>Number active during reporting period</t>
  </si>
  <si>
    <t xml:space="preserve">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electronic money activities. </t>
  </si>
  <si>
    <t>Bahamas</t>
  </si>
  <si>
    <t>Ethiopia</t>
  </si>
  <si>
    <t>Yemen</t>
  </si>
  <si>
    <t>North Korea</t>
  </si>
  <si>
    <t>Serbia</t>
  </si>
  <si>
    <t>Syria</t>
  </si>
  <si>
    <t>Tunisia</t>
  </si>
  <si>
    <t xml:space="preserve">Comments to the above questions on part PSP.A (optional):
</t>
  </si>
  <si>
    <t>GEN.A.     General information</t>
  </si>
  <si>
    <t>Based on your license, you must complete the following tabs</t>
  </si>
  <si>
    <t>PSP.A.      Questions on national and international presence</t>
  </si>
  <si>
    <t>Other</t>
  </si>
  <si>
    <t>PSP.09.a</t>
  </si>
  <si>
    <t>PSP.09.b</t>
  </si>
  <si>
    <t>Number of transactions</t>
  </si>
  <si>
    <t>Not or not yet categorised</t>
  </si>
  <si>
    <t>Low risk</t>
  </si>
  <si>
    <t>Medium/standard risk</t>
  </si>
  <si>
    <t>High/elevated risk</t>
  </si>
  <si>
    <t>"Unacceptable" risk</t>
  </si>
  <si>
    <t>"Standard" risk</t>
  </si>
  <si>
    <t>“Enhanced” risk</t>
  </si>
  <si>
    <t>of whom not having their registered office in the Netherlands</t>
  </si>
  <si>
    <t>Number of UBOs</t>
  </si>
  <si>
    <t>Medicines</t>
  </si>
  <si>
    <t>Jewellers</t>
  </si>
  <si>
    <t>Loose diamonds traders</t>
  </si>
  <si>
    <t>Gold traders</t>
  </si>
  <si>
    <t>Issuers of cryptotokens (issued through an Initial Coin Offering)</t>
  </si>
  <si>
    <t>Crowdfunding for a purpose and destination in non-high risk countries.</t>
  </si>
  <si>
    <t>Crowdfunding for a purpose and destination in high-risk countries.</t>
  </si>
  <si>
    <t>Payouts in online gaming</t>
  </si>
  <si>
    <t>Adult entertainment (online)</t>
  </si>
  <si>
    <t>Travel agencies</t>
  </si>
  <si>
    <t>Religious institutions with destination in high-risk countries</t>
  </si>
  <si>
    <t>Religious institutions with destination in non-high risk countries</t>
  </si>
  <si>
    <t>Payins in online gaming</t>
  </si>
  <si>
    <t>Traders and/or trading platforms and/or crypto wallet providers</t>
  </si>
  <si>
    <t>Trust offices</t>
  </si>
  <si>
    <t>Object companies and conduit companies of trust offices</t>
  </si>
  <si>
    <t>Albania</t>
  </si>
  <si>
    <t>Algeria</t>
  </si>
  <si>
    <t>Andorra</t>
  </si>
  <si>
    <t>Angola</t>
  </si>
  <si>
    <t>Armenia</t>
  </si>
  <si>
    <t>Aruba</t>
  </si>
  <si>
    <t>Azerbaijan</t>
  </si>
  <si>
    <t>Bahrain</t>
  </si>
  <si>
    <t>Bangladesh</t>
  </si>
  <si>
    <t>Barbados</t>
  </si>
  <si>
    <t>Belarus</t>
  </si>
  <si>
    <t>Belize</t>
  </si>
  <si>
    <t>Bermuda</t>
  </si>
  <si>
    <t>Bosnia &amp; Herzegovina</t>
  </si>
  <si>
    <t>Brazil</t>
  </si>
  <si>
    <t>Bulgaria</t>
  </si>
  <si>
    <t>Cambodia</t>
  </si>
  <si>
    <t>Cayman Islands</t>
  </si>
  <si>
    <t>Central African Republic</t>
  </si>
  <si>
    <t>China</t>
  </si>
  <si>
    <t>Costa Rica</t>
  </si>
  <si>
    <t>Curacao</t>
  </si>
  <si>
    <t>Cyprus</t>
  </si>
  <si>
    <t>Egypt</t>
  </si>
  <si>
    <t>Equatorial Guinea</t>
  </si>
  <si>
    <t>Eritrea</t>
  </si>
  <si>
    <t>Philippines</t>
  </si>
  <si>
    <t>Georgia</t>
  </si>
  <si>
    <t>Gibraltar</t>
  </si>
  <si>
    <t>Grenada</t>
  </si>
  <si>
    <t>Guernsey</t>
  </si>
  <si>
    <t>Guinea</t>
  </si>
  <si>
    <t>Guinea-Bissau</t>
  </si>
  <si>
    <t>Haiti</t>
  </si>
  <si>
    <t>Hong Kong</t>
  </si>
  <si>
    <t>Hungary</t>
  </si>
  <si>
    <t>Isle of Man</t>
  </si>
  <si>
    <t>India</t>
  </si>
  <si>
    <t>Indonesia</t>
  </si>
  <si>
    <t>Iraq</t>
  </si>
  <si>
    <t>Ivory Coast</t>
  </si>
  <si>
    <t>Jersey</t>
  </si>
  <si>
    <t>Kenya</t>
  </si>
  <si>
    <t>Kuwait</t>
  </si>
  <si>
    <t>Latvia</t>
  </si>
  <si>
    <t>Lebanon</t>
  </si>
  <si>
    <t>Liberia</t>
  </si>
  <si>
    <t>Libya</t>
  </si>
  <si>
    <t>Luxembourg</t>
  </si>
  <si>
    <t>Macedonia</t>
  </si>
  <si>
    <t>Mali</t>
  </si>
  <si>
    <t>Morocco</t>
  </si>
  <si>
    <t>Marshall Islands</t>
  </si>
  <si>
    <t>Moldova</t>
  </si>
  <si>
    <t>Monaco</t>
  </si>
  <si>
    <t>Mozambique</t>
  </si>
  <si>
    <t>Myanmar</t>
  </si>
  <si>
    <t>Nepal</t>
  </si>
  <si>
    <t>Nigeria</t>
  </si>
  <si>
    <t>Ukraine</t>
  </si>
  <si>
    <t>Uzbekistan</t>
  </si>
  <si>
    <t>Panama</t>
  </si>
  <si>
    <t>Papua New Guinea</t>
  </si>
  <si>
    <t>Paraguay</t>
  </si>
  <si>
    <t>Poland</t>
  </si>
  <si>
    <t>Romania</t>
  </si>
  <si>
    <t>Saudi Arabia</t>
  </si>
  <si>
    <t>Sudan</t>
  </si>
  <si>
    <t>Somalia</t>
  </si>
  <si>
    <t>Suriname</t>
  </si>
  <si>
    <t>Switzerland</t>
  </si>
  <si>
    <t>Tanzania</t>
  </si>
  <si>
    <t>Thailand</t>
  </si>
  <si>
    <t>Turkey</t>
  </si>
  <si>
    <t>Turkmenistan</t>
  </si>
  <si>
    <t>Uganda</t>
  </si>
  <si>
    <t>Uruguay</t>
  </si>
  <si>
    <t>United Arab Emirates</t>
  </si>
  <si>
    <t>Venezuela</t>
  </si>
  <si>
    <t>Vietnam</t>
  </si>
  <si>
    <t>Zimbabwe</t>
  </si>
  <si>
    <t>South Sudan</t>
  </si>
  <si>
    <t>Volume expressed in euro</t>
  </si>
  <si>
    <t xml:space="preserve">State the number of UBOs that your institution has identified in the Netherlands as PEPs not residing in the Netherlands: 
</t>
  </si>
  <si>
    <t>Cryptos</t>
  </si>
  <si>
    <t xml:space="preserve">less than 10% </t>
  </si>
  <si>
    <t xml:space="preserve">between 10% and 50% </t>
  </si>
  <si>
    <t>more than 50%)</t>
  </si>
  <si>
    <t>Corporate customers</t>
  </si>
  <si>
    <t>Money laundering</t>
  </si>
  <si>
    <t>Reference period and date</t>
  </si>
  <si>
    <t>Please complete the questions that are applicable to your institutions in full. If you are asked to enter a number and your answer is "zero", please enter a "0" in the relevant answer field. If a question is not applicable to your institution, you can also enter a "0". If your answer meets the set requirements, the red text in the "verification" column will disappear. Please answer all questions.</t>
  </si>
  <si>
    <t>PSP.01.a</t>
  </si>
  <si>
    <t>PSP.01.b</t>
  </si>
  <si>
    <t>If at question GEN.11 you answered that your institution holds a licence issued by DNB: 
For each of the countries listed below, state your institution's physical presence in the form of
   -one or more branch offices
   -one or more agencies
   -one or more participating interests
   -cross-border activities
The country list is sorted by ISO alpha-2 code.</t>
  </si>
  <si>
    <t>Cross-border activities (1 = yes and 0 = no)</t>
  </si>
  <si>
    <t>PSP.02.001</t>
  </si>
  <si>
    <t>PSP.02.002</t>
  </si>
  <si>
    <t>PSP.02.003</t>
  </si>
  <si>
    <t>PSP.02.004</t>
  </si>
  <si>
    <t>PSP.02.005</t>
  </si>
  <si>
    <t>PSP.02.006</t>
  </si>
  <si>
    <t>PSP.02.007</t>
  </si>
  <si>
    <t>PSP.02.008</t>
  </si>
  <si>
    <t>PSP.02.009</t>
  </si>
  <si>
    <t>PSP.02.010</t>
  </si>
  <si>
    <t>PSP.02.011</t>
  </si>
  <si>
    <t>PSP.02.012</t>
  </si>
  <si>
    <t>PSP.02.013</t>
  </si>
  <si>
    <t>PSP.02.014</t>
  </si>
  <si>
    <t>PSP.02.015</t>
  </si>
  <si>
    <t>PSP.02.016</t>
  </si>
  <si>
    <t>PSP.02.017</t>
  </si>
  <si>
    <t>PSP.02.018</t>
  </si>
  <si>
    <t>PSP.02.019</t>
  </si>
  <si>
    <t>PSP.02.020</t>
  </si>
  <si>
    <t>PSP.02.021</t>
  </si>
  <si>
    <t>PSP.02.022</t>
  </si>
  <si>
    <t>PSP.02.023</t>
  </si>
  <si>
    <t>PSP.02.024</t>
  </si>
  <si>
    <t>PSP.02.025</t>
  </si>
  <si>
    <t>PSP.02.026</t>
  </si>
  <si>
    <t>PSP.02.027</t>
  </si>
  <si>
    <t>PSP.02.028</t>
  </si>
  <si>
    <t>PSP.02.029</t>
  </si>
  <si>
    <t>PSP.02.030</t>
  </si>
  <si>
    <t>PSP.02.031</t>
  </si>
  <si>
    <t>PSP.02.032</t>
  </si>
  <si>
    <t>PSP.02.033</t>
  </si>
  <si>
    <t>PSP.02.034</t>
  </si>
  <si>
    <t>PSP.02.035</t>
  </si>
  <si>
    <t>PSP.02.036</t>
  </si>
  <si>
    <t>PSP.02.037</t>
  </si>
  <si>
    <t>PSP.02.038</t>
  </si>
  <si>
    <t>PSP.02.039</t>
  </si>
  <si>
    <t>PSP.02.040</t>
  </si>
  <si>
    <t>PSP.02.041</t>
  </si>
  <si>
    <t>PSP.02.042</t>
  </si>
  <si>
    <t>PSP.02.043</t>
  </si>
  <si>
    <t>PSP.02.044</t>
  </si>
  <si>
    <t>PSP.02.045</t>
  </si>
  <si>
    <t>PSP.02.046</t>
  </si>
  <si>
    <t>PSP.02.047</t>
  </si>
  <si>
    <t>PSP.02.048</t>
  </si>
  <si>
    <t>PSP.02.049</t>
  </si>
  <si>
    <t>PSP.02.050</t>
  </si>
  <si>
    <t>PSP.02.051</t>
  </si>
  <si>
    <t>PSP.02.052</t>
  </si>
  <si>
    <t>PSP.02.053</t>
  </si>
  <si>
    <t>PSP.02.054</t>
  </si>
  <si>
    <t>PSP.02.055</t>
  </si>
  <si>
    <t>PSP.02.056</t>
  </si>
  <si>
    <t>PSP.02.057</t>
  </si>
  <si>
    <t>PSP.02.058</t>
  </si>
  <si>
    <t>PSP.02.059</t>
  </si>
  <si>
    <t>PSP.02.060</t>
  </si>
  <si>
    <t>PSP.02.061</t>
  </si>
  <si>
    <t>PSP.02.062</t>
  </si>
  <si>
    <t>PSP.02.063</t>
  </si>
  <si>
    <t>PSP.02.064</t>
  </si>
  <si>
    <t>PSP.02.065</t>
  </si>
  <si>
    <t>PSP.02.066</t>
  </si>
  <si>
    <t>PSP.02.067</t>
  </si>
  <si>
    <t>PSP.02.068</t>
  </si>
  <si>
    <t>PSP.02.069</t>
  </si>
  <si>
    <t>PSP.02.070</t>
  </si>
  <si>
    <t>PSP.02.071</t>
  </si>
  <si>
    <t>PSP.02.072</t>
  </si>
  <si>
    <t>PSP.02.073</t>
  </si>
  <si>
    <t>PSP.02.074</t>
  </si>
  <si>
    <t>PSP.02.075</t>
  </si>
  <si>
    <t>PSP.02.076</t>
  </si>
  <si>
    <t>PSP.02.077</t>
  </si>
  <si>
    <t>PSP.02.078</t>
  </si>
  <si>
    <t>PSP.02.079</t>
  </si>
  <si>
    <t>PSP.02.080</t>
  </si>
  <si>
    <t>PSP.02.081</t>
  </si>
  <si>
    <t>PSP.02.082</t>
  </si>
  <si>
    <t>PSP.02.083</t>
  </si>
  <si>
    <t>PSP.02.084</t>
  </si>
  <si>
    <t>PSP.02.085</t>
  </si>
  <si>
    <t>PSP.02.086</t>
  </si>
  <si>
    <t>PSP.02.087</t>
  </si>
  <si>
    <t>PSP.02.088</t>
  </si>
  <si>
    <t>PSP.02.089</t>
  </si>
  <si>
    <t>PSP.02.090</t>
  </si>
  <si>
    <t>PSP.02.091</t>
  </si>
  <si>
    <t>PSP.02.092</t>
  </si>
  <si>
    <t>PSP.02.093</t>
  </si>
  <si>
    <t>PSP.02.094</t>
  </si>
  <si>
    <t>PSP.02.095</t>
  </si>
  <si>
    <t>PSP.02.096</t>
  </si>
  <si>
    <t>PSP.02.097</t>
  </si>
  <si>
    <t>PSP.02.098</t>
  </si>
  <si>
    <t>PSP.02.099</t>
  </si>
  <si>
    <t>PSP.02.100</t>
  </si>
  <si>
    <t>PSP.02.101</t>
  </si>
  <si>
    <t>PSP.02.102</t>
  </si>
  <si>
    <t>PSP.02.103</t>
  </si>
  <si>
    <t>PSP.02.104</t>
  </si>
  <si>
    <t>PSP.02.105</t>
  </si>
  <si>
    <t>PSP.02.106</t>
  </si>
  <si>
    <t>PSP.02.107</t>
  </si>
  <si>
    <t>PSP.02.108</t>
  </si>
  <si>
    <t>PSP.02.109</t>
  </si>
  <si>
    <t>PSP.02.110</t>
  </si>
  <si>
    <t>PSP.02.111</t>
  </si>
  <si>
    <t>PSP.02.112</t>
  </si>
  <si>
    <t>PSP.02.113</t>
  </si>
  <si>
    <t>PSP.02.114</t>
  </si>
  <si>
    <t>PSP.02.115</t>
  </si>
  <si>
    <t>PSP.02.116</t>
  </si>
  <si>
    <t>PSP.02.117</t>
  </si>
  <si>
    <t>PSP.02.118</t>
  </si>
  <si>
    <t>PSP.02.119</t>
  </si>
  <si>
    <t>PSP.02.120</t>
  </si>
  <si>
    <t>PSP.02.121</t>
  </si>
  <si>
    <t>PSP.02.122</t>
  </si>
  <si>
    <t>PSP.02.123</t>
  </si>
  <si>
    <t>PSP.02.124</t>
  </si>
  <si>
    <t>PSP.02.125</t>
  </si>
  <si>
    <t>PSP.02.126</t>
  </si>
  <si>
    <t>PSP.02.127</t>
  </si>
  <si>
    <t>PSP.02.128</t>
  </si>
  <si>
    <t>PSP.02.129</t>
  </si>
  <si>
    <t>PSP.02.130</t>
  </si>
  <si>
    <t>PSP.02.131</t>
  </si>
  <si>
    <t>PSP.02.132</t>
  </si>
  <si>
    <t>PSP.02.133</t>
  </si>
  <si>
    <t>PSP.02.134</t>
  </si>
  <si>
    <t>PSP.02.135</t>
  </si>
  <si>
    <t>PSP.02.136</t>
  </si>
  <si>
    <t>PSP.02.137</t>
  </si>
  <si>
    <t>PSP.02.138</t>
  </si>
  <si>
    <t>PSP.02.139</t>
  </si>
  <si>
    <t>PSP.02.140</t>
  </si>
  <si>
    <t>PSP.02.141</t>
  </si>
  <si>
    <t>PSP.02.142</t>
  </si>
  <si>
    <t>PSP.02.143</t>
  </si>
  <si>
    <t>PSP.02.144</t>
  </si>
  <si>
    <t>PSP.02.145</t>
  </si>
  <si>
    <t>PSP.02.146</t>
  </si>
  <si>
    <t>PSP.02.147</t>
  </si>
  <si>
    <t>PSP.02.148</t>
  </si>
  <si>
    <t>PSP.02.149</t>
  </si>
  <si>
    <t>PSP.02.150</t>
  </si>
  <si>
    <t>PSP.02.151</t>
  </si>
  <si>
    <t>PSP.02.152</t>
  </si>
  <si>
    <t>PSP.02.153</t>
  </si>
  <si>
    <t>PSP.02.154</t>
  </si>
  <si>
    <t>PSP.02.155</t>
  </si>
  <si>
    <t>PSP.02.156</t>
  </si>
  <si>
    <t>PSP.02.157</t>
  </si>
  <si>
    <t>PSP.02.158</t>
  </si>
  <si>
    <t>PSP.02.159</t>
  </si>
  <si>
    <t>PSP.02.160</t>
  </si>
  <si>
    <t>PSP.02.161</t>
  </si>
  <si>
    <t>PSP.02.162</t>
  </si>
  <si>
    <t>PSP.02.163</t>
  </si>
  <si>
    <t>PSP.02.164</t>
  </si>
  <si>
    <t>PSP.02.165</t>
  </si>
  <si>
    <t>PSP.02.166</t>
  </si>
  <si>
    <t>PSP.02.167</t>
  </si>
  <si>
    <t>PSP.02.168</t>
  </si>
  <si>
    <t>PSP.02.169</t>
  </si>
  <si>
    <t>PSP.02.170</t>
  </si>
  <si>
    <t>PSP.02.171</t>
  </si>
  <si>
    <t>PSP.02.172</t>
  </si>
  <si>
    <t>PSP.02.173</t>
  </si>
  <si>
    <t>PSP.02.174</t>
  </si>
  <si>
    <t>PSP.02.175</t>
  </si>
  <si>
    <t>PSP.02.176</t>
  </si>
  <si>
    <t>PSP.02.177</t>
  </si>
  <si>
    <t>PSP.02.178</t>
  </si>
  <si>
    <t>PSP.02.179</t>
  </si>
  <si>
    <t>PSP.02.180</t>
  </si>
  <si>
    <t>PSP.02.181</t>
  </si>
  <si>
    <t>PSP.02.182</t>
  </si>
  <si>
    <t>PSP.02.183</t>
  </si>
  <si>
    <t>PSP.02.184</t>
  </si>
  <si>
    <t>PSP.02.185</t>
  </si>
  <si>
    <t>PSP.02.186</t>
  </si>
  <si>
    <t>PSP.02.187</t>
  </si>
  <si>
    <t>PSP.02.188</t>
  </si>
  <si>
    <t>PSP.02.189</t>
  </si>
  <si>
    <t>PSP.02.190</t>
  </si>
  <si>
    <t>PSP.02.191</t>
  </si>
  <si>
    <t>PSP.02.192</t>
  </si>
  <si>
    <t>PSP.02.193</t>
  </si>
  <si>
    <t>PSP.02.194</t>
  </si>
  <si>
    <t>PSP.02.195</t>
  </si>
  <si>
    <t>PSP.02.196</t>
  </si>
  <si>
    <t>PSP.02.197</t>
  </si>
  <si>
    <t>PSP.02.198</t>
  </si>
  <si>
    <t>PSP.02.199</t>
  </si>
  <si>
    <t>PSP.02.200</t>
  </si>
  <si>
    <t>PSP.02.201</t>
  </si>
  <si>
    <t>PSP.02.202</t>
  </si>
  <si>
    <t>PSP.02.203</t>
  </si>
  <si>
    <t>PSP.02.204</t>
  </si>
  <si>
    <t>PSP.02.205</t>
  </si>
  <si>
    <t>PSP.02.206</t>
  </si>
  <si>
    <t>PSP.02.207</t>
  </si>
  <si>
    <t>PSP.02.208</t>
  </si>
  <si>
    <t>PSP.02.209</t>
  </si>
  <si>
    <t>PSP.02.210</t>
  </si>
  <si>
    <t>PSP.02.211</t>
  </si>
  <si>
    <t>PSP.02.212</t>
  </si>
  <si>
    <t>PSP.02.213</t>
  </si>
  <si>
    <t>PSP.02.214</t>
  </si>
  <si>
    <t>PSP.02.215</t>
  </si>
  <si>
    <t>PSP.02.216</t>
  </si>
  <si>
    <t>PSP.02.217</t>
  </si>
  <si>
    <t>PSP.02.218</t>
  </si>
  <si>
    <t>PSP.02.219</t>
  </si>
  <si>
    <t>PSP.02.220</t>
  </si>
  <si>
    <t>PSP.02.221</t>
  </si>
  <si>
    <t>PSP.02.222</t>
  </si>
  <si>
    <t>PSP.02.223</t>
  </si>
  <si>
    <t>PSP.02.224</t>
  </si>
  <si>
    <t>PSP.02.225</t>
  </si>
  <si>
    <t>PSP.02.226</t>
  </si>
  <si>
    <t>PSP.02.227</t>
  </si>
  <si>
    <t>PSP.02.228</t>
  </si>
  <si>
    <t>PSP.02.229</t>
  </si>
  <si>
    <t>PSP.02.230</t>
  </si>
  <si>
    <t>PSP.02.231</t>
  </si>
  <si>
    <t>PSP.02.232</t>
  </si>
  <si>
    <t>PSP.02.233</t>
  </si>
  <si>
    <t>PSP.02.234</t>
  </si>
  <si>
    <t>PSP.02.235</t>
  </si>
  <si>
    <t>PSP.02.236</t>
  </si>
  <si>
    <t>PSP.02.237</t>
  </si>
  <si>
    <t>PSP.02.238</t>
  </si>
  <si>
    <t>PSP.02.239</t>
  </si>
  <si>
    <t>PSP.02.240</t>
  </si>
  <si>
    <t>PSP.02.241</t>
  </si>
  <si>
    <t>PSP.02.242</t>
  </si>
  <si>
    <t>PSP.02.243</t>
  </si>
  <si>
    <t>PSP.02.244</t>
  </si>
  <si>
    <t>PSP.02.245</t>
  </si>
  <si>
    <t>PSP.02.246</t>
  </si>
  <si>
    <t>PSP.02.247</t>
  </si>
  <si>
    <t>PSP.02.248</t>
  </si>
  <si>
    <t>PSP.02.249</t>
  </si>
  <si>
    <t>Andorra (AD)</t>
  </si>
  <si>
    <t>United Arab Emirates (AE)</t>
  </si>
  <si>
    <t>Afghanistan (AF)</t>
  </si>
  <si>
    <t>Antigua and Barbuda (AG)</t>
  </si>
  <si>
    <t>Anguilla (AI)</t>
  </si>
  <si>
    <t>Albania (AL)</t>
  </si>
  <si>
    <t>Armenia (AM)</t>
  </si>
  <si>
    <t>Angola (AO)</t>
  </si>
  <si>
    <t>Antarctica (AQ)</t>
  </si>
  <si>
    <t>Argentina (AR)</t>
  </si>
  <si>
    <t>American Samoa (AS)</t>
  </si>
  <si>
    <t>Austria (AT)</t>
  </si>
  <si>
    <t>Australia (AU)</t>
  </si>
  <si>
    <t>Aruba (AW)</t>
  </si>
  <si>
    <t>Åland Islands (AX)</t>
  </si>
  <si>
    <t>Azerbaijan (AZ)</t>
  </si>
  <si>
    <t>Bosnia &amp; Herzegovina (BA)</t>
  </si>
  <si>
    <t>Barbados (BB)</t>
  </si>
  <si>
    <t>Bangladesh (BD)</t>
  </si>
  <si>
    <t>Belgium (BE)</t>
  </si>
  <si>
    <t>Burkina Faso (BF)</t>
  </si>
  <si>
    <t>Bulgaria (BG)</t>
  </si>
  <si>
    <t>Bahrain (BH)</t>
  </si>
  <si>
    <t>Burundi (BI)</t>
  </si>
  <si>
    <t>Benin (BJ)</t>
  </si>
  <si>
    <t>Saint Barthélemy (BL)</t>
  </si>
  <si>
    <t>Bermuda (BM)</t>
  </si>
  <si>
    <t>Brunei (BN)</t>
  </si>
  <si>
    <t>Bolivia (BO)</t>
  </si>
  <si>
    <t>Bonaire, Sint Eustatius and Saba (BQ)</t>
  </si>
  <si>
    <t>Brazil (BR)</t>
  </si>
  <si>
    <t>Bahamas (BS)</t>
  </si>
  <si>
    <t>Bhutan (BT)</t>
  </si>
  <si>
    <t>Bouvet Island (BV)</t>
  </si>
  <si>
    <t>Botswana (BW)</t>
  </si>
  <si>
    <t>Belarus (BY)</t>
  </si>
  <si>
    <t>Belize (BZ)</t>
  </si>
  <si>
    <t>Canada (CA)</t>
  </si>
  <si>
    <t>Cocos (Keeling) Islands (CC)</t>
  </si>
  <si>
    <t>Democratic Republic of the Congo (CD)</t>
  </si>
  <si>
    <t>Central African Republic (CF)</t>
  </si>
  <si>
    <t>Congo, Republic of (Brazzaville) (CG)</t>
  </si>
  <si>
    <t>Switzerland (CH)</t>
  </si>
  <si>
    <t>Ivory Coast (CI)</t>
  </si>
  <si>
    <t>Cook Islands (CK)</t>
  </si>
  <si>
    <t>Chile (CL)</t>
  </si>
  <si>
    <t>Cameroon (CM)</t>
  </si>
  <si>
    <t>China (CN)</t>
  </si>
  <si>
    <t>Colombia (CO)</t>
  </si>
  <si>
    <t>Costa Rica (CR)</t>
  </si>
  <si>
    <t>Cuba (CU)</t>
  </si>
  <si>
    <t>Cape Verde (CV)</t>
  </si>
  <si>
    <t>Curacao (CW)</t>
  </si>
  <si>
    <t>Christmas Island (CX)</t>
  </si>
  <si>
    <t>Cyprus (CY)</t>
  </si>
  <si>
    <t>Czech Republic (CZ)</t>
  </si>
  <si>
    <t>Germany (DE)</t>
  </si>
  <si>
    <t>Djibouti (DJ)</t>
  </si>
  <si>
    <t>Denmark (DK)</t>
  </si>
  <si>
    <t>Dominica (DM)</t>
  </si>
  <si>
    <t>Dominican Republic (DO)</t>
  </si>
  <si>
    <t>Algeria (DZ)</t>
  </si>
  <si>
    <t>Ecuador (EC)</t>
  </si>
  <si>
    <t>Estonia (EE)</t>
  </si>
  <si>
    <t>Egypt (EG)</t>
  </si>
  <si>
    <t>Western Sahara (EH)</t>
  </si>
  <si>
    <t>Eritrea (ER)</t>
  </si>
  <si>
    <t>Spain (ES)</t>
  </si>
  <si>
    <t>Ethiopia (ET)</t>
  </si>
  <si>
    <t>Finland (FI)</t>
  </si>
  <si>
    <t>Fiji (FJ)</t>
  </si>
  <si>
    <t>Falkland Islands (FK)</t>
  </si>
  <si>
    <t>Micronesia, Federal States of (FM)</t>
  </si>
  <si>
    <t>Faroe Islands (FO)</t>
  </si>
  <si>
    <t>France (FR)</t>
  </si>
  <si>
    <t>Gabon (GA)</t>
  </si>
  <si>
    <t>United Kingdom (GB)</t>
  </si>
  <si>
    <t>Grenada (GD)</t>
  </si>
  <si>
    <t>Georgia (GE)</t>
  </si>
  <si>
    <t>French Guiana (GF)</t>
  </si>
  <si>
    <t>Guernsey (GG)</t>
  </si>
  <si>
    <t>Ghana (GH)</t>
  </si>
  <si>
    <t>Gibraltar (GI)</t>
  </si>
  <si>
    <t>Greenland (GL)</t>
  </si>
  <si>
    <t>Gambia (GM)</t>
  </si>
  <si>
    <t>Guinea (GN)</t>
  </si>
  <si>
    <t>Guadeloupe (GP)</t>
  </si>
  <si>
    <t>Equatorial Guinea (GQ)</t>
  </si>
  <si>
    <t>Greece (GR)</t>
  </si>
  <si>
    <t>South Georgia and the South Sandwich Islands (GS)</t>
  </si>
  <si>
    <t>Guatemala (GT)</t>
  </si>
  <si>
    <t>Guam (GU)</t>
  </si>
  <si>
    <t>Guinea-Bissau (GW)</t>
  </si>
  <si>
    <t>Guyana (GY)</t>
  </si>
  <si>
    <t>Hong Kong (HK)</t>
  </si>
  <si>
    <t>Heard Island and McDonald Islands (HM)</t>
  </si>
  <si>
    <t>Honduras (HN)</t>
  </si>
  <si>
    <t>Croatia (HR)</t>
  </si>
  <si>
    <t>Haiti (HT)</t>
  </si>
  <si>
    <t>Hungary (HU)</t>
  </si>
  <si>
    <t>Indonesia (ID)</t>
  </si>
  <si>
    <t>Ireland (IE)</t>
  </si>
  <si>
    <t>Israel (IL)</t>
  </si>
  <si>
    <t>Isle of Man (IM)</t>
  </si>
  <si>
    <t>India (IN)</t>
  </si>
  <si>
    <t>British Indian Ocean Territory (the) (IO)</t>
  </si>
  <si>
    <t>Iraq (IQ)</t>
  </si>
  <si>
    <t>Iran (IR)</t>
  </si>
  <si>
    <t>Iceland (IS)</t>
  </si>
  <si>
    <t>Italy (IT)</t>
  </si>
  <si>
    <t>Jersey (JE)</t>
  </si>
  <si>
    <t>Jamaica (JM)</t>
  </si>
  <si>
    <t>Jordan (JO)</t>
  </si>
  <si>
    <t>Japan (JP)</t>
  </si>
  <si>
    <t>Kenya (KE)</t>
  </si>
  <si>
    <t>Kyrgyzstan (KG)</t>
  </si>
  <si>
    <t>Cambodia (KH)</t>
  </si>
  <si>
    <t>Kiribati (KI)</t>
  </si>
  <si>
    <t>Comoros (KM)</t>
  </si>
  <si>
    <t>Saint Kitts and Nevis (KN)</t>
  </si>
  <si>
    <t>North Korea (KP)</t>
  </si>
  <si>
    <t>South Korea (KR)</t>
  </si>
  <si>
    <t>Kuwait (KW)</t>
  </si>
  <si>
    <t>Cayman Islands (KY)</t>
  </si>
  <si>
    <t>Kazakhstan (KZ)</t>
  </si>
  <si>
    <t>Lao, People's Democratic Republic (LA)</t>
  </si>
  <si>
    <t>Lebanon (LB)</t>
  </si>
  <si>
    <t>Saint Lucia (LC)</t>
  </si>
  <si>
    <t>Liechtenstein (LI)</t>
  </si>
  <si>
    <t>Sri Lanka (LK)</t>
  </si>
  <si>
    <t>Liberia (LR)</t>
  </si>
  <si>
    <t>Lesotho (LS)</t>
  </si>
  <si>
    <t>Lithuania (LT)</t>
  </si>
  <si>
    <t>Luxembourg (LU)</t>
  </si>
  <si>
    <t>Latvia (LV)</t>
  </si>
  <si>
    <t>Libya (LY)</t>
  </si>
  <si>
    <t>Morocco (MA)</t>
  </si>
  <si>
    <t>Monaco (MC)</t>
  </si>
  <si>
    <t>Moldova (MD)</t>
  </si>
  <si>
    <t>Montenegro (ME)</t>
  </si>
  <si>
    <t>Madagascar (MG)</t>
  </si>
  <si>
    <t>Marshall Islands (MH)</t>
  </si>
  <si>
    <t>Macedonia (MK)</t>
  </si>
  <si>
    <t>Mali (ML)</t>
  </si>
  <si>
    <t>Myanmar (MM)</t>
  </si>
  <si>
    <t>Mongolia (MN)</t>
  </si>
  <si>
    <t>Macao (MO)</t>
  </si>
  <si>
    <t>Northern Mariana Islands (MP)</t>
  </si>
  <si>
    <t>Martinique (MQ)</t>
  </si>
  <si>
    <t>Mauritania (MR)</t>
  </si>
  <si>
    <t>Montserrat (MS)</t>
  </si>
  <si>
    <t>Malta (MT)</t>
  </si>
  <si>
    <t>Mauritius (MU)</t>
  </si>
  <si>
    <t>Maldives (MV)</t>
  </si>
  <si>
    <t>Malawi (MW)</t>
  </si>
  <si>
    <t>Mexico (MX)</t>
  </si>
  <si>
    <t>Malaysia (MY)</t>
  </si>
  <si>
    <t>Mozambique (MZ)</t>
  </si>
  <si>
    <t>Namibia (NA)</t>
  </si>
  <si>
    <t>New Caledonia (NC)</t>
  </si>
  <si>
    <t>Niger (NE)</t>
  </si>
  <si>
    <t>Norfolk Island (NF)</t>
  </si>
  <si>
    <t>Nigeria (NG)</t>
  </si>
  <si>
    <t>Nicaragua (NI)</t>
  </si>
  <si>
    <t>Netherlands (NL)</t>
  </si>
  <si>
    <t>Norway (NO)</t>
  </si>
  <si>
    <t>Nepal (NP)</t>
  </si>
  <si>
    <t>Nauru (NR)</t>
  </si>
  <si>
    <t>Niue (NU)</t>
  </si>
  <si>
    <t>New Zealand (NZ)</t>
  </si>
  <si>
    <t>Oman (OM)</t>
  </si>
  <si>
    <t>Panama (PA)</t>
  </si>
  <si>
    <t>Peru (PE)</t>
  </si>
  <si>
    <t>French Polynesia (PF)</t>
  </si>
  <si>
    <t>Papua New Guinea (PG)</t>
  </si>
  <si>
    <t>Philippines (PH)</t>
  </si>
  <si>
    <t>Pakistan (PK)</t>
  </si>
  <si>
    <t>Poland (PL)</t>
  </si>
  <si>
    <t>Saint Pierre and Miquelon (PM)</t>
  </si>
  <si>
    <t>Pitcairn Island (PN)</t>
  </si>
  <si>
    <t>Puerto Rico (PR)</t>
  </si>
  <si>
    <t>Palestinian territories (PS)</t>
  </si>
  <si>
    <t>Portugal (PT)</t>
  </si>
  <si>
    <t>Palau (PW)</t>
  </si>
  <si>
    <t>Paraguay (PY)</t>
  </si>
  <si>
    <t>Qatar (QA)</t>
  </si>
  <si>
    <t>Reunion Island (RE)</t>
  </si>
  <si>
    <t>Romania (RO)</t>
  </si>
  <si>
    <t>Serbia (RS)</t>
  </si>
  <si>
    <t>Russia (RU)</t>
  </si>
  <si>
    <t>Rwanda (RW)</t>
  </si>
  <si>
    <t>Saudi Arabia (SA)</t>
  </si>
  <si>
    <t>Solomon Islands (SB)</t>
  </si>
  <si>
    <t>Seychelles (SC)</t>
  </si>
  <si>
    <t>Sudan (SD)</t>
  </si>
  <si>
    <t>Sweden (SE)</t>
  </si>
  <si>
    <t>Singapore (SG)</t>
  </si>
  <si>
    <t>Saint Helena, Ascension and Tristan da Cunha (SH)</t>
  </si>
  <si>
    <t>Slovenia (SI)</t>
  </si>
  <si>
    <t>Svalbard and Jan Mayen (SJ)</t>
  </si>
  <si>
    <t>Slovakia (SK)</t>
  </si>
  <si>
    <t>Sierra Leone (SL)</t>
  </si>
  <si>
    <t>San Marino (SM)</t>
  </si>
  <si>
    <t>Senegal (SN)</t>
  </si>
  <si>
    <t>Somalia (SO)</t>
  </si>
  <si>
    <t>Suriname (SR)</t>
  </si>
  <si>
    <t>South Sudan (SS)</t>
  </si>
  <si>
    <t>Sao Tome and Principe (ST)</t>
  </si>
  <si>
    <t>El Salvador (SV)</t>
  </si>
  <si>
    <t>St Martin (SX)</t>
  </si>
  <si>
    <t>Syria (SY)</t>
  </si>
  <si>
    <t>Swaziland (SZ)</t>
  </si>
  <si>
    <t>Turks and Caicos Islands (TC)</t>
  </si>
  <si>
    <t>Chad (TD)</t>
  </si>
  <si>
    <t>French Southern Territories (TF)</t>
  </si>
  <si>
    <t>Togo (TG)</t>
  </si>
  <si>
    <t>Thailand (TH)</t>
  </si>
  <si>
    <t>Tajikistan (TJ)</t>
  </si>
  <si>
    <t>Tokelau (TK)</t>
  </si>
  <si>
    <t>Timor-Leste (East Timor) (TL)</t>
  </si>
  <si>
    <t>Turkmenistan (TM)</t>
  </si>
  <si>
    <t>Tunisia (TN)</t>
  </si>
  <si>
    <t>Tonga (TO)</t>
  </si>
  <si>
    <t>Turkey (TR)</t>
  </si>
  <si>
    <t>Trinidad and Tobago (TT)</t>
  </si>
  <si>
    <t>Tuvalu (TV)</t>
  </si>
  <si>
    <t>Taiwan (TW)</t>
  </si>
  <si>
    <t>Tanzania (TZ)</t>
  </si>
  <si>
    <t>Ukraine (UA)</t>
  </si>
  <si>
    <t>Uganda (UG)</t>
  </si>
  <si>
    <t>United States Minor Outlying Islands (the) (UM)</t>
  </si>
  <si>
    <t>United States (US)</t>
  </si>
  <si>
    <t>Uruguay (UY)</t>
  </si>
  <si>
    <t>Uzbekistan (UZ)</t>
  </si>
  <si>
    <t>Vatican City State (Holy See) (VA)</t>
  </si>
  <si>
    <t>Saint Vincent and the Grenadines (VC)</t>
  </si>
  <si>
    <t>Venezuela (VE)</t>
  </si>
  <si>
    <t>Virgin Islands (British) (VG)</t>
  </si>
  <si>
    <t>Virgin Islands (U.S.) (VI)</t>
  </si>
  <si>
    <t>Vietnam (VN)</t>
  </si>
  <si>
    <t>Vanuatu (VU)</t>
  </si>
  <si>
    <t>Wallis and Futuna Islands (WF)</t>
  </si>
  <si>
    <t>Samoa (WS)</t>
  </si>
  <si>
    <t>Kosovo (XK)</t>
  </si>
  <si>
    <t>Yemen (YE)</t>
  </si>
  <si>
    <t>Mayotte (YT)</t>
  </si>
  <si>
    <t>South Africa (ZA)</t>
  </si>
  <si>
    <t>Zambia (ZM)</t>
  </si>
  <si>
    <t>Zimbabwe (ZW)</t>
  </si>
  <si>
    <t>PSP.04.01</t>
  </si>
  <si>
    <t>PSP.04.02</t>
  </si>
  <si>
    <t>PSP.04.03</t>
  </si>
  <si>
    <t>PSP.04.04</t>
  </si>
  <si>
    <t>PSP.04.05</t>
  </si>
  <si>
    <t>PSP.06.01</t>
  </si>
  <si>
    <t>PSP.06.02</t>
  </si>
  <si>
    <t>PSP.10</t>
  </si>
  <si>
    <t>PSP.13.01</t>
  </si>
  <si>
    <t>PSP.13.02</t>
  </si>
  <si>
    <t>Service</t>
  </si>
  <si>
    <t>Payins for betting and gambling</t>
  </si>
  <si>
    <t>Payouts for betting and gambling</t>
  </si>
  <si>
    <t>Sex industry, escorts (offline)</t>
  </si>
  <si>
    <t>FX (foreign exchange) transactions</t>
  </si>
  <si>
    <t>Escrow services</t>
  </si>
  <si>
    <t>Scrap dealers</t>
  </si>
  <si>
    <t>Catering industry (offline)</t>
  </si>
  <si>
    <t>Enter a date (month and year)</t>
  </si>
  <si>
    <t>once every three years</t>
  </si>
  <si>
    <t>other</t>
  </si>
  <si>
    <t>The SIRA is a stand-alone report</t>
  </si>
  <si>
    <t>The SIRA is the basis for formulating policy and procedures</t>
  </si>
  <si>
    <t>The SIRA scenarios serve as input for developing the institution's transaction monitoring policy</t>
  </si>
  <si>
    <t>The SIRA is the basis for formulating (additional) mitigating measures</t>
  </si>
  <si>
    <t>Yes, formulated in a descriptive manner (qualitatively)</t>
  </si>
  <si>
    <t>Yes, with verifiable indicators or threshold values (quantitatively)</t>
  </si>
  <si>
    <t>Both quantitatively and qualitatively</t>
  </si>
  <si>
    <t>No, we have not formulated an integrity risk appetite</t>
  </si>
  <si>
    <t>N/a</t>
  </si>
  <si>
    <t xml:space="preserve">once every three years </t>
  </si>
  <si>
    <t>Both, manually and automatically</t>
  </si>
  <si>
    <t>There is no transaction monitoring</t>
  </si>
  <si>
    <t>Yes, qualitative</t>
  </si>
  <si>
    <t>Yes, quantitative</t>
  </si>
  <si>
    <t>Yes, qualitative and quantitative</t>
  </si>
  <si>
    <t>Social propriety</t>
  </si>
  <si>
    <t>once every four years or less</t>
  </si>
  <si>
    <t>State the number of UBOs that your institution has identified in the Netherlands as PEPs residing in the Netherlands. 
PEP = politically exposed person
UBO = Ultimate Beneficial Owner.</t>
  </si>
  <si>
    <t>Enter a number between 0 and 100</t>
  </si>
  <si>
    <t>Crowdfunding with the aim of financing real estate</t>
  </si>
  <si>
    <t>PSP.02</t>
  </si>
  <si>
    <t>PSP.02.a</t>
  </si>
  <si>
    <t>PSP.02.b</t>
  </si>
  <si>
    <t>Charities with destination in high-risk countries</t>
  </si>
  <si>
    <t>Foundations with destination in high-risk countries</t>
  </si>
  <si>
    <t>Alpha-2 code (ISO)</t>
  </si>
  <si>
    <t>Alpha-3 code (ISO)</t>
  </si>
  <si>
    <t>English short name (ISO)</t>
  </si>
  <si>
    <t>Dutch Name</t>
  </si>
  <si>
    <t>English Name</t>
  </si>
  <si>
    <t>French Name</t>
  </si>
  <si>
    <t>Local Name</t>
  </si>
  <si>
    <t>AD</t>
  </si>
  <si>
    <t>AND</t>
  </si>
  <si>
    <t>Andorre</t>
  </si>
  <si>
    <t>AE</t>
  </si>
  <si>
    <t>ARE</t>
  </si>
  <si>
    <t>United Arab Emirates (the)</t>
  </si>
  <si>
    <t>Verenigde Arabische Emiraten</t>
  </si>
  <si>
    <t>Émirats Arabes Unis</t>
  </si>
  <si>
    <t>Al Imarat al Arabiyah al Muttahidah</t>
  </si>
  <si>
    <t>AF</t>
  </si>
  <si>
    <t>AFG</t>
  </si>
  <si>
    <t>Afghanestan</t>
  </si>
  <si>
    <t>AL</t>
  </si>
  <si>
    <t>ALB</t>
  </si>
  <si>
    <t>Albanië</t>
  </si>
  <si>
    <t>Albanie</t>
  </si>
  <si>
    <t>Shqiperia</t>
  </si>
  <si>
    <t>AM</t>
  </si>
  <si>
    <t>ARM</t>
  </si>
  <si>
    <t>Armenië</t>
  </si>
  <si>
    <t>Arménie</t>
  </si>
  <si>
    <t>Hayastan</t>
  </si>
  <si>
    <t>AO</t>
  </si>
  <si>
    <t>AGO</t>
  </si>
  <si>
    <t>AW</t>
  </si>
  <si>
    <t>ABW</t>
  </si>
  <si>
    <t>AZ</t>
  </si>
  <si>
    <t>AZE</t>
  </si>
  <si>
    <t>Azerbeidzjan</t>
  </si>
  <si>
    <t>Azerbaïdjan</t>
  </si>
  <si>
    <t>Azarbaycan</t>
  </si>
  <si>
    <t>BA</t>
  </si>
  <si>
    <t>BIH</t>
  </si>
  <si>
    <t>Bosnia and Herzegovina</t>
  </si>
  <si>
    <t>Bosnië en Herzegovina</t>
  </si>
  <si>
    <t>Bosnie-Herzégovine</t>
  </si>
  <si>
    <t>Bosna i Hercegovina</t>
  </si>
  <si>
    <t>BB</t>
  </si>
  <si>
    <t>BRB</t>
  </si>
  <si>
    <t>Barbade</t>
  </si>
  <si>
    <t>BD</t>
  </si>
  <si>
    <t>BGD</t>
  </si>
  <si>
    <t>BG</t>
  </si>
  <si>
    <t>BGR</t>
  </si>
  <si>
    <t>Bulgarije</t>
  </si>
  <si>
    <t>Bulgarie</t>
  </si>
  <si>
    <t>BH</t>
  </si>
  <si>
    <t>BHR</t>
  </si>
  <si>
    <t>Bahrein</t>
  </si>
  <si>
    <t>Bahreïn</t>
  </si>
  <si>
    <t>Al Bahrayn</t>
  </si>
  <si>
    <t>BM</t>
  </si>
  <si>
    <t>BMU</t>
  </si>
  <si>
    <t>Bermudes</t>
  </si>
  <si>
    <t>BR</t>
  </si>
  <si>
    <t>BRA</t>
  </si>
  <si>
    <t>Brazilië</t>
  </si>
  <si>
    <t>Brésil</t>
  </si>
  <si>
    <t>Brasil</t>
  </si>
  <si>
    <t>BS</t>
  </si>
  <si>
    <t>BHS</t>
  </si>
  <si>
    <t>Bahama's</t>
  </si>
  <si>
    <t>BY</t>
  </si>
  <si>
    <t>BLR</t>
  </si>
  <si>
    <t>Wit-Rusland</t>
  </si>
  <si>
    <t>Bélarus</t>
  </si>
  <si>
    <t>Byelarus</t>
  </si>
  <si>
    <t>BZ</t>
  </si>
  <si>
    <t>BLZ</t>
  </si>
  <si>
    <t>CF</t>
  </si>
  <si>
    <t>CAF</t>
  </si>
  <si>
    <t>Central African Republic (the)</t>
  </si>
  <si>
    <t>Centraal-Afrikaanse Republiek</t>
  </si>
  <si>
    <t>Centrafricaine, République</t>
  </si>
  <si>
    <t>Republique Centrafricaine</t>
  </si>
  <si>
    <t>CG</t>
  </si>
  <si>
    <t>COG</t>
  </si>
  <si>
    <t>Congo (the)</t>
  </si>
  <si>
    <t>Congo-Brazzaville</t>
  </si>
  <si>
    <t>Congo, Republic of (Brazzaville)</t>
  </si>
  <si>
    <t>République du Congo</t>
  </si>
  <si>
    <t>CH</t>
  </si>
  <si>
    <t>CHE</t>
  </si>
  <si>
    <t>Zwitserland</t>
  </si>
  <si>
    <t>Suisse</t>
  </si>
  <si>
    <t>Schweiz (German), Suisse (French), Svizzera (Italian)</t>
  </si>
  <si>
    <t>CI</t>
  </si>
  <si>
    <t>CIV</t>
  </si>
  <si>
    <t>Ivoorkust</t>
  </si>
  <si>
    <t>Côte D'ivoire</t>
  </si>
  <si>
    <t>Cote d'Ivoire</t>
  </si>
  <si>
    <t>CN</t>
  </si>
  <si>
    <t>CHN</t>
  </si>
  <si>
    <t>Chine</t>
  </si>
  <si>
    <t>Zhong Guo</t>
  </si>
  <si>
    <t>CR</t>
  </si>
  <si>
    <t>CRI</t>
  </si>
  <si>
    <t>CW</t>
  </si>
  <si>
    <t>CUW</t>
  </si>
  <si>
    <t>Curaçao</t>
  </si>
  <si>
    <t>CY</t>
  </si>
  <si>
    <t>CYP</t>
  </si>
  <si>
    <t>Chypre</t>
  </si>
  <si>
    <t>Kibris, Kypros</t>
  </si>
  <si>
    <t>DZ</t>
  </si>
  <si>
    <t>DZA</t>
  </si>
  <si>
    <t>Algerije</t>
  </si>
  <si>
    <t>Algérie</t>
  </si>
  <si>
    <t>Al Jaza'ir</t>
  </si>
  <si>
    <t>EG</t>
  </si>
  <si>
    <t>EGY</t>
  </si>
  <si>
    <t>Egypte</t>
  </si>
  <si>
    <t>Égypte</t>
  </si>
  <si>
    <t>Misr</t>
  </si>
  <si>
    <t>ER</t>
  </si>
  <si>
    <t>ERI</t>
  </si>
  <si>
    <t>Érythrée</t>
  </si>
  <si>
    <t>Hagere Ertra</t>
  </si>
  <si>
    <t>ET</t>
  </si>
  <si>
    <t>ETH</t>
  </si>
  <si>
    <t>Ethiopië</t>
  </si>
  <si>
    <t>Éthiopie</t>
  </si>
  <si>
    <t>Ityop'iya</t>
  </si>
  <si>
    <t>GD</t>
  </si>
  <si>
    <t>GRD</t>
  </si>
  <si>
    <t>Grenade</t>
  </si>
  <si>
    <t>GE</t>
  </si>
  <si>
    <t>GEO</t>
  </si>
  <si>
    <t>Georgië</t>
  </si>
  <si>
    <t>Géorgie</t>
  </si>
  <si>
    <t>Sak'art'velo</t>
  </si>
  <si>
    <t>GG</t>
  </si>
  <si>
    <t>GGY</t>
  </si>
  <si>
    <t>GI</t>
  </si>
  <si>
    <t>GIB</t>
  </si>
  <si>
    <t>GN</t>
  </si>
  <si>
    <t>GIN</t>
  </si>
  <si>
    <t>Guinee</t>
  </si>
  <si>
    <t>Guinéee</t>
  </si>
  <si>
    <t>GQ</t>
  </si>
  <si>
    <t>GNQ</t>
  </si>
  <si>
    <t>Equatoriaal-Guinea</t>
  </si>
  <si>
    <t>Guinée Équatoriale</t>
  </si>
  <si>
    <t>Guinea Ecuatorial</t>
  </si>
  <si>
    <t>GW</t>
  </si>
  <si>
    <t>GNB</t>
  </si>
  <si>
    <t>Guinee-Bissau</t>
  </si>
  <si>
    <t>Guinée-Bissau</t>
  </si>
  <si>
    <t>Guine-Bissau</t>
  </si>
  <si>
    <t>HK</t>
  </si>
  <si>
    <t>HKG</t>
  </si>
  <si>
    <t>Hong-Kong</t>
  </si>
  <si>
    <t>Xianggang</t>
  </si>
  <si>
    <t>HT</t>
  </si>
  <si>
    <t>HTI</t>
  </si>
  <si>
    <t>Haïti</t>
  </si>
  <si>
    <t>HU</t>
  </si>
  <si>
    <t>HUN</t>
  </si>
  <si>
    <t>Hongarije</t>
  </si>
  <si>
    <t>Hongrie</t>
  </si>
  <si>
    <t>Magyarorszag</t>
  </si>
  <si>
    <t>ID</t>
  </si>
  <si>
    <t>IDN</t>
  </si>
  <si>
    <t>Indonesië</t>
  </si>
  <si>
    <t>Indonésie</t>
  </si>
  <si>
    <t>IM</t>
  </si>
  <si>
    <t>IMN</t>
  </si>
  <si>
    <t>IN</t>
  </si>
  <si>
    <t>IND</t>
  </si>
  <si>
    <t>Inde</t>
  </si>
  <si>
    <t>Bharat</t>
  </si>
  <si>
    <t>IQ</t>
  </si>
  <si>
    <t>IRQ</t>
  </si>
  <si>
    <t>Irak</t>
  </si>
  <si>
    <t>IR</t>
  </si>
  <si>
    <t>IRN</t>
  </si>
  <si>
    <t>République Islamique d' Iran</t>
  </si>
  <si>
    <t>JE</t>
  </si>
  <si>
    <t>JEY</t>
  </si>
  <si>
    <t>KE</t>
  </si>
  <si>
    <t>KEN</t>
  </si>
  <si>
    <t>Kenia</t>
  </si>
  <si>
    <t>KH</t>
  </si>
  <si>
    <t>KHM</t>
  </si>
  <si>
    <t>Cambodja</t>
  </si>
  <si>
    <t>Cambodge</t>
  </si>
  <si>
    <t>Kampuchea</t>
  </si>
  <si>
    <t>KP</t>
  </si>
  <si>
    <t>PRK</t>
  </si>
  <si>
    <t>Korea (the Democratic People's Republic of)</t>
  </si>
  <si>
    <t>Noord-Korea</t>
  </si>
  <si>
    <t>Corée, République Populaire Démocratique de</t>
  </si>
  <si>
    <t>Choson</t>
  </si>
  <si>
    <t>KW</t>
  </si>
  <si>
    <t>KWT</t>
  </si>
  <si>
    <t>Koeweit</t>
  </si>
  <si>
    <t>Koweït</t>
  </si>
  <si>
    <t>Al Kuwayt</t>
  </si>
  <si>
    <t>KY</t>
  </si>
  <si>
    <t>CYM</t>
  </si>
  <si>
    <t>Cayman Islands (the)</t>
  </si>
  <si>
    <t>Kaaimaneilanden</t>
  </si>
  <si>
    <t>Caïmanes, Îles</t>
  </si>
  <si>
    <t>LA</t>
  </si>
  <si>
    <t>LAO</t>
  </si>
  <si>
    <t>Lao, People's Democratic Republic</t>
  </si>
  <si>
    <t>Lao, République Démocratique Populaire</t>
  </si>
  <si>
    <t>Lao</t>
  </si>
  <si>
    <t>LB</t>
  </si>
  <si>
    <t>LBN</t>
  </si>
  <si>
    <t>Libanon</t>
  </si>
  <si>
    <t>Liban</t>
  </si>
  <si>
    <t>Lubnan</t>
  </si>
  <si>
    <t>LI</t>
  </si>
  <si>
    <t>LIE</t>
  </si>
  <si>
    <t>LK</t>
  </si>
  <si>
    <t>LKA</t>
  </si>
  <si>
    <t>LR</t>
  </si>
  <si>
    <t>LBR</t>
  </si>
  <si>
    <t>Libéria</t>
  </si>
  <si>
    <t>LU</t>
  </si>
  <si>
    <t>LUX</t>
  </si>
  <si>
    <t>Luxemburg</t>
  </si>
  <si>
    <t>Luxembourg, Letzebuerg</t>
  </si>
  <si>
    <t>LV</t>
  </si>
  <si>
    <t>LVA</t>
  </si>
  <si>
    <t>Letland</t>
  </si>
  <si>
    <t>Lettonie</t>
  </si>
  <si>
    <t>Latvija</t>
  </si>
  <si>
    <t>LY</t>
  </si>
  <si>
    <t>LBY</t>
  </si>
  <si>
    <t>Libië</t>
  </si>
  <si>
    <t>Libye</t>
  </si>
  <si>
    <t>Libiyah</t>
  </si>
  <si>
    <t>MA</t>
  </si>
  <si>
    <t>MAR</t>
  </si>
  <si>
    <t>Marokko</t>
  </si>
  <si>
    <t>Maroc</t>
  </si>
  <si>
    <t>Al Maghrib</t>
  </si>
  <si>
    <t>MC</t>
  </si>
  <si>
    <t>MCO</t>
  </si>
  <si>
    <t>MD</t>
  </si>
  <si>
    <t>MDA</t>
  </si>
  <si>
    <t>Moldavië</t>
  </si>
  <si>
    <t>Moldova, République de</t>
  </si>
  <si>
    <t>MH</t>
  </si>
  <si>
    <t>MHL</t>
  </si>
  <si>
    <t>Marshall Islands (the)</t>
  </si>
  <si>
    <t>Marshalleilanden</t>
  </si>
  <si>
    <t>Îles Marshall</t>
  </si>
  <si>
    <t>MK</t>
  </si>
  <si>
    <t>MKD</t>
  </si>
  <si>
    <t>North Macedonia</t>
  </si>
  <si>
    <t>Noord-Macedonië</t>
  </si>
  <si>
    <t>Macédoine, l'ex-République Yougoslave de</t>
  </si>
  <si>
    <t>Makedonija</t>
  </si>
  <si>
    <t>ML</t>
  </si>
  <si>
    <t>MLI</t>
  </si>
  <si>
    <t>MM</t>
  </si>
  <si>
    <t>MMR</t>
  </si>
  <si>
    <t>Myanmar, Birmanie</t>
  </si>
  <si>
    <t>Myanma Naingngandaw</t>
  </si>
  <si>
    <t>MT</t>
  </si>
  <si>
    <t>MLT</t>
  </si>
  <si>
    <t>Malte</t>
  </si>
  <si>
    <t>MU</t>
  </si>
  <si>
    <t>MUS</t>
  </si>
  <si>
    <t>Mauritius</t>
  </si>
  <si>
    <t>Île Maurice</t>
  </si>
  <si>
    <t>MZ</t>
  </si>
  <si>
    <t>MOZ</t>
  </si>
  <si>
    <t>Mocambique</t>
  </si>
  <si>
    <t>NG</t>
  </si>
  <si>
    <t>NGA</t>
  </si>
  <si>
    <t>Nigéria</t>
  </si>
  <si>
    <t>NP</t>
  </si>
  <si>
    <t>NPL</t>
  </si>
  <si>
    <t>Népal</t>
  </si>
  <si>
    <t>PA</t>
  </si>
  <si>
    <t>PAN</t>
  </si>
  <si>
    <t>PG</t>
  </si>
  <si>
    <t>PNG</t>
  </si>
  <si>
    <t>Papua-Nieuw-Guinea</t>
  </si>
  <si>
    <t>Papouasie-Nouvelle-Guinée</t>
  </si>
  <si>
    <t>Papua Niu Gini</t>
  </si>
  <si>
    <t>PH</t>
  </si>
  <si>
    <t>PHL</t>
  </si>
  <si>
    <t>Philippines (the)</t>
  </si>
  <si>
    <t>Filipijnen</t>
  </si>
  <si>
    <t>Pilipinas</t>
  </si>
  <si>
    <t>PK</t>
  </si>
  <si>
    <t>PAK</t>
  </si>
  <si>
    <t>PL</t>
  </si>
  <si>
    <t>POL</t>
  </si>
  <si>
    <t>Polen</t>
  </si>
  <si>
    <t>Pologne</t>
  </si>
  <si>
    <t>Polska</t>
  </si>
  <si>
    <t>PY</t>
  </si>
  <si>
    <t>PRY</t>
  </si>
  <si>
    <t>RO</t>
  </si>
  <si>
    <t>ROU</t>
  </si>
  <si>
    <t>Roemenië</t>
  </si>
  <si>
    <t>Roumanie</t>
  </si>
  <si>
    <t>RS</t>
  </si>
  <si>
    <t>SRB</t>
  </si>
  <si>
    <t>Servië</t>
  </si>
  <si>
    <t>Serbie</t>
  </si>
  <si>
    <t>Srbija</t>
  </si>
  <si>
    <t>RU</t>
  </si>
  <si>
    <t>RUS</t>
  </si>
  <si>
    <t>Russian Federation (the)</t>
  </si>
  <si>
    <t>Rusland</t>
  </si>
  <si>
    <t>Russia</t>
  </si>
  <si>
    <t>Russie, Fédération de</t>
  </si>
  <si>
    <t>Rossiya</t>
  </si>
  <si>
    <t>SA</t>
  </si>
  <si>
    <t>SAU</t>
  </si>
  <si>
    <t>Saoedi-Arabië</t>
  </si>
  <si>
    <t>Arabie Saoudite</t>
  </si>
  <si>
    <t>Al Arabiyah as Suudiyah</t>
  </si>
  <si>
    <t>SD</t>
  </si>
  <si>
    <t>SDN</t>
  </si>
  <si>
    <t>Soedan</t>
  </si>
  <si>
    <t>Soudan</t>
  </si>
  <si>
    <t>As-Sudan</t>
  </si>
  <si>
    <t>SO</t>
  </si>
  <si>
    <t>SOM</t>
  </si>
  <si>
    <t>Somalië</t>
  </si>
  <si>
    <t>Somalie</t>
  </si>
  <si>
    <t>SR</t>
  </si>
  <si>
    <t>SUR</t>
  </si>
  <si>
    <t>SS</t>
  </si>
  <si>
    <t>SSD</t>
  </si>
  <si>
    <t>Zuid-Soedan</t>
  </si>
  <si>
    <t>Soudan du Sud</t>
  </si>
  <si>
    <t>SY</t>
  </si>
  <si>
    <t>SYR</t>
  </si>
  <si>
    <t>Syrië</t>
  </si>
  <si>
    <t>Syrienne, République Arabe</t>
  </si>
  <si>
    <t>Suriyah</t>
  </si>
  <si>
    <t>TH</t>
  </si>
  <si>
    <t>THA</t>
  </si>
  <si>
    <t>Thaïlande</t>
  </si>
  <si>
    <t>Prathet Thai</t>
  </si>
  <si>
    <t>TM</t>
  </si>
  <si>
    <t>TKM</t>
  </si>
  <si>
    <t>Turkménistan</t>
  </si>
  <si>
    <t>TN</t>
  </si>
  <si>
    <t>TUN</t>
  </si>
  <si>
    <t>Tunesië</t>
  </si>
  <si>
    <t>Tunisie</t>
  </si>
  <si>
    <t>Tunis</t>
  </si>
  <si>
    <t>TR</t>
  </si>
  <si>
    <t>TUR</t>
  </si>
  <si>
    <t>Turkije</t>
  </si>
  <si>
    <t>Turquie</t>
  </si>
  <si>
    <t>Turkiye</t>
  </si>
  <si>
    <t>TZ</t>
  </si>
  <si>
    <t>TZA</t>
  </si>
  <si>
    <t>Tanzania, the United Republic of</t>
  </si>
  <si>
    <t>Tanzanie, République-Unie de</t>
  </si>
  <si>
    <t>Jamhuri ya Muungano wa Tanzania</t>
  </si>
  <si>
    <t>UA</t>
  </si>
  <si>
    <t>UKR</t>
  </si>
  <si>
    <t>Oekraïne</t>
  </si>
  <si>
    <t>Ukrayina</t>
  </si>
  <si>
    <t>UG</t>
  </si>
  <si>
    <t>UGA</t>
  </si>
  <si>
    <t>Ouganda</t>
  </si>
  <si>
    <t>UY</t>
  </si>
  <si>
    <t>URY</t>
  </si>
  <si>
    <t>Republica Oriental del Uruguay</t>
  </si>
  <si>
    <t>UZ</t>
  </si>
  <si>
    <t>UZB</t>
  </si>
  <si>
    <t>Oezbekistan</t>
  </si>
  <si>
    <t>Ouzbékistan</t>
  </si>
  <si>
    <t>Uzbekiston Respublikasi</t>
  </si>
  <si>
    <t>VE</t>
  </si>
  <si>
    <t>VEN</t>
  </si>
  <si>
    <t>VG</t>
  </si>
  <si>
    <t>VGB</t>
  </si>
  <si>
    <t>Virgin Islands (British)</t>
  </si>
  <si>
    <t>Britse Maagdeneilanden</t>
  </si>
  <si>
    <t>Îles Vierges Britanniques</t>
  </si>
  <si>
    <t>VN</t>
  </si>
  <si>
    <t>VNM</t>
  </si>
  <si>
    <t>Viêt Nam</t>
  </si>
  <si>
    <t>Viet Nam</t>
  </si>
  <si>
    <t>VU</t>
  </si>
  <si>
    <t>VUT</t>
  </si>
  <si>
    <t>YE</t>
  </si>
  <si>
    <t>YEM</t>
  </si>
  <si>
    <t>Jemen</t>
  </si>
  <si>
    <t>Yémen</t>
  </si>
  <si>
    <t>Al Yaman</t>
  </si>
  <si>
    <t>ZW</t>
  </si>
  <si>
    <t>ZWE</t>
  </si>
  <si>
    <t>The party that introduced the sub-merchant</t>
  </si>
  <si>
    <t>My own institution</t>
  </si>
  <si>
    <t>Another institution, not being the party that introduced the sub-merchant, nor my own institution</t>
  </si>
  <si>
    <t>No customer due diligence is performed on the sub-merchants</t>
  </si>
  <si>
    <t>Charities with destination in non-high risk countries</t>
  </si>
  <si>
    <t>Foundations with destination in non-high risk countries</t>
  </si>
  <si>
    <t>Dating/matching services platform</t>
  </si>
  <si>
    <t xml:space="preserve">CFD traders </t>
  </si>
  <si>
    <t>Investment firm/investment fund</t>
  </si>
  <si>
    <t>High-value traders (e.g. cars, ships)</t>
  </si>
  <si>
    <t>Trade in luxury/valuable products (e.g. leather/fur, antiques, cattle)</t>
  </si>
  <si>
    <t>Participating interest</t>
  </si>
  <si>
    <t>:</t>
  </si>
  <si>
    <t>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electronic money activities.</t>
  </si>
  <si>
    <t>Subsidiary (vs. participating interest)</t>
  </si>
  <si>
    <t>A company is considered a subsidiary if the shareholder directly or indirectly controls more than 50% of the voting rights in the company as meant in Article 22, subsection 1-5 of the Annual Accounts Directive, or if a parent company, in the opinion of De Nederlandsche Bank, exercises a dominant influence. In that regard, a subsidiary's subsidiary is also considered a subsidiary of the parent company.</t>
  </si>
  <si>
    <t>Objective/subjective indicators</t>
  </si>
  <si>
    <t xml:space="preserve">The Financial Intelligence Unit defines two types of indicators on the basis of which transactions must be reported as unusual: 
- objective indicators
Examples of objective indicators include: cash exchange transactions with a value of EUR 10,000 or more, transactions with designated countries.  
- subjective indicators
If the institution has reason to assume that transactions may be related to money laundering or terrorist financing.
</t>
  </si>
  <si>
    <t>Trade finance</t>
  </si>
  <si>
    <t>Financing of international goods and services trade transactions on behalf of customers importing into or exporting from the Netherlands. Examples of trade finance activities are: letters of credit, open account facilities, trade credit insurance and import/export collection and guarantees.</t>
  </si>
  <si>
    <t>Integrity risks</t>
  </si>
  <si>
    <t>See 3:10 Act on Financial Supervision</t>
  </si>
  <si>
    <t>Integrity risk appetite</t>
  </si>
  <si>
    <t xml:space="preserve">The integrity risk appetite describes the integrity risks a financial institution is prepared to accept. Ideally, you should formulate your integrity risk appetite before performing the SIRA, determining in advance which risks your institution finds acceptable after applying possible risk controls, as well as risks your institution does not want to accept at all. 
See also: https://www.dnb.nl/media/q5helobk/dnb-brochure-good-practice-integrity-risk-appetite.pdf </t>
  </si>
  <si>
    <t>Customer</t>
  </si>
  <si>
    <t>The customer is the natural or legal person with whom a business relationship is entered into or who has a transaction effected.</t>
  </si>
  <si>
    <t>Safety deposit boxes rental</t>
  </si>
  <si>
    <t>Renting out safety deposit boxes in a secured location where items can be stored for safe-keeping.</t>
  </si>
  <si>
    <t>Social propriety concerns the conduct (acts and omissions) of an institution or its staff that is not specifically prescribed or prohibited in relevant legislation and regulations, but that can or could reasonably be expected to cause social commotion. Examples include facilitating tax avoidance structures, service provision to highly polluting industries or excessive remuneration policies.</t>
  </si>
  <si>
    <t>Public sources:</t>
  </si>
  <si>
    <t>Sources that are publicly accessible, including Swiss Leaks, Lux Leaks,  Panama Papers, Paradise Papers, Troika Laundromat, Russian Landromat</t>
  </si>
  <si>
    <t xml:space="preserve">PEP
</t>
  </si>
  <si>
    <t xml:space="preserve">A politically exposed person, i.e. a person with a public, political position. 
This includes persons who held such a position up to twelve months ago.
Examples of PEPs:
•heads of state, heads of government, ministers, state secretaries and members of Parliament
•ambassadors, chargés d’affaires and high-ranking army officials 
•members of high courts and other high judicial bodies
•members of courts of audit or board members of central banks
•first-degree family members of PEPs, such as spouses, parents and children
Under the revised Wwft of July 2018,domestic PEPs are also included in this definition.
</t>
  </si>
  <si>
    <t>Professional sports</t>
  </si>
  <si>
    <t xml:space="preserve">This includes players, intermediaries, agents, national and international federations (such as KNVB, FIFA, UCI and IOC), teams/clubs, and team/club owners. 
</t>
  </si>
  <si>
    <t>Crypto risks:</t>
  </si>
  <si>
    <t>Risks related to e.g. customers trading in cryptos, but also risks related to your institution's activities in this area.</t>
  </si>
  <si>
    <t>RMA</t>
  </si>
  <si>
    <t>Relationship management application, formerly known as SWIFT key.</t>
  </si>
  <si>
    <t>Scenario</t>
  </si>
  <si>
    <t xml:space="preserve">In this questionnaire, a scenario is a manifestation of financial and economic crime. All institution must be aware of how integrity risks can manifest themselves. These are inherent or gross risks. </t>
  </si>
  <si>
    <t>Substance</t>
  </si>
  <si>
    <t>The extent to which a company has actual operational activites in the country of its statutory seat.</t>
  </si>
  <si>
    <t>Intermediaries</t>
  </si>
  <si>
    <t xml:space="preserve">This includes brokers, agents, intermediaries and all other contracted third parties which constitute a link in the chain of service provision to your customers, or in the execution of customer transactions. This concerns intermediaries with which your institution has entered into an agreement. </t>
  </si>
  <si>
    <t>UBO</t>
  </si>
  <si>
    <t>Ultimate Beneficial Owner.</t>
  </si>
  <si>
    <t>Representative offices</t>
  </si>
  <si>
    <t>Offices acting as a point of contact between the Dutch-based supervised institution and its customers outside the Netherlands.</t>
  </si>
  <si>
    <t>End user</t>
  </si>
  <si>
    <t>The ultimate user of the service</t>
  </si>
  <si>
    <t>EBA guidelines</t>
  </si>
  <si>
    <t>https://www.eba.europa.eu/eba-publishes-final-revised-guidelines-money-laundering-and-terrorist-financing-risk-factors</t>
  </si>
  <si>
    <t>Instruction questionnaire</t>
  </si>
  <si>
    <t>Enter the relationship number under which your institution is registered with DNB</t>
  </si>
  <si>
    <t>Integrity risks questionnaire 2022</t>
  </si>
  <si>
    <t>Please complete the questionnaire and submit it to us by 9 June 2022 at the latest.</t>
  </si>
  <si>
    <t>Unless otherwise indicated, you should base your answers on the current situation. Some questions relate to the calendar year 2021 or a reference date. This is explicitly stated in the question.</t>
  </si>
  <si>
    <t>PSP.15.02</t>
  </si>
  <si>
    <t>PSP.15.01</t>
  </si>
  <si>
    <t xml:space="preserve">DNB account number of your organisation.
This so-called MDM number consists of 7 digits. You can find this MDM number in your details if you are logged on using E-herkenning. </t>
  </si>
  <si>
    <t>versienummer2202_01</t>
  </si>
  <si>
    <t>Integrity risks questionnaire 2022 - Risk management</t>
  </si>
  <si>
    <t>Please answer the following questions from the perspective of your office in the Netherlands if this is a branch office. In other cases, please  answer the questions from the perspective of your Dutch-based headquarters.</t>
  </si>
  <si>
    <t>MIT.A. SIRA</t>
  </si>
  <si>
    <t>Systematic integrity risk analysis (SIRA)</t>
  </si>
  <si>
    <t>Verification</t>
  </si>
  <si>
    <t>Notes</t>
  </si>
  <si>
    <t>Did your institution conduct a SIRA?</t>
  </si>
  <si>
    <t>Date (month-year)</t>
  </si>
  <si>
    <t>MIT.02.01</t>
  </si>
  <si>
    <t>What is the approval date of your institution's most recent SIRA?
If you answered question MIT.01 with 'No', you can select "1" (=1-1-1900).</t>
  </si>
  <si>
    <t>MIT.02.02</t>
  </si>
  <si>
    <t>Did the most recently implemented SIRA prompt you to adjust your organisation's policies, procedures or measures?</t>
  </si>
  <si>
    <t>MIT.02.03</t>
  </si>
  <si>
    <t>Did the most recently conducted SIRA prompt you to add scenarios for relevant integrity risks?</t>
  </si>
  <si>
    <t>MIT.02.04</t>
  </si>
  <si>
    <t>Did the most recently implemented SIRA prompt you to adjust your organisation's integrity risk appetite?</t>
  </si>
  <si>
    <t>MIT.02.05</t>
  </si>
  <si>
    <t>Describe (briefly) the changes that have been implemented in relation to the SIRA performed or explain why no changes have been made.</t>
  </si>
  <si>
    <t>&lt;please enter your answer here:&gt;</t>
  </si>
  <si>
    <t>MIT.03.01</t>
  </si>
  <si>
    <t>What is the review frequency for your institution's SIRA?</t>
  </si>
  <si>
    <t>MIT.03.02</t>
  </si>
  <si>
    <t>If you answered “other” or "n/a" under question MIT.03.01, what is the review frequency for your institution's SIRA?</t>
  </si>
  <si>
    <t>MIT.04.a</t>
  </si>
  <si>
    <t>MIT.04.b</t>
  </si>
  <si>
    <t>MIT.04</t>
  </si>
  <si>
    <t xml:space="preserve">Which of the integrity risk scenarios mentioned below are part of your most recent SIRA and -if so- how scenarios have been formulated? 
</t>
  </si>
  <si>
    <t>Included in SIRA (yes/no)</t>
  </si>
  <si>
    <t>Number of scenarios*</t>
  </si>
  <si>
    <t>MIT.04.01</t>
  </si>
  <si>
    <t>MIT.04.02</t>
  </si>
  <si>
    <t xml:space="preserve">Terrorist financing </t>
  </si>
  <si>
    <t>MIT.04.03</t>
  </si>
  <si>
    <t xml:space="preserve">Circumvention of sanctions regulations </t>
  </si>
  <si>
    <t>MIT.04.04</t>
  </si>
  <si>
    <t>Corruption (bribery)</t>
  </si>
  <si>
    <t>MIT.04.05</t>
  </si>
  <si>
    <t xml:space="preserve">Conflicts of interests </t>
  </si>
  <si>
    <t>MIT.04.06</t>
  </si>
  <si>
    <t xml:space="preserve">Evasion of tax regulations </t>
  </si>
  <si>
    <t>MIT.04.07</t>
  </si>
  <si>
    <t xml:space="preserve">Avoidance of tax regulations </t>
  </si>
  <si>
    <t>MIT.04.08</t>
  </si>
  <si>
    <t xml:space="preserve">Internal fraud and embezzlement (by employees/management of your institution) </t>
  </si>
  <si>
    <t>MIT.04.09</t>
  </si>
  <si>
    <t>External fraud and embezzlement (by customers or other business relations)</t>
  </si>
  <si>
    <t>MIT.04.10</t>
  </si>
  <si>
    <t>Cybercrime</t>
  </si>
  <si>
    <t>MIT.04.11</t>
  </si>
  <si>
    <t xml:space="preserve">Market manipulation </t>
  </si>
  <si>
    <t>MIT.04.12</t>
  </si>
  <si>
    <t>Social impropriety (Section 3:10(1) under d of the Wft)</t>
  </si>
  <si>
    <t>MIT.04.13</t>
  </si>
  <si>
    <t>Do the scenarios in the SIRA that relate to money laundering also address the identification of the underlying crimes, such as human trafficking, narcotics production and trade, and wildlife crime?
You can further specify your answer in question MIT.08.</t>
  </si>
  <si>
    <t>MIT.05.a</t>
  </si>
  <si>
    <t>MIT.05.b</t>
  </si>
  <si>
    <t>MIT.05.c</t>
  </si>
  <si>
    <t>MIT.05.d</t>
  </si>
  <si>
    <t>State for your institution which members of staff/officers/or functions are involved in implementing the most recent SIRA, and how they are involved.</t>
  </si>
  <si>
    <t>Businesslines (1st line)</t>
  </si>
  <si>
    <t>Risk manager (2nd line)</t>
  </si>
  <si>
    <t>Compliance officer (2nd line)</t>
  </si>
  <si>
    <t>Audit (3rd line)</t>
  </si>
  <si>
    <t>MIT.05.01</t>
  </si>
  <si>
    <t>Compiling</t>
  </si>
  <si>
    <t>MIT.05.02</t>
  </si>
  <si>
    <t>Approving</t>
  </si>
  <si>
    <t>MIT.05.03</t>
  </si>
  <si>
    <t>Evaluating</t>
  </si>
  <si>
    <t>MIT.05.04</t>
  </si>
  <si>
    <t>Amending</t>
  </si>
  <si>
    <t>MIT.05.05</t>
  </si>
  <si>
    <t>Consulting</t>
  </si>
  <si>
    <t>MIT.05.06</t>
  </si>
  <si>
    <t>Implementation</t>
  </si>
  <si>
    <t>MIT.05.e</t>
  </si>
  <si>
    <t>MIT.05.f</t>
  </si>
  <si>
    <t>MIT.05.g</t>
  </si>
  <si>
    <t>MIT.05 (continued)</t>
  </si>
  <si>
    <t>State for your institution which members of staff/officers/or functions are involved in implementing the SIRA, and how they are involved.</t>
  </si>
  <si>
    <t>Management board</t>
  </si>
  <si>
    <t>Supervisory board</t>
  </si>
  <si>
    <t>External consultant</t>
  </si>
  <si>
    <t>MIT.05.07</t>
  </si>
  <si>
    <t>MIT.05.08</t>
  </si>
  <si>
    <t>MIT.05.09</t>
  </si>
  <si>
    <t>MIT.05.10</t>
  </si>
  <si>
    <t>MIT.05.11</t>
  </si>
  <si>
    <t>MIT.05.12</t>
  </si>
  <si>
    <t>MIT.06.01</t>
  </si>
  <si>
    <t>Based on what information does your institution compile the SIRA?</t>
  </si>
  <si>
    <t>MIT.06.02</t>
  </si>
  <si>
    <t>Please specify your answer in question MIT.06.01.</t>
  </si>
  <si>
    <t>Are the outcomes of the SIRA considered in the following processes and activities?</t>
  </si>
  <si>
    <t>MIT.07.01</t>
  </si>
  <si>
    <t>Determining/adjusting the integrity risk appetite</t>
  </si>
  <si>
    <t>MIT.07.02</t>
  </si>
  <si>
    <t>Policy and procedures related to integrity aspects (including mitigation measures)</t>
  </si>
  <si>
    <t>MIT.07.03</t>
  </si>
  <si>
    <t>New products and services</t>
  </si>
  <si>
    <t>MIT.07.04</t>
  </si>
  <si>
    <t>Setting scenarios and business rules for transaction monitoring</t>
  </si>
  <si>
    <t>MIT.07.05</t>
  </si>
  <si>
    <t>Other (please specify in question MIT.07.06)</t>
  </si>
  <si>
    <t>MIT.07.06</t>
  </si>
  <si>
    <t>If you answered “yes” to question MIT.07.05, please describe the other processes and activities in which you use the outcomes of the SIRA.</t>
  </si>
  <si>
    <t>MIT.08</t>
  </si>
  <si>
    <t xml:space="preserve">Comments to the above questions about the SIRA (optional):
</t>
  </si>
  <si>
    <t>Integrity Risk Appetite*</t>
  </si>
  <si>
    <t>MIT.09</t>
  </si>
  <si>
    <t>Did your institution formulate an integrity risk appetite?</t>
  </si>
  <si>
    <t>MIT.10</t>
  </si>
  <si>
    <t>When was your institution's most recent risk appetite formulated?
If you answered question MIT.09 with 'No', you can select "1" (=1-1-1900).</t>
  </si>
  <si>
    <t>MIT.11</t>
  </si>
  <si>
    <t>Who (which function) is responsible for formulating the risk appetite?</t>
  </si>
  <si>
    <t>MIT.12</t>
  </si>
  <si>
    <t>If you answered "yes": 
Does your institution's formulated integrity risk appetite include one or more of the topics listed below?</t>
  </si>
  <si>
    <t>MIT.12.01</t>
  </si>
  <si>
    <t>accepting customer groups</t>
  </si>
  <si>
    <t>MIT.12.02</t>
  </si>
  <si>
    <t>service provision to countries</t>
  </si>
  <si>
    <t>MIT.12.03</t>
  </si>
  <si>
    <t>product groups</t>
  </si>
  <si>
    <t>MIT.12.04</t>
  </si>
  <si>
    <t>distribution channels</t>
  </si>
  <si>
    <t>MIT.12.05</t>
  </si>
  <si>
    <t xml:space="preserve">tax risk appetite </t>
  </si>
  <si>
    <t>MIT.12.06</t>
  </si>
  <si>
    <t>MIT.12.07</t>
  </si>
  <si>
    <t>MIT.13</t>
  </si>
  <si>
    <t>Does your institution's integrity risk appetite pertain to one or more of the internal factors listed below?</t>
  </si>
  <si>
    <t>MIT.13.01</t>
  </si>
  <si>
    <t>Customer files that meet the requirements laid down in the Wwft</t>
  </si>
  <si>
    <t>MIT.13.02</t>
  </si>
  <si>
    <t>Pre- and post-event transaction monitoring systems</t>
  </si>
  <si>
    <t>MIT.13.03</t>
  </si>
  <si>
    <t>Alert handling process</t>
  </si>
  <si>
    <t>MIT.13.04</t>
  </si>
  <si>
    <t>Training of staff/management board members/supervisory board members</t>
  </si>
  <si>
    <t>MIT.13.05</t>
  </si>
  <si>
    <t>Reporting of gifts, entertainment and conflicts of interest by staff/management board members/supervisory board members</t>
  </si>
  <si>
    <t>MIT.14.01</t>
  </si>
  <si>
    <t>If you answered “yes” to question MIT 12.01 (acceptance of customer groups), please specify the relevant groups.</t>
  </si>
  <si>
    <t>MIT.14.02</t>
  </si>
  <si>
    <t>If you answered “yes” to question MIT 12.07 (social propriety), please provide your institution's definition of this.</t>
  </si>
  <si>
    <t>MIT.14.03</t>
  </si>
  <si>
    <t>Does your institution actively terminate relationships with existing customers who fall outside the scope of your integrity risk appetite, for example because you adjusted your integrity risk appetite?</t>
  </si>
  <si>
    <t>MIT.15</t>
  </si>
  <si>
    <t xml:space="preserve">Comments to the above questions about Risk appetite (optional):
</t>
  </si>
  <si>
    <t>MIT.B. Policy, procedures and measures</t>
  </si>
  <si>
    <t>Policies and procedures</t>
  </si>
  <si>
    <t>Does your institution have policy and procedures in place with respect to the following topics?</t>
  </si>
  <si>
    <t>MIT.16.01</t>
  </si>
  <si>
    <t>Customer acceptance</t>
  </si>
  <si>
    <t>MIT.16.02</t>
  </si>
  <si>
    <t>Customer review</t>
  </si>
  <si>
    <t>MIT.16.03</t>
  </si>
  <si>
    <t>Customer exit</t>
  </si>
  <si>
    <t>MIT.16.04</t>
  </si>
  <si>
    <t>Transaction monitoring</t>
  </si>
  <si>
    <t>MIT.16.05</t>
  </si>
  <si>
    <t>Compliance with the notification obligation on the basis of the Wwft</t>
  </si>
  <si>
    <t>MIT.16.06</t>
  </si>
  <si>
    <t>Evasion or avoidance of tax regulations</t>
  </si>
  <si>
    <t>MIT.16.07</t>
  </si>
  <si>
    <t>Donations, events and secondary positions</t>
  </si>
  <si>
    <t>MIT.16.08</t>
  </si>
  <si>
    <t>Bribery</t>
  </si>
  <si>
    <t>MIT.16.09</t>
  </si>
  <si>
    <t>Conflicts of interest</t>
  </si>
  <si>
    <t>MIT.16.10</t>
  </si>
  <si>
    <t>Fraud within or outside the organisation</t>
  </si>
  <si>
    <t>MIT.16.11</t>
  </si>
  <si>
    <t>Sanctions screening</t>
  </si>
  <si>
    <t>MIT.16.12</t>
  </si>
  <si>
    <t>Sanction hits handling</t>
  </si>
  <si>
    <t>MIT.16.13</t>
  </si>
  <si>
    <t xml:space="preserve">Sanction hits reporting </t>
  </si>
  <si>
    <t>MIT.16.14</t>
  </si>
  <si>
    <t>Treating and reporting integrity incidents (internal and external)</t>
  </si>
  <si>
    <t>MIT.16.15</t>
  </si>
  <si>
    <t>Integrity-sensitive positions</t>
  </si>
  <si>
    <t>MIT.16.16</t>
  </si>
  <si>
    <t>Social impropriety</t>
  </si>
  <si>
    <t>MIT.16.17</t>
  </si>
  <si>
    <t>Fulfilling the compliance function</t>
  </si>
  <si>
    <t>MIT.16.18</t>
  </si>
  <si>
    <t>Performing the audit function</t>
  </si>
  <si>
    <t>MIT.16.19</t>
  </si>
  <si>
    <t>Separation of functions (separation of administrative responsibility regarding compliance and audit)</t>
  </si>
  <si>
    <t>Onboarding</t>
  </si>
  <si>
    <t>MIT.17.a</t>
  </si>
  <si>
    <t>MIT.17.b</t>
  </si>
  <si>
    <t>MIT.17</t>
  </si>
  <si>
    <t>The following questions relate to the onboarding processes at your institution. When answering the questions, please distinguish between private and corporate customers. 
What onboarding options do your customers have, according to your institution's policy?</t>
  </si>
  <si>
    <t>Private customers</t>
  </si>
  <si>
    <t>MIT.17.01</t>
  </si>
  <si>
    <t>Internet</t>
  </si>
  <si>
    <t>MIT.17.02</t>
  </si>
  <si>
    <t>App</t>
  </si>
  <si>
    <t>MIT.17.03</t>
  </si>
  <si>
    <t>Counter/Desk</t>
  </si>
  <si>
    <t>MIT.17.04</t>
  </si>
  <si>
    <t>Third party</t>
  </si>
  <si>
    <t>MIT.17.05</t>
  </si>
  <si>
    <t>Other (please specify in question MIT.17.06)</t>
  </si>
  <si>
    <t>MIT.17.06</t>
  </si>
  <si>
    <t>If you answered “yes” to question MIT 17.05, please specify.</t>
  </si>
  <si>
    <t>MIT.18.a</t>
  </si>
  <si>
    <t>MIT.18.b</t>
  </si>
  <si>
    <t>MIT.18</t>
  </si>
  <si>
    <t xml:space="preserve">With the exception of "Counter/Desk" the options in MIT.17 can be considered to be remote onboarding. </t>
  </si>
  <si>
    <t>MIT.18.01</t>
  </si>
  <si>
    <t>Does your institution have policies and procedures in place defining which data are considered adequate for correctly establishing and verifying a customer's identity in the remote onboarding process?</t>
  </si>
  <si>
    <t>MIT.18.02</t>
  </si>
  <si>
    <t>Does the onboarding process include specific questions aimed at identifying the intended purpose and nature of the business relationship?</t>
  </si>
  <si>
    <t>MIT.18.03</t>
  </si>
  <si>
    <t>If you answered “yes” to question MIT 18.02, please specify these questions.</t>
  </si>
  <si>
    <t>MIT.19.01</t>
  </si>
  <si>
    <t>Did your institution define customer groups that are excluded from the remote onboarding process?</t>
  </si>
  <si>
    <t>MIT.19.02</t>
  </si>
  <si>
    <t>Does your institution allow the remote onboarding of a natural person as a customer without a staff member of your institution (or a third party) being involved?</t>
  </si>
  <si>
    <t>MIT.19.03</t>
  </si>
  <si>
    <t>If you answered “yes” to question MIT 19.01, please specify.</t>
  </si>
  <si>
    <t>MIT.20</t>
  </si>
  <si>
    <r>
      <t xml:space="preserve">In your remote onboarding process, what is the procedure for verifying the identity of a </t>
    </r>
    <r>
      <rPr>
        <b/>
        <sz val="8"/>
        <rFont val="Verdana"/>
        <family val="2"/>
      </rPr>
      <t>private customer</t>
    </r>
    <r>
      <rPr>
        <sz val="8"/>
        <rFont val="Verdana"/>
        <family val="2"/>
      </rPr>
      <t xml:space="preserve"> in accordance with your institution's formal policy?</t>
    </r>
  </si>
  <si>
    <t>MIT.20.01</t>
  </si>
  <si>
    <t>Indirect identification by a EUR 1.00/0.01 transfer (from a Dutch bank account in the customer's own name)</t>
  </si>
  <si>
    <t>MIT.20.02</t>
  </si>
  <si>
    <t>Indirect identification by a EUR 1.00/0.01 transfer (from foreign bank account in the customer's own name)</t>
  </si>
  <si>
    <t>MIT.20.03</t>
  </si>
  <si>
    <t>Uploading a photo or a photocopy of the customer's ID document</t>
  </si>
  <si>
    <t>MIT.20.04</t>
  </si>
  <si>
    <t>Scan of ID document, selfie or moving image of the customer. A natural person then verifies the authenticity of the document</t>
  </si>
  <si>
    <t>MIT.20.05</t>
  </si>
  <si>
    <t>Uploading a photo of a bank account statement, salary slip or other documents with the customer's proof of address.</t>
  </si>
  <si>
    <t>MIT.20.06</t>
  </si>
  <si>
    <t>Scan of the customer's ID document's NFC chip with a device</t>
  </si>
  <si>
    <t>MIT.20.07</t>
  </si>
  <si>
    <t>Scan of the customer's ID document's NFC chip with a device, and a technical comparison of the photo on the customer's ID document with a selfie or moving image via the NFC chip</t>
  </si>
  <si>
    <t>MIT.20.08</t>
  </si>
  <si>
    <t>Request for passport details in online application form</t>
  </si>
  <si>
    <t>MIT.20.09</t>
  </si>
  <si>
    <t>Verification of the customer's identity at the counter/desk</t>
  </si>
  <si>
    <t>MIT.20.10</t>
  </si>
  <si>
    <t>Other (please specify)</t>
  </si>
  <si>
    <t>MIT.21.01</t>
  </si>
  <si>
    <r>
      <t xml:space="preserve">In your remote onboarding process, what is the procedure for verifying the identity of a </t>
    </r>
    <r>
      <rPr>
        <b/>
        <sz val="8"/>
        <rFont val="Verdana"/>
        <family val="2"/>
      </rPr>
      <t>corporate customer</t>
    </r>
    <r>
      <rPr>
        <sz val="8"/>
        <rFont val="Verdana"/>
        <family val="2"/>
      </rPr>
      <t xml:space="preserve"> in accordance with your institution's formal policy?</t>
    </r>
  </si>
  <si>
    <t>MIT.21.02</t>
  </si>
  <si>
    <t>Does this process include human intervention*? 
*See also “human intervention” as mentioned in the EBA guidelines on remote onboarding: https://www.eba.europa.eu/regulation-and-policy/anti-money-laundering-and-countering-financing-terrorism/guidelines-use-remote-customer-onboarding-solutions</t>
  </si>
  <si>
    <t>MIT.22</t>
  </si>
  <si>
    <r>
      <t xml:space="preserve">In your remote onboarding process, what is the procedure for verifying the identity of </t>
    </r>
    <r>
      <rPr>
        <b/>
        <sz val="8"/>
        <rFont val="Verdana"/>
        <family val="2"/>
      </rPr>
      <t>representatives</t>
    </r>
    <r>
      <rPr>
        <sz val="8"/>
        <rFont val="Verdana"/>
        <family val="2"/>
      </rPr>
      <t xml:space="preserve"> (of corporate customers) in accordance with your institution's formal policy?</t>
    </r>
  </si>
  <si>
    <t>MIT.22.01</t>
  </si>
  <si>
    <t>MIT.22.02</t>
  </si>
  <si>
    <t>MIT.22.03</t>
  </si>
  <si>
    <t>MIT.22.04</t>
  </si>
  <si>
    <t>MIT.22.05</t>
  </si>
  <si>
    <t>MIT.22.06</t>
  </si>
  <si>
    <t>MIT.22.07</t>
  </si>
  <si>
    <t>MIT.22.08</t>
  </si>
  <si>
    <t>MIT.22.09</t>
  </si>
  <si>
    <t>Does this process include human intervention in addition to one or more of the options mentioned above*? 
*See also “human intervention” as mentioned in the EBA guidelines on remote onboarding: https://www.eba.europa.eu/regulation-and-policy/anti-money-laundering-and-countering-financing-terrorism/guidelines-use-remote-customer-onboarding-solutions</t>
  </si>
  <si>
    <t>MIT.23.01</t>
  </si>
  <si>
    <r>
      <t xml:space="preserve">In your remote onboarding process, what is the procedure for verifying the identity of </t>
    </r>
    <r>
      <rPr>
        <b/>
        <sz val="8"/>
        <rFont val="Verdana"/>
        <family val="2"/>
      </rPr>
      <t>ultimate beneficial owners</t>
    </r>
    <r>
      <rPr>
        <sz val="8"/>
        <rFont val="Verdana"/>
        <family val="2"/>
      </rPr>
      <t xml:space="preserve"> (of corporate customers) in accordance with your institution's formal policy?</t>
    </r>
  </si>
  <si>
    <t>MIT.23.02</t>
  </si>
  <si>
    <t>Integrity risk profile</t>
  </si>
  <si>
    <t>Are integrity risks identified and recorded in an integrity risk profile prior to providing services to a customer?</t>
  </si>
  <si>
    <t>MIT.24.01</t>
  </si>
  <si>
    <t>Does this include verifying the identity of the customer?</t>
  </si>
  <si>
    <t>MIT.24.02</t>
  </si>
  <si>
    <t>Does this include establishing and verifying the identity of the ultimate beneficial owner (UBO)?</t>
  </si>
  <si>
    <t>MIT.24.03</t>
  </si>
  <si>
    <t>Are ownership and / or control structure identified?</t>
  </si>
  <si>
    <t>MIT.24.04</t>
  </si>
  <si>
    <t>Does this include establishing the purpose and intended nature of the business relationship?</t>
  </si>
  <si>
    <t>MIT.24.05</t>
  </si>
  <si>
    <t>Are source / origin of the funds / assets identified?</t>
  </si>
  <si>
    <t>MIT.24.06</t>
  </si>
  <si>
    <t>Does this include identifying the customer's representatives?</t>
  </si>
  <si>
    <t>MIT.24.07</t>
  </si>
  <si>
    <t>Are tax motives identified?</t>
  </si>
  <si>
    <t>MIT.24.08</t>
  </si>
  <si>
    <t>Are the countries involved identified?</t>
  </si>
  <si>
    <t>MIT.24.09</t>
  </si>
  <si>
    <t>Does this include verifying the substance?</t>
  </si>
  <si>
    <t>MIT.24.10</t>
  </si>
  <si>
    <t>Are intragroup activities and transactions identified?</t>
  </si>
  <si>
    <t>Mit.25.a</t>
  </si>
  <si>
    <t>Mit.25.b</t>
  </si>
  <si>
    <t>Does your institution periodically review its customer risk profiles? For each of the risk categories below, state the frequency of these reviews</t>
  </si>
  <si>
    <t>MIT.25.01</t>
  </si>
  <si>
    <t>Low-risk customers</t>
  </si>
  <si>
    <t>MIT.25.02</t>
  </si>
  <si>
    <t>Medium-risk customers</t>
  </si>
  <si>
    <t>MIT.25.03</t>
  </si>
  <si>
    <t>High-risk customers</t>
  </si>
  <si>
    <t>MIT.25.04</t>
  </si>
  <si>
    <t>Unacceptable-risk customers</t>
  </si>
  <si>
    <t>Mit.26.a</t>
  </si>
  <si>
    <t>Mit.26.b</t>
  </si>
  <si>
    <t>MIT.26</t>
  </si>
  <si>
    <t>Periodically review of customer risk profiles</t>
  </si>
  <si>
    <t>MIT.26.01</t>
  </si>
  <si>
    <t xml:space="preserve">Does your institution have any backlogs in carrying out the periodic reviews according to your own policies as at 31-12-2021? </t>
  </si>
  <si>
    <t>MIT.26.02</t>
  </si>
  <si>
    <t>MIT.26.03</t>
  </si>
  <si>
    <t>MIT.26.04</t>
  </si>
  <si>
    <t>MIT.26.05</t>
  </si>
  <si>
    <t>MIT.26.06</t>
  </si>
  <si>
    <t>Has your institution drawn up a plan with concrete timelines to address its periodic review backlogs?</t>
  </si>
  <si>
    <t>MIT.27</t>
  </si>
  <si>
    <t>Here you can provide additional information to further specify your answers about periodic reviews.</t>
  </si>
  <si>
    <t>MIT.28</t>
  </si>
  <si>
    <t xml:space="preserve">Comments to the above questions about Policies and procedures (optional):
</t>
  </si>
  <si>
    <t>MIT.29</t>
  </si>
  <si>
    <t>Transaction profile</t>
  </si>
  <si>
    <t>MIT.29.01</t>
  </si>
  <si>
    <t>Please state for your institution whether a transaction profile is drawn up for a customer at the start of service provision.</t>
  </si>
  <si>
    <t>MIT.29.02</t>
  </si>
  <si>
    <t xml:space="preserve">Please state how a transaction profile is drawn up. </t>
  </si>
  <si>
    <t>MIT.29.03</t>
  </si>
  <si>
    <t>What is the review frequency for the transaction profile?</t>
  </si>
  <si>
    <t>MIT.30</t>
  </si>
  <si>
    <t>If you answered "yes" to question MIT.29.01: 
Please specify which aspects you include in an expected transactions profile</t>
  </si>
  <si>
    <t>MIT.30.01</t>
  </si>
  <si>
    <t>MIT.30.02</t>
  </si>
  <si>
    <t>Amounts of individual transactions</t>
  </si>
  <si>
    <t>MIT.30.03</t>
  </si>
  <si>
    <t>Volume of transactions</t>
  </si>
  <si>
    <t>MIT.30.04</t>
  </si>
  <si>
    <t>Counterparties</t>
  </si>
  <si>
    <t>MIT.30.05</t>
  </si>
  <si>
    <t>Countries</t>
  </si>
  <si>
    <t>MIT.30.06</t>
  </si>
  <si>
    <t>Intra-group transactions</t>
  </si>
  <si>
    <t>MIT.30.07</t>
  </si>
  <si>
    <t>Banks involved</t>
  </si>
  <si>
    <t>MIT.31.01</t>
  </si>
  <si>
    <t>State whether your institution monitors transactions and how this is done.</t>
  </si>
  <si>
    <t>MIT.31.02</t>
  </si>
  <si>
    <t>If your institution uses automated transaction monitoring: which automatic system or systems have you implemented??</t>
  </si>
  <si>
    <t>MIT.32</t>
  </si>
  <si>
    <t xml:space="preserve">Does your institution use business rules in its transaction monitoring process with respect to the following topics?
</t>
  </si>
  <si>
    <t>MIT.32.01</t>
  </si>
  <si>
    <t>High-risk countries</t>
  </si>
  <si>
    <t>MIT.32.02</t>
  </si>
  <si>
    <t>Offshore jurisdictions</t>
  </si>
  <si>
    <t>MIT.32.03</t>
  </si>
  <si>
    <t>Customer segments^</t>
  </si>
  <si>
    <t>MIT.32.04</t>
  </si>
  <si>
    <t>Sectors</t>
  </si>
  <si>
    <t>MIT.32.05</t>
  </si>
  <si>
    <t xml:space="preserve">PEPs </t>
  </si>
  <si>
    <t>MIT.32.06</t>
  </si>
  <si>
    <t>Cash transactions</t>
  </si>
  <si>
    <t>MIT.32.07</t>
  </si>
  <si>
    <t>Characteristics of transactions in text fields</t>
  </si>
  <si>
    <t>MIT.32.08</t>
  </si>
  <si>
    <t xml:space="preserve">Foundations </t>
  </si>
  <si>
    <t>MIT.32.09</t>
  </si>
  <si>
    <t>MIT.32.10</t>
  </si>
  <si>
    <t>^ Customer segments for instance include wholesale customers, SME customers, private banking and private/retail customers.</t>
  </si>
  <si>
    <t>MIT.33</t>
  </si>
  <si>
    <t xml:space="preserve">If you answered "yes" to question MIT.30.10 ("Other"):
Please explain which business rules your institution uses. </t>
  </si>
  <si>
    <t>MIT.34.01</t>
  </si>
  <si>
    <t>Does your institution periodically review its business rules?</t>
  </si>
  <si>
    <t>MIT.34.02</t>
  </si>
  <si>
    <t>If yes, what date was the most recent review?
If you answered question MIT.32.01 with 'No', you can select "1" (=1-1-1900).</t>
  </si>
  <si>
    <t>MIT.34.03</t>
  </si>
  <si>
    <t>Has the most recent review of the business rules led to the adaptation of any business rules?</t>
  </si>
  <si>
    <t>MIT.34.04</t>
  </si>
  <si>
    <t>Has the most recent review of the business rules led to the inactivation of any business rules?</t>
  </si>
  <si>
    <t>MIT.35</t>
  </si>
  <si>
    <r>
      <t xml:space="preserve">If your institution uses an automated transaction monitoring system, was a model validation* performed? 
</t>
    </r>
    <r>
      <rPr>
        <i/>
        <sz val="7"/>
        <rFont val="Verdana"/>
        <family val="2"/>
      </rPr>
      <t xml:space="preserve">*This includes both qualitative model validations (such as an external audit) and qualitative model validations (such as applying a regression model).  </t>
    </r>
  </si>
  <si>
    <t>MIT.36</t>
  </si>
  <si>
    <t>State whether detection of (possible) unusual financial transactions takes place in real time or post-event (e.g. transfers from bank accounts).</t>
  </si>
  <si>
    <t>MIT.37.01</t>
  </si>
  <si>
    <t xml:space="preserve">Does your institution have any backlogs in carrying out alert assessments according to your own policies as at 31-12-2021? </t>
  </si>
  <si>
    <t>MIT.37.02</t>
  </si>
  <si>
    <t>Has your institution drawn up a plan with concrete timelines to address its alert assessment backlogs?</t>
  </si>
  <si>
    <t>MIT.37.03</t>
  </si>
  <si>
    <t>State whether your institution analyses financial transactions in order to detect deviating transaction patterns outside of the regular transaction monitoring system using business rules (e.g. by means of network analyses).</t>
  </si>
  <si>
    <t>MIT.39</t>
  </si>
  <si>
    <t>Does your institution use technologies such as artificial intelligence and/or machine learning in its transaction monitoring process?</t>
  </si>
  <si>
    <t>MIT.40</t>
  </si>
  <si>
    <t xml:space="preserve">Comments to the above questions about Transaction monitoring (optional):
</t>
  </si>
  <si>
    <t>Alerts</t>
  </si>
  <si>
    <t>MIT.41</t>
  </si>
  <si>
    <t xml:space="preserve">The following questions are about your institution's post-transaction monitoring activities in the past calendar year. </t>
  </si>
  <si>
    <t xml:space="preserve">Number </t>
  </si>
  <si>
    <t>MIT.41.01</t>
  </si>
  <si>
    <t>How many business rules were active in your institution's transaction monitoring system in the past calendar year?</t>
  </si>
  <si>
    <t>MIT.41.02</t>
  </si>
  <si>
    <t>How many alerts were generated by the transaction monitoring system in the past calendar year?</t>
  </si>
  <si>
    <t>MIT.41.03</t>
  </si>
  <si>
    <t>How many alerts were (automatically) closed as false positives?</t>
  </si>
  <si>
    <t>MIT.41.04</t>
  </si>
  <si>
    <t>How many alerts were investigated by an AML/transaction monitoring staff member?</t>
  </si>
  <si>
    <t>MIT.41.05</t>
  </si>
  <si>
    <t>How many alerts were escalated to Compliance as hits/true positives?</t>
  </si>
  <si>
    <t>MIT.41.06</t>
  </si>
  <si>
    <t>How many alerts were closed by Compliance as false positives following investigation?</t>
  </si>
  <si>
    <t>MIT.41.07</t>
  </si>
  <si>
    <t>How many true hits/true positives have led to an event-driven review?</t>
  </si>
  <si>
    <t>MIT.42</t>
  </si>
  <si>
    <t xml:space="preserve">Comments to the above questions about Alerts (optional):
</t>
  </si>
  <si>
    <t>Notifications</t>
  </si>
  <si>
    <t>MIT.43</t>
  </si>
  <si>
    <t>State whether your institution is registered with the Financial Intelligence Unit (FIU-NL).</t>
  </si>
  <si>
    <t>MIT.44</t>
  </si>
  <si>
    <t>State how many transactions were reported to FIU-NL in the past calendar year, and according to which criteria.</t>
  </si>
  <si>
    <t>MIT.44.a</t>
  </si>
  <si>
    <t>MIT.44.b</t>
  </si>
  <si>
    <t>Note: a notification can contain multiple transactions.</t>
  </si>
  <si>
    <t>Number notifications</t>
  </si>
  <si>
    <t>Number transactions</t>
  </si>
  <si>
    <t>MIT.44.01</t>
  </si>
  <si>
    <t>Total number of notifications to FIU-NL</t>
  </si>
  <si>
    <t>MIT.44.02</t>
  </si>
  <si>
    <t>Number of notifications based on objective criteria</t>
  </si>
  <si>
    <t>MIT.44.03</t>
  </si>
  <si>
    <t>Based on subjective indicator: evasion or avoidance of tax regulations</t>
  </si>
  <si>
    <t>MIT.44.04</t>
  </si>
  <si>
    <t>Number of notifications on the basis of subjective criteria: money laundering</t>
  </si>
  <si>
    <t>MIT.44.05</t>
  </si>
  <si>
    <t>Number of notifications on the basis of subjective criteria: corruption/conflicts of interest</t>
  </si>
  <si>
    <t>MIT.44.06</t>
  </si>
  <si>
    <t>Number of notifications on the basis of subjective criteria: sanctions</t>
  </si>
  <si>
    <t>MIT.44.07</t>
  </si>
  <si>
    <t>Number of notifications on the basis of subjective criteria: terrorist financing</t>
  </si>
  <si>
    <t>MIT.44.08</t>
  </si>
  <si>
    <t>Based on subjective indicator: external and internal fraud</t>
  </si>
  <si>
    <t>MIT.44.09</t>
  </si>
  <si>
    <t>Based on subjective indicator: other</t>
  </si>
  <si>
    <t>MIT.45.01</t>
  </si>
  <si>
    <r>
      <t xml:space="preserve">Did your institution reject any transactions on the basis of insufficient information* about the payer or the payee in the past calendar year?
</t>
    </r>
    <r>
      <rPr>
        <i/>
        <sz val="7"/>
        <rFont val="Verdana"/>
        <family val="2"/>
      </rPr>
      <t>*Information as referred to in Regulation (EU) 2015/847 on information accompanying transfers of funds.</t>
    </r>
  </si>
  <si>
    <t>MIT.45.02</t>
  </si>
  <si>
    <t>If you answered "yes" to question MIT.45.01, do you have information about the number of rejected transactions?</t>
  </si>
  <si>
    <t>MIT.45.03</t>
  </si>
  <si>
    <t xml:space="preserve">If you answered "yes" to question MIT.45.01, how many transactions have been rejected?
If you answered "no" to question MIT.45.01, you can fill in 0. </t>
  </si>
  <si>
    <t>MIT.46</t>
  </si>
  <si>
    <t xml:space="preserve">Comments to the above questions about Notifications (optional):
</t>
  </si>
  <si>
    <t>MIT.47</t>
  </si>
  <si>
    <t xml:space="preserve">State whether your institution verifies, prior to providing services, whether customers or potential customers and their UBOs* are mentioned on sanctions lists.
</t>
  </si>
  <si>
    <t>MIT.48</t>
  </si>
  <si>
    <t>If you answered "yes" to question MIT.47:
Please specify the sanctions lists against which customers are checked.</t>
  </si>
  <si>
    <t>MIT.48.01</t>
  </si>
  <si>
    <t>National sanctions lists</t>
  </si>
  <si>
    <t>MIT.48.02</t>
  </si>
  <si>
    <t>EU sanctions lists</t>
  </si>
  <si>
    <t>MIT.48.03</t>
  </si>
  <si>
    <t>OFAC lists</t>
  </si>
  <si>
    <t>MIT.48.04</t>
  </si>
  <si>
    <t>UN lists</t>
  </si>
  <si>
    <t>MIT.48.05</t>
  </si>
  <si>
    <t>MIT.49.a</t>
  </si>
  <si>
    <t>MIT.49.b</t>
  </si>
  <si>
    <t>State whether your institution verifies, after the start of service provision, whether a customer and its UBOs* are mentioned on sanctions lists. If so, how many times a year do you perform these checks?
Select all options, multiple answers are possible.</t>
  </si>
  <si>
    <t>Check (yes/no)</t>
  </si>
  <si>
    <t>Frequency (number of checks/year)</t>
  </si>
  <si>
    <t>MIT.49.01</t>
  </si>
  <si>
    <t xml:space="preserve">Periodic check of all customers </t>
  </si>
  <si>
    <t>MIT.49.02</t>
  </si>
  <si>
    <t>Periodic check of customers with higher risk profiles only</t>
  </si>
  <si>
    <t>MIT.49.03</t>
  </si>
  <si>
    <t>Periodic check of all UBO's</t>
  </si>
  <si>
    <t>MIT.49.04</t>
  </si>
  <si>
    <t>Periodic check of UBO's connected to customers with higher risk profiles only</t>
  </si>
  <si>
    <t>MIT.49.05</t>
  </si>
  <si>
    <t>Periodic check of all representatives</t>
  </si>
  <si>
    <t>MIT.49.06</t>
  </si>
  <si>
    <t>Periodic check of representatives connected to customers with higher risk profiles only</t>
  </si>
  <si>
    <t>MIT.49.07</t>
  </si>
  <si>
    <t>Check based on updated sanctions lists</t>
  </si>
  <si>
    <t>MIT.49.08</t>
  </si>
  <si>
    <t xml:space="preserve">Check following changes at customer (e.g. change of UBO) </t>
  </si>
  <si>
    <t>MIT.50</t>
  </si>
  <si>
    <t>State whether your institution, when performing customer transactions, checks whether a customer or a counterparty is mentioned on sanctions lists.
These concern transactions that your institution performs for or on behalf of its customers or with professional and non-professional counterparties.</t>
  </si>
  <si>
    <t>Number of hits</t>
  </si>
  <si>
    <t>MIT.51</t>
  </si>
  <si>
    <t>State the number of actual hits that the sanctions list screening delivered in the past calender year. 
Note: this means the number of persons mentioned on sanctions lists that your institution detected by means of a screening procedure.</t>
  </si>
  <si>
    <t>MIT.52</t>
  </si>
  <si>
    <t xml:space="preserve">Comments to the above questions about Sanctions screening (optional):
</t>
  </si>
  <si>
    <t>Outsourcing</t>
  </si>
  <si>
    <t>MIT.53</t>
  </si>
  <si>
    <t>State whether the following processes (or parts thereof) have been outsourced to third parties.</t>
  </si>
  <si>
    <t>MIT.53.01</t>
  </si>
  <si>
    <t>CDD customer acceptance</t>
  </si>
  <si>
    <t>MIT.53.02</t>
  </si>
  <si>
    <t>CDD periodic customer review</t>
  </si>
  <si>
    <t>MIT.53.03</t>
  </si>
  <si>
    <t>MIT.53.04</t>
  </si>
  <si>
    <t>Alerts processing</t>
  </si>
  <si>
    <t>MIT.53.05</t>
  </si>
  <si>
    <t>Reporting of unusual transactions</t>
  </si>
  <si>
    <t>MIT.53.06</t>
  </si>
  <si>
    <t>MIT.53.07</t>
  </si>
  <si>
    <t>Customer data management (for example storage in the cloud)</t>
  </si>
  <si>
    <t>MIT.53.08</t>
  </si>
  <si>
    <t>Other processes related to integrity risk management within your institution (please specify in MIT.53.09)</t>
  </si>
  <si>
    <t>MIT.53.09</t>
  </si>
  <si>
    <t>Please specify the processes (indicated in your answer to MIT.53.08)</t>
  </si>
  <si>
    <t>MIT.54</t>
  </si>
  <si>
    <t>State whether your institution incorporates compliance requirements with respect to the Wft, Wwft and Sanctions Act in its outsourcing agreements.</t>
  </si>
  <si>
    <t>MIT.55.01</t>
  </si>
  <si>
    <t xml:space="preserve">State whether your institution periodically checks its subcontractors for compliance with the Wwft and the Sanctions Act requirements.
</t>
  </si>
  <si>
    <t>MIT.55.02</t>
  </si>
  <si>
    <t>Has your institution assessed compliance with the Wft, the Wwft and the Sw requirements by the parties to which activities are outsourced in the past calendar year?</t>
  </si>
  <si>
    <t>MIT.56</t>
  </si>
  <si>
    <t>State how your institution ensures that parties to whom activities are outsourced comply with the legal requirements pursuant to the Wft, Wwft and the Sanctions Act 1977. 
Select one or more of the following options.</t>
  </si>
  <si>
    <t>MIT.56.01</t>
  </si>
  <si>
    <t>Reporting obligation or periodic reporting obligation</t>
  </si>
  <si>
    <t>MIT.56.02</t>
  </si>
  <si>
    <t>Training</t>
  </si>
  <si>
    <t>MIT.56.03</t>
  </si>
  <si>
    <t>Certification</t>
  </si>
  <si>
    <t>MIT.56.04</t>
  </si>
  <si>
    <t xml:space="preserve">The right to perform an audit or have an audit performed </t>
  </si>
  <si>
    <t>MIT.56.05</t>
  </si>
  <si>
    <t>Other measures</t>
  </si>
  <si>
    <t>MIT.57</t>
  </si>
  <si>
    <t xml:space="preserve">Comments to the above questions about Outsourcing (optional):
</t>
  </si>
  <si>
    <t>MIT.C.     Education and training</t>
  </si>
  <si>
    <t>MIT.58.a</t>
  </si>
  <si>
    <t>MIT.58.b</t>
  </si>
  <si>
    <t>MIT.58.c</t>
  </si>
  <si>
    <t>MIT.58</t>
  </si>
  <si>
    <t>State for your institution whether employees (or a group of employees) are required to attend training programmes or courses in the following areas:
- Wwft
- Sanctions Act and sanctions regulations
- Wft/other integrity risks</t>
  </si>
  <si>
    <t>Wwft</t>
  </si>
  <si>
    <t>Sanctions Act and sanctions regulations</t>
  </si>
  <si>
    <t>Wft/other integrity risks</t>
  </si>
  <si>
    <t>MIT.58.01</t>
  </si>
  <si>
    <t>Staff with customer contact (including agents)</t>
  </si>
  <si>
    <t>MIT.58.02</t>
  </si>
  <si>
    <t>Back-office staff (CDD analysts/TM analysts)</t>
  </si>
  <si>
    <t>MIT.58.03</t>
  </si>
  <si>
    <t>Compliance staff</t>
  </si>
  <si>
    <t>MIT.58.04</t>
  </si>
  <si>
    <t>Audit staff</t>
  </si>
  <si>
    <t>MIT.58.05</t>
  </si>
  <si>
    <t>Management board/senior management</t>
  </si>
  <si>
    <t>MIT.58.06</t>
  </si>
  <si>
    <t>MIT.58.07</t>
  </si>
  <si>
    <t>MIT.59</t>
  </si>
  <si>
    <t xml:space="preserve">If you answered "yes" to question MIT.58.07 ("Other"):
Please state which positions this concerns. </t>
  </si>
  <si>
    <t>MIT.60.a</t>
  </si>
  <si>
    <t>MIT.60.b</t>
  </si>
  <si>
    <t>MIT.60.c</t>
  </si>
  <si>
    <t>State the proportion or estimated proportion of employees of your institution who in the past two years (2020 and 2021) attended a training programme or course on the subject of the Wwft and the Sanctions Act and sanctions regulations.</t>
  </si>
  <si>
    <t>MIT.60.01</t>
  </si>
  <si>
    <t>Staff with customer contact</t>
  </si>
  <si>
    <t>MIT.60.02</t>
  </si>
  <si>
    <t>MIT.60.03</t>
  </si>
  <si>
    <t>MIT.60.04</t>
  </si>
  <si>
    <t>MIT.60.05</t>
  </si>
  <si>
    <t>MIT.60.06</t>
  </si>
  <si>
    <t>MIT.60.07</t>
  </si>
  <si>
    <t>MIT.61</t>
  </si>
  <si>
    <t>Comments to the above questions about Education and training (optional):</t>
  </si>
  <si>
    <t>MIT.D.     Compliance &amp; Audit</t>
  </si>
  <si>
    <t>COMPLIANCE</t>
  </si>
  <si>
    <t>MIT.62</t>
  </si>
  <si>
    <t>State the organisational unit to which the compliance function with respect to monitoring of integrity risk has been allocated in your institution.</t>
  </si>
  <si>
    <t>MIT.63</t>
  </si>
  <si>
    <t>Were the following topics tested or monitored by the compliance function within your institution in the past calender year and if so, describe the outcomes for each of the topics.</t>
  </si>
  <si>
    <t>MIT.63.01</t>
  </si>
  <si>
    <t>compliance with the Wwft: prevention of money laundering</t>
  </si>
  <si>
    <t>MIT.63.02</t>
  </si>
  <si>
    <t>compliance with the Wwft: prevention of terrorist financing</t>
  </si>
  <si>
    <t>MIT.63.03</t>
  </si>
  <si>
    <t>compliance with the Sanctions Act and sanctions regulations</t>
  </si>
  <si>
    <t>MIT.63.04</t>
  </si>
  <si>
    <t>prevention of bribery and/or conflicts of interests.</t>
  </si>
  <si>
    <t>MIT.63.05</t>
  </si>
  <si>
    <t>tax integrity risks</t>
  </si>
  <si>
    <t>MIT.63.06</t>
  </si>
  <si>
    <t>social impropriety</t>
  </si>
  <si>
    <t>MIT.63.07</t>
  </si>
  <si>
    <t>other integrity risks</t>
  </si>
  <si>
    <t>MIT.64</t>
  </si>
  <si>
    <t>Please describe the outcomes for each of the topics.</t>
  </si>
  <si>
    <t>MIT.64.01</t>
  </si>
  <si>
    <t>MIT.64.02</t>
  </si>
  <si>
    <t>MIT.64.03</t>
  </si>
  <si>
    <t>MIT.64.04</t>
  </si>
  <si>
    <t>MIT.64.05</t>
  </si>
  <si>
    <t>MIT.64.06</t>
  </si>
  <si>
    <t>MIT.64.07</t>
  </si>
  <si>
    <t>MIT.65</t>
  </si>
  <si>
    <t>State for each of these subjects whether any compliance checks were performed or monitoring efforts were made in the past calender year, and the outcome of these checks (please base your answers on your most recent report). 
Select the appropriate answer for each item.</t>
  </si>
  <si>
    <t>MIT.65.01</t>
  </si>
  <si>
    <t>Customer due diligence (acceptance and/or review)</t>
  </si>
  <si>
    <t>MIT.65.02</t>
  </si>
  <si>
    <t>Transaction monitoring and reporting of unusual transactions</t>
  </si>
  <si>
    <t>MIT.65.03</t>
  </si>
  <si>
    <t>MIT.65.04</t>
  </si>
  <si>
    <t>Third-party due diligence</t>
  </si>
  <si>
    <t>MIT.65.05</t>
  </si>
  <si>
    <t>Integrity-sensitive positions/secondary positions/gifts and entertainment policy</t>
  </si>
  <si>
    <t>MIT.66</t>
  </si>
  <si>
    <t>Please state the number of actions outstanding by the management following the compliance checks as of 31-12-2021.</t>
  </si>
  <si>
    <t>Number</t>
  </si>
  <si>
    <t>MIT.66.01</t>
  </si>
  <si>
    <t>Critical</t>
  </si>
  <si>
    <t>MIT.66.02</t>
  </si>
  <si>
    <t>High</t>
  </si>
  <si>
    <t>MIT.66.03</t>
  </si>
  <si>
    <t>Medium</t>
  </si>
  <si>
    <t>MIT.66.04</t>
  </si>
  <si>
    <t>Low</t>
  </si>
  <si>
    <t>MIT.67</t>
  </si>
  <si>
    <t>Please state the number of actions overdue for the management following the compliance checks as of 31-12-2021.</t>
  </si>
  <si>
    <t>MIT.67.01</t>
  </si>
  <si>
    <t>MIT.67.02</t>
  </si>
  <si>
    <t>MIT.67.03</t>
  </si>
  <si>
    <t>MIT.67.04</t>
  </si>
  <si>
    <t>MIT.68</t>
  </si>
  <si>
    <r>
      <t xml:space="preserve">State the frequency of reporting in the past calendar year by the compliance function of your organisation to the </t>
    </r>
    <r>
      <rPr>
        <b/>
        <sz val="8"/>
        <rFont val="Verdana"/>
        <family val="2"/>
      </rPr>
      <t>management board</t>
    </r>
    <r>
      <rPr>
        <sz val="8"/>
        <rFont val="Verdana"/>
        <family val="2"/>
      </rPr>
      <t xml:space="preserve"> or to </t>
    </r>
    <r>
      <rPr>
        <b/>
        <sz val="8"/>
        <rFont val="Verdana"/>
        <family val="2"/>
      </rPr>
      <t>senior management</t>
    </r>
    <r>
      <rPr>
        <u/>
        <sz val="8"/>
        <rFont val="Verdana"/>
        <family val="2"/>
      </rPr>
      <t xml:space="preserve"> </t>
    </r>
    <r>
      <rPr>
        <sz val="8"/>
        <rFont val="Verdana"/>
        <family val="2"/>
      </rPr>
      <t>with respect to integrity risk management, and compliance with the Wwft and the Sanctions Act in particular.</t>
    </r>
  </si>
  <si>
    <t>MIT.69</t>
  </si>
  <si>
    <r>
      <t xml:space="preserve">State the frequency of reporting in the past calendar year by the compliance function of your organisation to the </t>
    </r>
    <r>
      <rPr>
        <b/>
        <sz val="8"/>
        <rFont val="Verdana"/>
        <family val="2"/>
      </rPr>
      <t>supervisory board</t>
    </r>
    <r>
      <rPr>
        <sz val="8"/>
        <rFont val="Verdana"/>
        <family val="2"/>
      </rPr>
      <t xml:space="preserve"> or </t>
    </r>
    <r>
      <rPr>
        <b/>
        <sz val="8"/>
        <rFont val="Verdana"/>
        <family val="2"/>
      </rPr>
      <t>supervisory body</t>
    </r>
    <r>
      <rPr>
        <sz val="8"/>
        <rFont val="Verdana"/>
        <family val="2"/>
      </rPr>
      <t xml:space="preserve"> with respect to integrity risk management, and compliance with the Wwft and the Sanctions Act in particular.</t>
    </r>
  </si>
  <si>
    <t>MIT.70</t>
  </si>
  <si>
    <t>State whether your organisation's compliance function monitors compliance with the AML/CFT regulations by subsidiary companies or branch offices abroad.</t>
  </si>
  <si>
    <t>MIT.71</t>
  </si>
  <si>
    <t xml:space="preserve">Comments to the above questions about Compliance (optional):
</t>
  </si>
  <si>
    <t>AUDIT</t>
  </si>
  <si>
    <t>MIT.72</t>
  </si>
  <si>
    <t>Were the following topics tested or monitored by your institution's audit function in the past calender year and if so, describe the outcomes for each of the topics.</t>
  </si>
  <si>
    <t>MIT.72.01</t>
  </si>
  <si>
    <t>MIT.72.02</t>
  </si>
  <si>
    <t>MIT.72.03</t>
  </si>
  <si>
    <t>MIT.72.04</t>
  </si>
  <si>
    <t>compliance with the Wft: prevention of bribery and/or conflicts of interests.</t>
  </si>
  <si>
    <t>MIT.72.05</t>
  </si>
  <si>
    <t>compliance with the Wft: tax integrity risks</t>
  </si>
  <si>
    <t>MIT.72.06</t>
  </si>
  <si>
    <t>compliance with the Wft: social impropriety</t>
  </si>
  <si>
    <t>MIT.72.07</t>
  </si>
  <si>
    <t>compliance with the Wft: other integrity risks</t>
  </si>
  <si>
    <t>MIT.73</t>
  </si>
  <si>
    <t>MIT.73.01</t>
  </si>
  <si>
    <t>MIT.73.02</t>
  </si>
  <si>
    <t>MIT.73.03</t>
  </si>
  <si>
    <t>MIT.73.04</t>
  </si>
  <si>
    <t>MIT.73.05</t>
  </si>
  <si>
    <t>MIT.73.06</t>
  </si>
  <si>
    <t>MIT.73.07</t>
  </si>
  <si>
    <t>MIT.74</t>
  </si>
  <si>
    <t xml:space="preserve">State for each of these subjects whether in the past calendar year any audits were performed and what the outcome of these audits was (please base your answers on your most recent report). 
Select the appropriate answer for each item.
</t>
  </si>
  <si>
    <t>MIT.74.01</t>
  </si>
  <si>
    <t>Structure and effectiveness of SIRA</t>
  </si>
  <si>
    <t>MIT.74.02</t>
  </si>
  <si>
    <t>Design and effectiveness of the integrity risk appetite</t>
  </si>
  <si>
    <t>MIT.74.03</t>
  </si>
  <si>
    <t>MIT.74.04</t>
  </si>
  <si>
    <t>MIT.74.05</t>
  </si>
  <si>
    <t>MIT.74.06</t>
  </si>
  <si>
    <t>MIT.74.07</t>
  </si>
  <si>
    <t>Integrity-sensitive functions/secondary positions/gifts and entertainment policy</t>
  </si>
  <si>
    <t>MIT.75</t>
  </si>
  <si>
    <t>Please state the number of actions outstanding for the management following the audits as of 31-12-2021.</t>
  </si>
  <si>
    <t>MIT.75.01</t>
  </si>
  <si>
    <t>MIT.75.02</t>
  </si>
  <si>
    <t>MIT.75.03</t>
  </si>
  <si>
    <t>MIT.75.04</t>
  </si>
  <si>
    <t>MIT.76</t>
  </si>
  <si>
    <t>Please state the number of actions overdue for the management following the audits as of 31-12-2021.</t>
  </si>
  <si>
    <t>MIT.76.01</t>
  </si>
  <si>
    <t>MIT.76.02</t>
  </si>
  <si>
    <t>MIT.76.03</t>
  </si>
  <si>
    <t>MIT.76.04</t>
  </si>
  <si>
    <t>MIT.77</t>
  </si>
  <si>
    <t>State whether in the past two calendar years, the audit function of your organisation performed an audit on integrity risk management, particularly on AML/CFT management by subsidiary companies or branch offices abroad.</t>
  </si>
  <si>
    <t>MIT.78</t>
  </si>
  <si>
    <r>
      <t xml:space="preserve">State  the frequency of reporting in the past calendar year by the audit function of your organisation to the </t>
    </r>
    <r>
      <rPr>
        <b/>
        <sz val="8"/>
        <rFont val="Verdana"/>
        <family val="2"/>
      </rPr>
      <t>management board</t>
    </r>
    <r>
      <rPr>
        <sz val="8"/>
        <rFont val="Verdana"/>
        <family val="2"/>
      </rPr>
      <t xml:space="preserve"> or to </t>
    </r>
    <r>
      <rPr>
        <b/>
        <sz val="8"/>
        <rFont val="Verdana"/>
        <family val="2"/>
      </rPr>
      <t>senior management</t>
    </r>
    <r>
      <rPr>
        <sz val="8"/>
        <rFont val="Verdana"/>
        <family val="2"/>
      </rPr>
      <t xml:space="preserve"> with respect to integrity risk management, and compliance with the Wwft and the Sanctions Act in particular.</t>
    </r>
  </si>
  <si>
    <t>MIT.79</t>
  </si>
  <si>
    <r>
      <t xml:space="preserve">State  the frequency of reporting in the past calendar year by the audit function of your organisation to the </t>
    </r>
    <r>
      <rPr>
        <b/>
        <sz val="8"/>
        <rFont val="Verdana"/>
        <family val="2"/>
      </rPr>
      <t>supervisory board</t>
    </r>
    <r>
      <rPr>
        <sz val="8"/>
        <rFont val="Verdana"/>
        <family val="2"/>
      </rPr>
      <t xml:space="preserve"> or </t>
    </r>
    <r>
      <rPr>
        <b/>
        <sz val="8"/>
        <rFont val="Verdana"/>
        <family val="2"/>
      </rPr>
      <t>supervisory body</t>
    </r>
    <r>
      <rPr>
        <sz val="8"/>
        <rFont val="Verdana"/>
        <family val="2"/>
      </rPr>
      <t xml:space="preserve"> with respect to integrity risk management, and compliance with the Wwft and the Sanctions Act in particular.</t>
    </r>
  </si>
  <si>
    <t>MIT.80</t>
  </si>
  <si>
    <t xml:space="preserve">Please state whether an external auditor issued an opinion or remarks on your institution's integrity risk management in the past calender year. </t>
  </si>
  <si>
    <t>MIT.80.01</t>
  </si>
  <si>
    <t>MIT.80.02</t>
  </si>
  <si>
    <t>MIT.80.03</t>
  </si>
  <si>
    <t>MIT.80.04</t>
  </si>
  <si>
    <t xml:space="preserve">Corruption (bribery) and Conflicts of interests </t>
  </si>
  <si>
    <t>MIT.80.05</t>
  </si>
  <si>
    <t>MIT.80.06</t>
  </si>
  <si>
    <t>If yes, please elaborate.</t>
  </si>
  <si>
    <t>MIT.81</t>
  </si>
  <si>
    <t xml:space="preserve">Please state whether a foreign supervisory authority issued an opinion or remarks on your institution's integrity risk management in the past calender year. </t>
  </si>
  <si>
    <t>MIT.81.01</t>
  </si>
  <si>
    <t>MIT.81.02</t>
  </si>
  <si>
    <t>MIT.81.03</t>
  </si>
  <si>
    <t>MIT.81.04</t>
  </si>
  <si>
    <t>MIT.81.05</t>
  </si>
  <si>
    <t>MIT.81.06</t>
  </si>
  <si>
    <t>MIT.82</t>
  </si>
  <si>
    <t xml:space="preserve">Comments to the above questions about Audit (optional):
</t>
  </si>
  <si>
    <t>MIT.E.     Governance</t>
  </si>
  <si>
    <t>Governance</t>
  </si>
  <si>
    <t>MIT.83.a</t>
  </si>
  <si>
    <t>MIT.83.b</t>
  </si>
  <si>
    <t>MIT.83</t>
  </si>
  <si>
    <t xml:space="preserve">State whether prevention of money laundering and terrorist financing is a standard item on the agenda at management board meetings and supervisory board meetings in the past calender year.
Select the appropriate answer for each item.
</t>
  </si>
  <si>
    <t>MIT.83.01</t>
  </si>
  <si>
    <t>MIT.83.02</t>
  </si>
  <si>
    <t>MIT.83.03</t>
  </si>
  <si>
    <t>MIT.83.04</t>
  </si>
  <si>
    <t>MIT.83.05</t>
  </si>
  <si>
    <t>MIT.84.01</t>
  </si>
  <si>
    <t xml:space="preserve">Indicate for your institution whether one person within the board of management has been designated as responsible for compliance with the Anti-Money Laundering and Anti-terrorist Financing Act (Wwft). 
</t>
  </si>
  <si>
    <t>MIT.84.02</t>
  </si>
  <si>
    <t>Which officer within the board of management has been designated as responsible for compliance with the Wwft?
Note that you can answer “n/a” to this question only if you answered “no” to question MIT.84.01.</t>
  </si>
  <si>
    <t>MIT.84.03</t>
  </si>
  <si>
    <t>Did this board member report on shortcomings in relation to Wwft compliance of your organisation in the past calender year?
Note that you can answer “n/a” to this question only if you answered “no” to question MIT.84.01.</t>
  </si>
  <si>
    <t>MIT.84.04</t>
  </si>
  <si>
    <t>Does this report indicate which recovery measures have been taken?
Note that you can answer “n/a” to this question only if you answered “no” to question MIT.84.01.</t>
  </si>
  <si>
    <t>MIT.84.05</t>
  </si>
  <si>
    <t>Give a brief description of the reported shortcomings and the recovery measures.
Note that you can answer “n/a” to this question only if you answered “no” to question MIT.84.01.</t>
  </si>
  <si>
    <t>Performance management</t>
  </si>
  <si>
    <t>Employees</t>
  </si>
  <si>
    <t>MIT.85.01</t>
  </si>
  <si>
    <t>Did your institution define key performance indicators (KPIs) with respect to compliance and integrity risks in 2021?</t>
  </si>
  <si>
    <t>MIT.85.02</t>
  </si>
  <si>
    <t>Please indicate the percentage of all KPIs that are considered in the performance management of individual staff members or directors that relate to compliance and integrity risks. 
Note that you can answer “n/a” to this question only if you answered “no” to question MIT.85.01.</t>
  </si>
  <si>
    <t>MIT.85.03</t>
  </si>
  <si>
    <t>How did your institution establish whether the KPIs relating to compliance and integrity risks were achieved in 2021?
Note that you can answer “n/a” to this question only if you answered “no” to question MIT.85.01.</t>
  </si>
  <si>
    <t>MIT.85.04</t>
  </si>
  <si>
    <t>Are there any consequences for not achieving the KPIs relating to compliance and integrity risks?
Note that you can answer “n/a” to this question only if you answered “no” to question MIT.85.01.</t>
  </si>
  <si>
    <t>MIT.85.05</t>
  </si>
  <si>
    <t>Please specify the exact KPIs that were defined for your institution's senior management/management board.
Note that you can answer “n/a” to this question only if you answered “no” to question MIT.85.01.</t>
  </si>
  <si>
    <t>MIT.85.06</t>
  </si>
  <si>
    <t>If you answered “yes” to question MIT.85.04, please specify these consequences.
Note that you can answer “n/a” to this question only if you answered “no” to question MIT.85.01.</t>
  </si>
  <si>
    <t>Application Wwft outside the EU/EEA</t>
  </si>
  <si>
    <t>MIT.86.01</t>
  </si>
  <si>
    <t xml:space="preserve">Does your institution have subsidiaries, branch offices, participating interests and/or agents in third countries that are not European Union (EU) Member States or European Economic Area (EEA) countries?
 </t>
  </si>
  <si>
    <t>MIT.86.02</t>
  </si>
  <si>
    <t>Please state the number of these subsidiaries, branch offices, participating interests and/or agents in third countries that are not EU Member States or EEA countries.</t>
  </si>
  <si>
    <t>MIT.86.03</t>
  </si>
  <si>
    <t>Does your institution encounter any obstacles in complying with the obligations ensuing from the Wwft at subsidiaries, branch offices, participating interests and/or agents in non-EU Member States/EEA countries due to conflicting national laws and regulations?</t>
  </si>
  <si>
    <t>MIT.86.04</t>
  </si>
  <si>
    <t>If you answered “yes” to question MIT.86.03, please specify for which non-EU Member States/EEA countries this applies.
Note that you can answer “n/a” to this question only if you answered “no” to question MIT.86.03.</t>
  </si>
  <si>
    <t>MIT.86.05</t>
  </si>
  <si>
    <t>If you answered “yes” to question MIT.86.03, did you notify DNB of these obstacles?
Note that you can answer “n/a” to this question only if you answered “no” to question MIT.86.03.</t>
  </si>
  <si>
    <t>MIT.86.06</t>
  </si>
  <si>
    <t>If you answered “no” to question MIT.86.05, please specify the reason for this.
You can answer "n/a” to this question if you answered “yes” to question MIT.86.05.</t>
  </si>
  <si>
    <t>MIT.87</t>
  </si>
  <si>
    <t xml:space="preserve">Comments to the above questions about Governance (optional):
</t>
  </si>
  <si>
    <t>Costs of AML/CFT activities</t>
  </si>
  <si>
    <r>
      <t xml:space="preserve">Introduction: </t>
    </r>
    <r>
      <rPr>
        <sz val="8"/>
        <rFont val="Verdana"/>
        <family val="2"/>
      </rPr>
      <t>Given the continued focus on the costs of AML/CFT-related activities for financial institutions, in this IRAP we would like to ask your organisation some questions that will give us insight into your actual deployment of resources and associated costs. These questions relate to the direct FTEs and direct costs associated with the performance of AML/CFT-related activities, without allocation of costs for overhead, etc. The previous IRAP also included some questions about this, but we have dropped these questions.</t>
    </r>
  </si>
  <si>
    <r>
      <t xml:space="preserve">Explanatory notes:
</t>
    </r>
    <r>
      <rPr>
        <sz val="8"/>
        <color theme="1"/>
        <rFont val="Verdana"/>
        <family val="2"/>
      </rPr>
      <t>1. These questions relate to the FTEs and costs associated with the operation of your organisation’s Dutch business. This means: 
# If there are any AML/CFT-related FTEs or costs in the Dutch part of your organisation which are not for the benefit of the business of the Dutch part of your organisation, please disregard these FTEs or expenses when answering the questions below.
# Conversely, if there are AML/CFT-related FTEs/costs outside the Dutch part of your organisation that are for the benefit of the business of the Dutch part of your organisation, please include these FTEs/costs in the answers to the questions below.
2. Reference dates: 
# FTEs 31/12/2021. 
# Cost: calendar year 2021.
3. Questions MIT.88.a/b are about FTEs; please include employees who spend part of their working week on AML/CFT on a time-proportionate basis when answering this question. For example, an employee who spends 10% of his time on AML/CFT must be counted as 0.1 FTE. Please distinguish between "regular/business as usual" and "recovery processes” in this question.
4. In answering questions MIT.88 below, please exclude allocated FTEs/costs (e.g. overhead).
5. In answering question MIT.88.c, please only mention the direct personnel costs (salary/social security/pension, etc.) associated with the total number of FTEs mentioned in question MIT.88.a and b.
6. Under question MIT.88.d, please mention the other costs (in EUR) directly related to the AML/CFT activities in your organisation. Examples include costs for systems, applications, outsourcing, etc.
7. We realise that exact figures may be unavailable. In that case, please provide a best-effort estimate.</t>
    </r>
  </si>
  <si>
    <t>MIT.88.a</t>
  </si>
  <si>
    <t>MIT.88.b</t>
  </si>
  <si>
    <t>MIT.88.c</t>
  </si>
  <si>
    <t>MIT.88.d</t>
  </si>
  <si>
    <t>MIT.88</t>
  </si>
  <si>
    <t>Please indicate the number of FTEs in your organisation dedicated to direct AML/CFT activities. Please distinguish between "regular/business as usual" and "recovery processes", and also mention the associated direct personnel costs (see explanatory notes). In the last column, please indicate the other costs (in EUR) directly related to the AML/CFT activities in your organisation. This may include costs for systems, applications, outsourcing, etc.</t>
  </si>
  <si>
    <t>Number of direct FTEs regular/ business as usual</t>
  </si>
  <si>
    <t>Number of direct FTE recovery processes</t>
  </si>
  <si>
    <t>Direct personnel costs (EUR)</t>
  </si>
  <si>
    <t>Other AML/CFT costs (EUR)</t>
  </si>
  <si>
    <t>NL.88.01</t>
  </si>
  <si>
    <t>direct AML/CFT activities 1st line *</t>
  </si>
  <si>
    <t>NL.88.02</t>
  </si>
  <si>
    <t>direct AML/CFT activities 2nd line **</t>
  </si>
  <si>
    <t>NL.88.03</t>
  </si>
  <si>
    <t>hiring of direct FTE for the purpose of AML/CFT activities ***</t>
  </si>
  <si>
    <t>* by 1st line we mean the business, e.g. officers such as CDD analysts, alert analysts and quality assurance specialists.</t>
  </si>
  <si>
    <t>** By 2nd line we mean compliance, e.g. officers such as compliance officers and MLRO.</t>
  </si>
  <si>
    <t xml:space="preserve">*** Use this line only if the relevant hiring/costs are not attributable to 1st or 2nd line. </t>
  </si>
  <si>
    <t>MIT.89.a</t>
  </si>
  <si>
    <t>MIT.89.b</t>
  </si>
  <si>
    <t>MIT.89.c</t>
  </si>
  <si>
    <t>MIT.89</t>
  </si>
  <si>
    <r>
      <t xml:space="preserve">Please provide an indication of the distribution of the total direct AML/CFT-related costs between "regular/business as usual" and "recovery processes" by allocating the total costs provided in column MIT.89.a between questions MIT.89.b and MIT.89.c.
</t>
    </r>
    <r>
      <rPr>
        <i/>
        <sz val="8"/>
        <rFont val="Verdana"/>
        <family val="2"/>
      </rPr>
      <t>If it is not possible to calculate the requested figures based on available data, please provide a best-effort estimate.</t>
    </r>
  </si>
  <si>
    <t>Total AML/CFT costs (i.e. your answers to questions MIT.88.c and MIT.88.d)</t>
  </si>
  <si>
    <t>Costs of regular business operations</t>
  </si>
  <si>
    <t>Costs of remediation/enhancement programmes in the Netherlands</t>
  </si>
  <si>
    <t>NL.89.01</t>
  </si>
  <si>
    <t xml:space="preserve">direct AML/CFT activities, 1st line </t>
  </si>
  <si>
    <t>NL.89.02</t>
  </si>
  <si>
    <t xml:space="preserve">direct AML/CFT activities, 2nd line </t>
  </si>
  <si>
    <t>NL.89.03</t>
  </si>
  <si>
    <t>hiring for direct FTE AML/CFT activities</t>
  </si>
  <si>
    <t>NL.89.04</t>
  </si>
  <si>
    <t xml:space="preserve">Comments to the answers provided (optional):
</t>
  </si>
  <si>
    <t>yes</t>
  </si>
  <si>
    <t>Lijst 5</t>
  </si>
  <si>
    <t>less than once every three years</t>
  </si>
  <si>
    <t>No review</t>
  </si>
  <si>
    <t>MIT.21, MIT.46</t>
  </si>
  <si>
    <t>yes, in all cases</t>
  </si>
  <si>
    <t>yes, only for higher risks (based on pre-set criteria/indicators)</t>
  </si>
  <si>
    <t>only event driven review</t>
  </si>
  <si>
    <t>once every four years</t>
  </si>
  <si>
    <t>once every five years or less</t>
  </si>
  <si>
    <t>yes, manually</t>
  </si>
  <si>
    <t>yes, automatically</t>
  </si>
  <si>
    <t>both, manually and automatically</t>
  </si>
  <si>
    <t>there is no transaction monitoring</t>
  </si>
  <si>
    <t>yes, qualitative</t>
  </si>
  <si>
    <t>yes, quantitative</t>
  </si>
  <si>
    <t>yes, qualitative and quantitative</t>
  </si>
  <si>
    <t>MIT.36, MIT.50</t>
  </si>
  <si>
    <t>real-time</t>
  </si>
  <si>
    <t>post-event</t>
  </si>
  <si>
    <t>real-time and post-event</t>
  </si>
  <si>
    <t>no detection of (possible) unusual financial transactions takes place</t>
  </si>
  <si>
    <t>yes, intermittently</t>
  </si>
  <si>
    <t>yes, periodically</t>
  </si>
  <si>
    <t>MIT.37</t>
  </si>
  <si>
    <t>yes, as standard approach to transaction monitoring</t>
  </si>
  <si>
    <t>yes, as an experimental approach in addition to the existing transaction monitoring system</t>
  </si>
  <si>
    <t>no, but we have definite plans to implement this technology in the near future</t>
  </si>
  <si>
    <t>no, this is not relevant for our institution</t>
  </si>
  <si>
    <t>MIT.52.01</t>
  </si>
  <si>
    <t>no, but we expect to do this in the future</t>
  </si>
  <si>
    <t>yes, to entities within the group to which my institution belongs</t>
  </si>
  <si>
    <t>yes, completely or partially outsourced</t>
  </si>
  <si>
    <t>MIT.62, MIT.64, MIT.71, MIT.73</t>
  </si>
  <si>
    <t>yes, assessment sufficient</t>
  </si>
  <si>
    <t>yes, assessment sufficient with findings</t>
  </si>
  <si>
    <t>yes, assessment insufficient</t>
  </si>
  <si>
    <t>MIT.67, MIT.68, MIT.77, MIT.78</t>
  </si>
  <si>
    <t>less than once a year</t>
  </si>
  <si>
    <t>MIT.69, MIT.76, MIT.80, MIT.85.03</t>
  </si>
  <si>
    <t>n/a, my institution has no subsidiaries or branch offices outside the Netherlands</t>
  </si>
  <si>
    <t>involved</t>
  </si>
  <si>
    <t>not involved</t>
  </si>
  <si>
    <t>quantitative data</t>
  </si>
  <si>
    <t>qualitative data</t>
  </si>
  <si>
    <t>both qualitative and quantitative data</t>
  </si>
  <si>
    <t>staff members’ professional judgement</t>
  </si>
  <si>
    <t>qualitative and/or quantitative data and staff members’ professional judgement</t>
  </si>
  <si>
    <t>MIT.17, MIT.19, MIT.20</t>
  </si>
  <si>
    <t>n/a my organization does not offer remote onboarding</t>
  </si>
  <si>
    <t>no, no backlog</t>
  </si>
  <si>
    <t>backlog &lt; 5% of the annual number of reviews to be performed</t>
  </si>
  <si>
    <t>backlog 5% &lt; 15% of the annual number of reviews to be performed</t>
  </si>
  <si>
    <t>backlog &gt;15% of the annual number of reviews to be performed</t>
  </si>
  <si>
    <t>MIT.23.06</t>
  </si>
  <si>
    <t>n/a my organization has no backlog</t>
  </si>
  <si>
    <t>individual</t>
  </si>
  <si>
    <t>peergrouping</t>
  </si>
  <si>
    <t>yes, e-learning</t>
  </si>
  <si>
    <t>yes, classical</t>
  </si>
  <si>
    <t>yes, both e-learning and classical</t>
  </si>
  <si>
    <t>&lt;10%</t>
  </si>
  <si>
    <t>10%-25%</t>
  </si>
  <si>
    <t>26-50%</t>
  </si>
  <si>
    <t>&gt;50%</t>
  </si>
  <si>
    <t>results of testing and monitoring of 1st and 2nd line</t>
  </si>
  <si>
    <t>outcomes of audit activities</t>
  </si>
  <si>
    <t>both results of testing and monitoring of 1st / 2nd line and outcomes of audit activities</t>
  </si>
  <si>
    <t>professional judgement of RvC/RvT</t>
  </si>
  <si>
    <t>n/a my organization does not draw up a transaction profile at the start of the service</t>
  </si>
  <si>
    <t>n/a my organization does not offer remote onboarding to this kind of entity</t>
  </si>
  <si>
    <t>MIT.54, MIT.55, MIT.65</t>
  </si>
  <si>
    <t>n/a my organization has not outsourced relevant processes</t>
  </si>
  <si>
    <t>Controlemeldingen</t>
  </si>
  <si>
    <t>Enter your organisation's DNB account number</t>
  </si>
  <si>
    <t>Please specify (optional) or select "n/a"</t>
  </si>
  <si>
    <t xml:space="preserve">Please answer (obligatory) </t>
  </si>
  <si>
    <t>Select an answer and enter a number</t>
  </si>
  <si>
    <t>Select a number between 1 and 4 (each number can be selected only once)</t>
  </si>
  <si>
    <t>Enter a function, or select "n/a."</t>
  </si>
  <si>
    <t>Enter postcode and house number</t>
  </si>
  <si>
    <t xml:space="preserve">Enter a date (dd/mm/yyyy) </t>
  </si>
  <si>
    <t xml:space="preserve">Enter a date (year) </t>
  </si>
  <si>
    <t>Answer the questions in this tab</t>
  </si>
  <si>
    <t>Please specify (obligatory) or select "n/a"</t>
  </si>
  <si>
    <t>This answer option is not possible in combination with your answer to question MIT.01.</t>
  </si>
  <si>
    <t>Make a selection from the drop-down menu and add the location of the head office if not located in the Netherlands</t>
  </si>
  <si>
    <t>Complete the answer by adding the country in which the head office is located</t>
  </si>
  <si>
    <t>Divide the amount stated in column C</t>
  </si>
  <si>
    <t>Glossary to the integrity risk questionnaire 2022</t>
  </si>
  <si>
    <t>Risklevel</t>
  </si>
  <si>
    <t>Mitigation</t>
  </si>
  <si>
    <t>GEN.B.     Management statement</t>
  </si>
  <si>
    <t>Service 7 and 8 Provider 2022</t>
  </si>
  <si>
    <t>PSP.B.     Questions on clients</t>
  </si>
  <si>
    <t xml:space="preserve">Note: the questions below relate to the clients with whom your institution entered into a business relationship as defined in the Anti-Money Laundering and Anti-Terrorist Financing Act (Wwft) </t>
  </si>
  <si>
    <t>If you do not use the format of the EBA guidelines, please fill in the table below: 
For each risk category below, state the number of active clients in and outside of the Netherlands in the past calendar year.
Note: only numbers may be entered in this table 
Note 2: if "not applicable", fill in a "0" (zero)</t>
  </si>
  <si>
    <t>Number of clients</t>
  </si>
  <si>
    <t>If you DO use the format of the EBA guidelines, please fill in the table below: 
For each risk category below, state the number of active clients in and outside of the Netherlands in the past calendar year.
Note: only numbers may be entered in this table 
Note 2: if "not applicable", fill in a "0" (zero)</t>
  </si>
  <si>
    <t>Specify the number of new clients accepted by your institution in the past calendar year.</t>
  </si>
  <si>
    <t>State for each country the number of clients (registered address) and the number of UBOs residing in that country in the past calendar year.
Note: only numbers may be entered in this table 
Note 2: if "not applicable", fill in a "0" (zero)</t>
  </si>
  <si>
    <t>For each of the sectors listed below, state whether your institution has provided services to clients, the number of clients to whom you provided these services, and the total volume of the transactions concerned in the past calendar year.  
For high-risk countries: see the country list (separate tab)</t>
  </si>
  <si>
    <t>State the number of active clients that your institution has identified in the Netherlands as PEP in the past calendar year. 
PEP = politically exposed person</t>
  </si>
  <si>
    <t>State the number of active clients for whom your institution has not yet identified whether they can be classified as PEPs: 
PEP = politically exposed person</t>
  </si>
  <si>
    <t>State the number of active clients of whom your institution does not know the UBO. 
UBO = Ultimate Beneficial Owner.</t>
  </si>
  <si>
    <t>State the number of clients that your institution exited for integrity reasons in the past calendar year:</t>
  </si>
  <si>
    <t>Number of clients rejected for integrity reasons before or during the due diligence process based on your institution's policies.</t>
  </si>
  <si>
    <t>Number of clients exited for integrity reasons after acceptance</t>
  </si>
  <si>
    <t>Specify the number of clients that your institution exited in the past calendar year (at the client's initiative or at your institution's initiative)</t>
  </si>
  <si>
    <t>PSP.04.a</t>
  </si>
  <si>
    <t>PSP.04.b</t>
  </si>
  <si>
    <t>PSP.05.a</t>
  </si>
  <si>
    <t>PSP.05.b</t>
  </si>
  <si>
    <t>PSP.05.01</t>
  </si>
  <si>
    <t>PSP.05.02</t>
  </si>
  <si>
    <t>PSP.05.03</t>
  </si>
  <si>
    <t>PSP.05.04</t>
  </si>
  <si>
    <t>If you entered a number &gt;0 under "Not or not yet categorised” in question PSP.04.01 or PSP.05.01:
Please comment on this number here.
Select "N.A." if this question does not apply to your organisation.</t>
  </si>
  <si>
    <t>If you entered a number &gt;0 under "unacceptable” in question PSP.04.05 or PSP.05.04:
Please comment on this number here.
Select "N.A." if this question does not apply to your organisation.</t>
  </si>
  <si>
    <t>PSP.07</t>
  </si>
  <si>
    <t>PSP.09.001</t>
  </si>
  <si>
    <t>PSP.09.002</t>
  </si>
  <si>
    <t>PSP.09.003</t>
  </si>
  <si>
    <t>PSP.09.004</t>
  </si>
  <si>
    <t>PSP.09.005</t>
  </si>
  <si>
    <t>PSP.09.006</t>
  </si>
  <si>
    <t>PSP.09.007</t>
  </si>
  <si>
    <t>PSP.09.008</t>
  </si>
  <si>
    <t>PSP.09.009</t>
  </si>
  <si>
    <t>PSP.09.010</t>
  </si>
  <si>
    <t>PSP.09.011</t>
  </si>
  <si>
    <t>PSP.09.012</t>
  </si>
  <si>
    <t>PSP.09.013</t>
  </si>
  <si>
    <t>PSP.09.014</t>
  </si>
  <si>
    <t>PSP.09.015</t>
  </si>
  <si>
    <t>PSP.09.016</t>
  </si>
  <si>
    <t>PSP.09.017</t>
  </si>
  <si>
    <t>PSP.09.018</t>
  </si>
  <si>
    <t>PSP.09.019</t>
  </si>
  <si>
    <t>PSP.09.020</t>
  </si>
  <si>
    <t>PSP.09.021</t>
  </si>
  <si>
    <t>PSP.09.022</t>
  </si>
  <si>
    <t>PSP.09.023</t>
  </si>
  <si>
    <t>PSP.09.024</t>
  </si>
  <si>
    <t>PSP.09.025</t>
  </si>
  <si>
    <t>PSP.09.026</t>
  </si>
  <si>
    <t>PSP.09.027</t>
  </si>
  <si>
    <t>PSP.09.028</t>
  </si>
  <si>
    <t>PSP.09.029</t>
  </si>
  <si>
    <t>PSP.09.030</t>
  </si>
  <si>
    <t>PSP.09.031</t>
  </si>
  <si>
    <t>PSP.09.032</t>
  </si>
  <si>
    <t>PSP.09.033</t>
  </si>
  <si>
    <t>PSP.09.034</t>
  </si>
  <si>
    <t>PSP.09.035</t>
  </si>
  <si>
    <t>PSP.09.036</t>
  </si>
  <si>
    <t>PSP.09.037</t>
  </si>
  <si>
    <t>PSP.09.038</t>
  </si>
  <si>
    <t>PSP.09.039</t>
  </si>
  <si>
    <t>PSP.09.040</t>
  </si>
  <si>
    <t>PSP.09.041</t>
  </si>
  <si>
    <t>PSP.09.042</t>
  </si>
  <si>
    <t>PSP.09.043</t>
  </si>
  <si>
    <t>PSP.09.044</t>
  </si>
  <si>
    <t>PSP.09.045</t>
  </si>
  <si>
    <t>PSP.09.046</t>
  </si>
  <si>
    <t>PSP.09.047</t>
  </si>
  <si>
    <t>PSP.09.048</t>
  </si>
  <si>
    <t>PSP.09.049</t>
  </si>
  <si>
    <t>PSP.09.050</t>
  </si>
  <si>
    <t>PSP.09.051</t>
  </si>
  <si>
    <t>PSP.09.052</t>
  </si>
  <si>
    <t>PSP.09.053</t>
  </si>
  <si>
    <t>PSP.09.054</t>
  </si>
  <si>
    <t>PSP.09.055</t>
  </si>
  <si>
    <t>PSP.09.056</t>
  </si>
  <si>
    <t>PSP.09.057</t>
  </si>
  <si>
    <t>PSP.09.058</t>
  </si>
  <si>
    <t>PSP.09.059</t>
  </si>
  <si>
    <t>PSP.09.060</t>
  </si>
  <si>
    <t>PSP.09.061</t>
  </si>
  <si>
    <t>PSP.09.062</t>
  </si>
  <si>
    <t>PSP.09.063</t>
  </si>
  <si>
    <t>PSP.09.064</t>
  </si>
  <si>
    <t>PSP.09.065</t>
  </si>
  <si>
    <t>PSP.09.066</t>
  </si>
  <si>
    <t>PSP.09.067</t>
  </si>
  <si>
    <t>PSP.09.068</t>
  </si>
  <si>
    <t>PSP.09.069</t>
  </si>
  <si>
    <t>PSP.09.070</t>
  </si>
  <si>
    <t>PSP.09.071</t>
  </si>
  <si>
    <t>PSP.09.072</t>
  </si>
  <si>
    <t>PSP.09.073</t>
  </si>
  <si>
    <t>PSP.09.074</t>
  </si>
  <si>
    <t>PSP.09.075</t>
  </si>
  <si>
    <t>PSP.09.076</t>
  </si>
  <si>
    <t>PSP.09.077</t>
  </si>
  <si>
    <t>PSP.09.078</t>
  </si>
  <si>
    <t>PSP.09.079</t>
  </si>
  <si>
    <t>PSP.09.080</t>
  </si>
  <si>
    <t>PSP.09.081</t>
  </si>
  <si>
    <t>PSP.09.082</t>
  </si>
  <si>
    <t>PSP.09.083</t>
  </si>
  <si>
    <t>PSP.09.084</t>
  </si>
  <si>
    <t>PSP.09.085</t>
  </si>
  <si>
    <t>PSP.09.086</t>
  </si>
  <si>
    <t>PSP.09.087</t>
  </si>
  <si>
    <t>PSP.09.088</t>
  </si>
  <si>
    <t>PSP.09.089</t>
  </si>
  <si>
    <t>PSP.09.090</t>
  </si>
  <si>
    <t>PSP.09.091</t>
  </si>
  <si>
    <t>PSP.09.092</t>
  </si>
  <si>
    <t>PSP.09.093</t>
  </si>
  <si>
    <t>PSP.09.094</t>
  </si>
  <si>
    <t>PSP.09.095</t>
  </si>
  <si>
    <t>PSP.09.096</t>
  </si>
  <si>
    <t>PSP.09.097</t>
  </si>
  <si>
    <t>PSP.09.098</t>
  </si>
  <si>
    <t>PSP.09.099</t>
  </si>
  <si>
    <t>PSP.09.100</t>
  </si>
  <si>
    <t>PSP.09.101</t>
  </si>
  <si>
    <t>PSP.09.102</t>
  </si>
  <si>
    <t>PSP.09.103</t>
  </si>
  <si>
    <t>PSP.09.104</t>
  </si>
  <si>
    <t>PSP.09.105</t>
  </si>
  <si>
    <t>PSP.09.106</t>
  </si>
  <si>
    <t>PSP.09.107</t>
  </si>
  <si>
    <t>PSP.09.108</t>
  </si>
  <si>
    <t>PSP.09.109</t>
  </si>
  <si>
    <t>PSP.09.110</t>
  </si>
  <si>
    <t>PSP.09.111</t>
  </si>
  <si>
    <t>PSP.09.112</t>
  </si>
  <si>
    <t>PSP.09.113</t>
  </si>
  <si>
    <t>PSP.09.114</t>
  </si>
  <si>
    <t>PSP.09.115</t>
  </si>
  <si>
    <t>PSP.09.116</t>
  </si>
  <si>
    <t>PSP.09.117</t>
  </si>
  <si>
    <t>PSP.09.118</t>
  </si>
  <si>
    <t>PSP.09.119</t>
  </si>
  <si>
    <t>PSP.09.120</t>
  </si>
  <si>
    <t>PSP.09.121</t>
  </si>
  <si>
    <t>PSP.09.122</t>
  </si>
  <si>
    <t>PSP.09.123</t>
  </si>
  <si>
    <t>PSP.09.124</t>
  </si>
  <si>
    <t>PSP.09.125</t>
  </si>
  <si>
    <t>PSP.09.126</t>
  </si>
  <si>
    <t>PSP.09.127</t>
  </si>
  <si>
    <t>PSP.09.128</t>
  </si>
  <si>
    <t>PSP.09.129</t>
  </si>
  <si>
    <t>PSP.09.130</t>
  </si>
  <si>
    <t>PSP.09.131</t>
  </si>
  <si>
    <t>PSP.09.132</t>
  </si>
  <si>
    <t>PSP.09.133</t>
  </si>
  <si>
    <t>PSP.09.134</t>
  </si>
  <si>
    <t>PSP.09.135</t>
  </si>
  <si>
    <t>PSP.09.136</t>
  </si>
  <si>
    <t>PSP.09.137</t>
  </si>
  <si>
    <t>PSP.09.138</t>
  </si>
  <si>
    <t>PSP.09.139</t>
  </si>
  <si>
    <t>PSP.09.140</t>
  </si>
  <si>
    <t>PSP.09.141</t>
  </si>
  <si>
    <t>PSP.09.142</t>
  </si>
  <si>
    <t>PSP.09.143</t>
  </si>
  <si>
    <t>PSP.09.144</t>
  </si>
  <si>
    <t>PSP.09.145</t>
  </si>
  <si>
    <t>PSP.09.146</t>
  </si>
  <si>
    <t>PSP.09.147</t>
  </si>
  <si>
    <t>PSP.09.148</t>
  </si>
  <si>
    <t>PSP.09.149</t>
  </si>
  <si>
    <t>PSP.09.150</t>
  </si>
  <si>
    <t>PSP.09.151</t>
  </si>
  <si>
    <t>PSP.09.152</t>
  </si>
  <si>
    <t>PSP.09.153</t>
  </si>
  <si>
    <t>PSP.09.154</t>
  </si>
  <si>
    <t>PSP.09.155</t>
  </si>
  <si>
    <t>PSP.09.156</t>
  </si>
  <si>
    <t>PSP.09.157</t>
  </si>
  <si>
    <t>PSP.09.158</t>
  </si>
  <si>
    <t>PSP.09.159</t>
  </si>
  <si>
    <t>PSP.09.160</t>
  </si>
  <si>
    <t>PSP.09.161</t>
  </si>
  <si>
    <t>PSP.09.162</t>
  </si>
  <si>
    <t>PSP.09.163</t>
  </si>
  <si>
    <t>PSP.09.164</t>
  </si>
  <si>
    <t>PSP.09.165</t>
  </si>
  <si>
    <t>PSP.09.166</t>
  </si>
  <si>
    <t>PSP.09.167</t>
  </si>
  <si>
    <t>PSP.09.168</t>
  </si>
  <si>
    <t>PSP.09.169</t>
  </si>
  <si>
    <t>PSP.09.170</t>
  </si>
  <si>
    <t>PSP.09.171</t>
  </si>
  <si>
    <t>PSP.09.172</t>
  </si>
  <si>
    <t>PSP.09.173</t>
  </si>
  <si>
    <t>PSP.09.174</t>
  </si>
  <si>
    <t>PSP.09.175</t>
  </si>
  <si>
    <t>PSP.09.176</t>
  </si>
  <si>
    <t>PSP.09.177</t>
  </si>
  <si>
    <t>PSP.09.178</t>
  </si>
  <si>
    <t>PSP.09.179</t>
  </si>
  <si>
    <t>PSP.09.180</t>
  </si>
  <si>
    <t>PSP.09.181</t>
  </si>
  <si>
    <t>PSP.09.182</t>
  </si>
  <si>
    <t>PSP.09.183</t>
  </si>
  <si>
    <t>PSP.09.184</t>
  </si>
  <si>
    <t>PSP.09.185</t>
  </si>
  <si>
    <t>PSP.09.186</t>
  </si>
  <si>
    <t>PSP.09.187</t>
  </si>
  <si>
    <t>PSP.09.188</t>
  </si>
  <si>
    <t>PSP.09.189</t>
  </si>
  <si>
    <t>PSP.09.190</t>
  </si>
  <si>
    <t>PSP.09.191</t>
  </si>
  <si>
    <t>PSP.09.192</t>
  </si>
  <si>
    <t>PSP.09.193</t>
  </si>
  <si>
    <t>PSP.09.194</t>
  </si>
  <si>
    <t>PSP.09.195</t>
  </si>
  <si>
    <t>PSP.09.196</t>
  </si>
  <si>
    <t>PSP.09.197</t>
  </si>
  <si>
    <t>PSP.09.198</t>
  </si>
  <si>
    <t>PSP.09.199</t>
  </si>
  <si>
    <t>PSP.09.200</t>
  </si>
  <si>
    <t>PSP.09.201</t>
  </si>
  <si>
    <t>PSP.09.202</t>
  </si>
  <si>
    <t>PSP.09.203</t>
  </si>
  <si>
    <t>PSP.09.204</t>
  </si>
  <si>
    <t>PSP.09.205</t>
  </si>
  <si>
    <t>PSP.09.206</t>
  </si>
  <si>
    <t>PSP.09.207</t>
  </si>
  <si>
    <t>PSP.09.208</t>
  </si>
  <si>
    <t>PSP.09.209</t>
  </si>
  <si>
    <t>PSP.09.210</t>
  </si>
  <si>
    <t>PSP.09.211</t>
  </si>
  <si>
    <t>PSP.09.212</t>
  </si>
  <si>
    <t>PSP.09.213</t>
  </si>
  <si>
    <t>PSP.09.214</t>
  </si>
  <si>
    <t>PSP.09.215</t>
  </si>
  <si>
    <t>PSP.09.216</t>
  </si>
  <si>
    <t>PSP.09.217</t>
  </si>
  <si>
    <t>PSP.09.218</t>
  </si>
  <si>
    <t>PSP.09.219</t>
  </si>
  <si>
    <t>PSP.09.220</t>
  </si>
  <si>
    <t>PSP.09.221</t>
  </si>
  <si>
    <t>PSP.09.222</t>
  </si>
  <si>
    <t>PSP.09.223</t>
  </si>
  <si>
    <t>PSP.09.224</t>
  </si>
  <si>
    <t>PSP.09.225</t>
  </si>
  <si>
    <t>PSP.09.226</t>
  </si>
  <si>
    <t>PSP.09.227</t>
  </si>
  <si>
    <t>PSP.09.228</t>
  </si>
  <si>
    <t>PSP.09.229</t>
  </si>
  <si>
    <t>PSP.09.230</t>
  </si>
  <si>
    <t>PSP.09.231</t>
  </si>
  <si>
    <t>PSP.09.232</t>
  </si>
  <si>
    <t>PSP.09.233</t>
  </si>
  <si>
    <t>PSP.09.234</t>
  </si>
  <si>
    <t>PSP.09.235</t>
  </si>
  <si>
    <t>PSP.09.236</t>
  </si>
  <si>
    <t>PSP.09.237</t>
  </si>
  <si>
    <t>PSP.09.238</t>
  </si>
  <si>
    <t>PSP.09.239</t>
  </si>
  <si>
    <t>PSP.09.240</t>
  </si>
  <si>
    <t>PSP.09.241</t>
  </si>
  <si>
    <t>PSP.09.242</t>
  </si>
  <si>
    <t>PSP.09.243</t>
  </si>
  <si>
    <t>PSP.09.244</t>
  </si>
  <si>
    <t>PSP.09.245</t>
  </si>
  <si>
    <t>PSP.09.246</t>
  </si>
  <si>
    <t>PSP.09.247</t>
  </si>
  <si>
    <t>PSP.09.248</t>
  </si>
  <si>
    <t>PSP.09.249</t>
  </si>
  <si>
    <t>PSP.10.a</t>
  </si>
  <si>
    <t>PSP.10.b</t>
  </si>
  <si>
    <t>PSP.10.c</t>
  </si>
  <si>
    <t>PSP.10.01</t>
  </si>
  <si>
    <t>PSP.10.02</t>
  </si>
  <si>
    <t>PSP.10.03</t>
  </si>
  <si>
    <t>PSP.10.04</t>
  </si>
  <si>
    <t>PSP.10.05</t>
  </si>
  <si>
    <t>PSP.10.06</t>
  </si>
  <si>
    <t>PSP.10.07</t>
  </si>
  <si>
    <t>PSP.10.08</t>
  </si>
  <si>
    <t>PSP.10.09</t>
  </si>
  <si>
    <t>PSP.10.10</t>
  </si>
  <si>
    <t>PSP.10.11</t>
  </si>
  <si>
    <t>PSP.10.12</t>
  </si>
  <si>
    <t>PSP.10.13</t>
  </si>
  <si>
    <t>PSP.10.14</t>
  </si>
  <si>
    <t>PSP.10.15</t>
  </si>
  <si>
    <t>PSP.10.16</t>
  </si>
  <si>
    <t>PSP.10.17</t>
  </si>
  <si>
    <t>PSP.10.18</t>
  </si>
  <si>
    <t>PSP.10.19</t>
  </si>
  <si>
    <t>PSP.10.20</t>
  </si>
  <si>
    <t>PSP.10.21</t>
  </si>
  <si>
    <t>PSP.10.22</t>
  </si>
  <si>
    <t>PSP.10.23</t>
  </si>
  <si>
    <t>PSP.10.24</t>
  </si>
  <si>
    <t>PSP.10.25</t>
  </si>
  <si>
    <t>PSP.10.26</t>
  </si>
  <si>
    <t>PSP.10.27</t>
  </si>
  <si>
    <t>PSP.10.28</t>
  </si>
  <si>
    <t>PSP.10.29</t>
  </si>
  <si>
    <t>PSP.10.30</t>
  </si>
  <si>
    <t>PSP.10.31</t>
  </si>
  <si>
    <t>PSP.10.32</t>
  </si>
  <si>
    <t>PSP.10.33</t>
  </si>
  <si>
    <t>PSP.10.34</t>
  </si>
  <si>
    <t>PSP.10.35</t>
  </si>
  <si>
    <t>PSP.12.01</t>
  </si>
  <si>
    <t>PSP.12.02</t>
  </si>
  <si>
    <t>If you entered a number &gt;0 for question PSP.12.01:
Please comment on this number here.
Select "N.A." if this question does not apply to your organisation.</t>
  </si>
  <si>
    <t>If you entered a number &gt;0 for question PSP.13.01:
Please comment on this number here.
Select "N.A." if this question does not apply to your organisation.</t>
  </si>
  <si>
    <t>PSP.14.01</t>
  </si>
  <si>
    <t>PSP.14.02</t>
  </si>
  <si>
    <t>PSP.15</t>
  </si>
  <si>
    <t>Notes to the above questions on part PSP.B (optional):</t>
  </si>
  <si>
    <t>How many branch offices and agencies does your institution have and how many of these were active in the past calendar year?</t>
  </si>
  <si>
    <t>If you answered question MIT.01 with "Yes":</t>
  </si>
  <si>
    <t>If you answered question MIT.01 with 'No', you can select 'N / A' for these questions.</t>
  </si>
  <si>
    <t>If you answered “yes” to question MIT.37.02: please specify the number of alerts concerned as at 31-12-2021. If your institution does not have any alert assessment backlogs, please enter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</si>
</sst>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 #,##0_ ;_ &quot;€&quot;\ * \-#,##0_ ;_ &quot;€&quot;\ * &quot;-&quot;_ ;_ @_ "/>
    <numFmt numFmtId="164" formatCode="&quot;€&quot;\ #,##0"/>
    <numFmt numFmtId="165" formatCode="[$-413]mmmm/yy;@"/>
  </numFmts>
  <fonts count="47" x14ac:knownFonts="1">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i/>
      <sz val="9"/>
      <color theme="1"/>
      <name val="Verdana"/>
      <family val="2"/>
    </font>
    <font>
      <sz val="9"/>
      <color theme="1"/>
      <name val="Verdana"/>
      <family val="2"/>
    </font>
    <font>
      <b/>
      <sz val="8"/>
      <name val="Verdana"/>
      <family val="2"/>
    </font>
    <font>
      <sz val="9"/>
      <color theme="1"/>
      <name val="Calibri"/>
      <family val="2"/>
      <scheme val="minor"/>
    </font>
    <font>
      <sz val="9"/>
      <color theme="1"/>
      <name val="Calibri"/>
      <family val="2"/>
    </font>
    <font>
      <i/>
      <sz val="10"/>
      <color theme="1"/>
      <name val="Verdana"/>
      <family val="2"/>
    </font>
    <font>
      <sz val="10"/>
      <color theme="1"/>
      <name val="Verdana"/>
      <family val="2"/>
    </font>
    <font>
      <sz val="11"/>
      <color rgb="FF006100"/>
      <name val="Calibri"/>
      <family val="2"/>
      <scheme val="minor"/>
    </font>
    <font>
      <b/>
      <sz val="11"/>
      <color rgb="FF006100"/>
      <name val="Calibri"/>
      <family val="2"/>
      <scheme val="minor"/>
    </font>
    <font>
      <sz val="8"/>
      <color rgb="FFFF0000"/>
      <name val="Verdana"/>
      <family val="2"/>
    </font>
    <font>
      <sz val="11"/>
      <color rgb="FF9C0006"/>
      <name val="Calibri"/>
      <family val="2"/>
      <scheme val="minor"/>
    </font>
    <font>
      <b/>
      <sz val="11"/>
      <color theme="1"/>
      <name val="Calibri"/>
      <family val="2"/>
      <scheme val="minor"/>
    </font>
    <font>
      <b/>
      <sz val="11"/>
      <color rgb="FFFF0000"/>
      <name val="Calibri"/>
      <family val="2"/>
      <scheme val="minor"/>
    </font>
    <font>
      <b/>
      <sz val="11"/>
      <color rgb="FF9C0006"/>
      <name val="Calibri"/>
      <family val="2"/>
      <scheme val="minor"/>
    </font>
    <font>
      <b/>
      <sz val="9"/>
      <name val="Verdana"/>
      <family val="2"/>
    </font>
    <font>
      <sz val="7.5"/>
      <name val="Verdana"/>
      <family val="2"/>
    </font>
    <font>
      <b/>
      <sz val="11"/>
      <name val="Calibri"/>
      <family val="2"/>
    </font>
    <font>
      <b/>
      <sz val="9"/>
      <name val="Calibri"/>
      <family val="2"/>
    </font>
    <font>
      <sz val="11"/>
      <name val="Calibri"/>
      <family val="2"/>
    </font>
    <font>
      <sz val="9"/>
      <name val="Calibri"/>
      <family val="2"/>
    </font>
    <font>
      <sz val="11"/>
      <name val="Calibri"/>
      <family val="2"/>
      <scheme val="minor"/>
    </font>
    <font>
      <b/>
      <sz val="11"/>
      <name val="Verdana"/>
      <family val="2"/>
    </font>
    <font>
      <sz val="9"/>
      <name val="Verdana"/>
      <family val="2"/>
    </font>
    <font>
      <u/>
      <sz val="11"/>
      <color theme="10"/>
      <name val="Calibri"/>
      <family val="2"/>
      <scheme val="minor"/>
    </font>
    <font>
      <sz val="9"/>
      <color rgb="FF0070C0"/>
      <name val="Verdana"/>
      <family val="2"/>
    </font>
    <font>
      <sz val="11"/>
      <color theme="0"/>
      <name val="Calibri"/>
      <family val="2"/>
      <scheme val="minor"/>
    </font>
    <font>
      <sz val="11"/>
      <color rgb="FFFF0000"/>
      <name val="Calibri"/>
      <family val="2"/>
      <scheme val="minor"/>
    </font>
    <font>
      <i/>
      <sz val="9"/>
      <name val="Verdana"/>
      <family val="2"/>
    </font>
    <font>
      <b/>
      <sz val="9"/>
      <color theme="0"/>
      <name val="Verdana"/>
      <family val="2"/>
    </font>
    <font>
      <sz val="8"/>
      <color theme="3" tint="-0.249977111117893"/>
      <name val="Verdana"/>
      <family val="2"/>
    </font>
    <font>
      <i/>
      <sz val="7"/>
      <name val="Verdana"/>
      <family val="2"/>
    </font>
    <font>
      <u/>
      <sz val="8"/>
      <name val="Verdana"/>
      <family val="2"/>
    </font>
    <font>
      <b/>
      <i/>
      <sz val="11"/>
      <color theme="1"/>
      <name val="Calibri"/>
      <family val="2"/>
      <scheme val="minor"/>
    </font>
    <font>
      <b/>
      <sz val="8"/>
      <color theme="1"/>
      <name val="Verdana"/>
      <family val="2"/>
    </font>
    <font>
      <i/>
      <sz val="8"/>
      <name val="Verdana"/>
      <family val="2"/>
    </font>
    <font>
      <i/>
      <sz val="11"/>
      <color theme="1"/>
      <name val="Calibri"/>
      <family val="2"/>
      <scheme val="minor"/>
    </font>
    <font>
      <i/>
      <sz val="11"/>
      <color theme="1"/>
      <name val="Verdana"/>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D4E5F4"/>
        <bgColor indexed="64"/>
      </patternFill>
    </fill>
  </fills>
  <borders count="21">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theme="0"/>
      </top>
      <bottom/>
      <diagonal/>
    </border>
    <border>
      <left style="thin">
        <color theme="0"/>
      </left>
      <right/>
      <top/>
      <bottom/>
      <diagonal/>
    </border>
    <border>
      <left/>
      <right style="thin">
        <color theme="0"/>
      </right>
      <top/>
      <bottom/>
      <diagonal/>
    </border>
  </borders>
  <cellStyleXfs count="6">
    <xf numFmtId="0" fontId="0" fillId="0" borderId="0"/>
    <xf numFmtId="0" fontId="1" fillId="2" borderId="0">
      <alignment vertical="center"/>
    </xf>
    <xf numFmtId="3" fontId="2" fillId="4" borderId="2" applyFont="0">
      <alignment horizontal="right" vertical="center"/>
      <protection locked="0"/>
    </xf>
    <xf numFmtId="0" fontId="17" fillId="8" borderId="0" applyNumberFormat="0" applyBorder="0" applyAlignment="0" applyProtection="0"/>
    <xf numFmtId="0" fontId="20" fillId="9" borderId="0" applyNumberFormat="0" applyBorder="0" applyAlignment="0" applyProtection="0"/>
    <xf numFmtId="0" fontId="33" fillId="0" borderId="0" applyNumberFormat="0" applyFill="0" applyBorder="0" applyAlignment="0" applyProtection="0"/>
  </cellStyleXfs>
  <cellXfs count="222">
    <xf numFmtId="0" fontId="0" fillId="0" borderId="0" xfId="0"/>
    <xf numFmtId="0" fontId="8" fillId="3" borderId="1" xfId="0" applyFont="1" applyFill="1" applyBorder="1" applyAlignment="1" applyProtection="1">
      <alignment vertical="top" wrapText="1"/>
    </xf>
    <xf numFmtId="0" fontId="7" fillId="2" borderId="0" xfId="0" applyFont="1" applyFill="1" applyAlignment="1" applyProtection="1">
      <alignment horizontal="right" vertical="center" wrapText="1"/>
    </xf>
    <xf numFmtId="0" fontId="7" fillId="2" borderId="0" xfId="0" applyFont="1" applyFill="1" applyAlignment="1" applyProtection="1">
      <alignment horizontal="center" wrapText="1"/>
    </xf>
    <xf numFmtId="0" fontId="8" fillId="3" borderId="1" xfId="0" applyFont="1" applyFill="1" applyBorder="1" applyAlignment="1" applyProtection="1">
      <alignment horizontal="left" vertical="top" wrapText="1"/>
    </xf>
    <xf numFmtId="0" fontId="13" fillId="0" borderId="0" xfId="0" applyFont="1" applyAlignment="1">
      <alignment wrapText="1"/>
    </xf>
    <xf numFmtId="0" fontId="0" fillId="0" borderId="0" xfId="0" applyAlignment="1">
      <alignment wrapText="1"/>
    </xf>
    <xf numFmtId="0" fontId="7" fillId="2" borderId="0" xfId="0" applyFont="1" applyFill="1" applyBorder="1" applyAlignment="1" applyProtection="1">
      <alignment horizontal="center" wrapText="1"/>
    </xf>
    <xf numFmtId="0" fontId="14" fillId="0" borderId="0" xfId="0" applyFont="1" applyAlignment="1">
      <alignment wrapText="1"/>
    </xf>
    <xf numFmtId="0" fontId="9" fillId="0" borderId="0" xfId="0" applyFont="1" applyAlignment="1">
      <alignment wrapText="1"/>
    </xf>
    <xf numFmtId="0" fontId="8" fillId="0" borderId="4" xfId="0" applyFont="1" applyFill="1" applyBorder="1" applyAlignment="1" applyProtection="1">
      <alignment vertical="top" wrapText="1"/>
    </xf>
    <xf numFmtId="0" fontId="3" fillId="2" borderId="0" xfId="0" applyFont="1" applyFill="1" applyAlignment="1" applyProtection="1">
      <alignment wrapText="1"/>
    </xf>
    <xf numFmtId="0" fontId="3" fillId="2" borderId="0" xfId="0" applyFont="1" applyFill="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Alignment="1" applyProtection="1">
      <alignment horizontal="right" vertical="top" wrapText="1"/>
    </xf>
    <xf numFmtId="0" fontId="3" fillId="0" borderId="0" xfId="0" applyFont="1" applyAlignment="1" applyProtection="1">
      <alignment wrapText="1"/>
    </xf>
    <xf numFmtId="0" fontId="8" fillId="0" borderId="0" xfId="0" applyFont="1" applyFill="1" applyBorder="1" applyAlignment="1" applyProtection="1">
      <alignment vertical="top" wrapText="1"/>
    </xf>
    <xf numFmtId="0" fontId="22" fillId="0" borderId="0" xfId="3" applyFont="1" applyFill="1" applyAlignment="1" applyProtection="1">
      <alignment horizontal="left" vertical="center" wrapText="1"/>
    </xf>
    <xf numFmtId="0" fontId="20" fillId="9" borderId="0" xfId="4" applyBorder="1" applyAlignment="1" applyProtection="1">
      <alignment vertical="top"/>
    </xf>
    <xf numFmtId="0" fontId="20" fillId="9" borderId="0" xfId="4" applyBorder="1" applyAlignment="1" applyProtection="1">
      <alignment vertical="center"/>
    </xf>
    <xf numFmtId="0" fontId="23" fillId="0" borderId="0" xfId="4" applyFont="1" applyFill="1"/>
    <xf numFmtId="0" fontId="8" fillId="0" borderId="4" xfId="0" applyFont="1" applyFill="1" applyBorder="1" applyAlignment="1" applyProtection="1">
      <alignment vertical="center" wrapText="1"/>
    </xf>
    <xf numFmtId="0" fontId="7" fillId="2" borderId="0" xfId="0" applyFont="1" applyFill="1" applyAlignment="1" applyProtection="1">
      <alignment horizontal="center" vertical="center" wrapText="1"/>
    </xf>
    <xf numFmtId="0" fontId="8" fillId="3" borderId="1" xfId="0" applyFont="1" applyFill="1" applyBorder="1" applyAlignment="1" applyProtection="1">
      <alignment vertical="center" wrapText="1"/>
    </xf>
    <xf numFmtId="0" fontId="8" fillId="3" borderId="1" xfId="0" quotePrefix="1" applyFont="1" applyFill="1" applyBorder="1" applyAlignment="1" applyProtection="1">
      <alignment vertical="center" wrapText="1"/>
    </xf>
    <xf numFmtId="0" fontId="3" fillId="0" borderId="0" xfId="0" applyFont="1" applyAlignment="1" applyProtection="1">
      <alignment vertical="center" wrapText="1"/>
    </xf>
    <xf numFmtId="0" fontId="4" fillId="2" borderId="0" xfId="0" applyFont="1" applyFill="1" applyBorder="1" applyAlignment="1" applyProtection="1">
      <alignment horizontal="center" vertical="center" wrapText="1"/>
    </xf>
    <xf numFmtId="0" fontId="8" fillId="0" borderId="1" xfId="0" applyFont="1" applyFill="1" applyBorder="1" applyAlignment="1" applyProtection="1">
      <alignment vertical="top" wrapText="1"/>
    </xf>
    <xf numFmtId="0" fontId="19" fillId="0" borderId="0" xfId="0" applyFont="1" applyFill="1" applyBorder="1" applyAlignment="1" applyProtection="1">
      <alignment vertical="top" wrapText="1"/>
    </xf>
    <xf numFmtId="0" fontId="25" fillId="3" borderId="1" xfId="0" applyFont="1" applyFill="1" applyBorder="1" applyAlignment="1" applyProtection="1">
      <alignment vertical="top" wrapText="1"/>
    </xf>
    <xf numFmtId="0" fontId="4" fillId="2" borderId="13" xfId="0" applyFont="1" applyFill="1" applyBorder="1" applyAlignment="1" applyProtection="1">
      <alignment horizontal="center" vertical="center" wrapText="1"/>
    </xf>
    <xf numFmtId="0" fontId="0" fillId="6" borderId="0" xfId="0" applyFill="1" applyAlignment="1"/>
    <xf numFmtId="0" fontId="21" fillId="0" borderId="0" xfId="0" applyFont="1" applyAlignment="1"/>
    <xf numFmtId="0" fontId="0" fillId="0" borderId="0" xfId="0" applyAlignment="1"/>
    <xf numFmtId="0" fontId="0" fillId="0" borderId="0" xfId="0" applyFill="1" applyAlignment="1"/>
    <xf numFmtId="0" fontId="0" fillId="10" borderId="0" xfId="0" applyFill="1" applyAlignment="1"/>
    <xf numFmtId="0" fontId="21" fillId="0" borderId="0" xfId="0" applyFont="1" applyFill="1" applyAlignment="1"/>
    <xf numFmtId="0" fontId="25" fillId="0" borderId="1" xfId="0" applyFont="1" applyFill="1" applyBorder="1" applyAlignment="1" applyProtection="1">
      <alignment vertical="top"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9" fillId="0" borderId="0" xfId="0" applyFont="1" applyAlignment="1">
      <alignment vertical="top" wrapText="1"/>
    </xf>
    <xf numFmtId="0" fontId="29" fillId="0" borderId="0" xfId="0" applyFont="1" applyFill="1" applyAlignment="1">
      <alignment wrapText="1"/>
    </xf>
    <xf numFmtId="0" fontId="30" fillId="6" borderId="0" xfId="0" applyFont="1" applyFill="1" applyAlignment="1"/>
    <xf numFmtId="0" fontId="30" fillId="0" borderId="0" xfId="0" applyFont="1"/>
    <xf numFmtId="0" fontId="30" fillId="10" borderId="0" xfId="0" applyFont="1" applyFill="1" applyAlignment="1"/>
    <xf numFmtId="0" fontId="7" fillId="2" borderId="8" xfId="0" applyFont="1" applyFill="1" applyBorder="1" applyAlignment="1" applyProtection="1">
      <alignment horizontal="center" wrapText="1"/>
    </xf>
    <xf numFmtId="0" fontId="24" fillId="2" borderId="0" xfId="0" applyFont="1" applyFill="1" applyAlignment="1" applyProtection="1">
      <alignment horizontal="center" wrapText="1"/>
    </xf>
    <xf numFmtId="3" fontId="8" fillId="0" borderId="1" xfId="2" applyFont="1" applyFill="1" applyBorder="1" applyAlignment="1" applyProtection="1">
      <alignment horizontal="center" vertical="top" wrapText="1"/>
    </xf>
    <xf numFmtId="3" fontId="19" fillId="0" borderId="1" xfId="2" applyFont="1" applyFill="1" applyBorder="1" applyAlignment="1" applyProtection="1">
      <alignment horizontal="center" vertical="top" wrapText="1"/>
    </xf>
    <xf numFmtId="3" fontId="19" fillId="0" borderId="8" xfId="2" applyFont="1" applyFill="1" applyBorder="1" applyAlignment="1" applyProtection="1">
      <alignment horizontal="center" vertical="top" wrapText="1"/>
    </xf>
    <xf numFmtId="3" fontId="19" fillId="0" borderId="0" xfId="2" applyFont="1" applyFill="1" applyBorder="1" applyAlignment="1" applyProtection="1">
      <alignment horizontal="center" vertical="top" wrapText="1"/>
    </xf>
    <xf numFmtId="0" fontId="32" fillId="0" borderId="0" xfId="0" applyFont="1" applyAlignment="1">
      <alignment vertical="top" wrapText="1"/>
    </xf>
    <xf numFmtId="0" fontId="32" fillId="2" borderId="0" xfId="0" applyFont="1" applyFill="1" applyAlignment="1">
      <alignment vertical="top" wrapText="1"/>
    </xf>
    <xf numFmtId="0" fontId="32" fillId="0" borderId="0" xfId="0" applyFont="1" applyFill="1" applyAlignment="1">
      <alignment vertical="top" wrapText="1"/>
    </xf>
    <xf numFmtId="0" fontId="34" fillId="0" borderId="0" xfId="0" applyFont="1" applyAlignment="1">
      <alignment vertical="top" wrapText="1"/>
    </xf>
    <xf numFmtId="0" fontId="32" fillId="0" borderId="0" xfId="0" quotePrefix="1" applyFont="1" applyFill="1" applyAlignment="1">
      <alignment vertical="top" wrapText="1"/>
    </xf>
    <xf numFmtId="0" fontId="11" fillId="0" borderId="0" xfId="0" applyFont="1" applyAlignment="1">
      <alignment vertical="top" wrapText="1"/>
    </xf>
    <xf numFmtId="0" fontId="34" fillId="0" borderId="0" xfId="0" applyFont="1" applyFill="1" applyAlignment="1">
      <alignment vertical="top" wrapText="1"/>
    </xf>
    <xf numFmtId="0" fontId="32" fillId="0" borderId="0" xfId="0" quotePrefix="1" applyFont="1" applyAlignment="1">
      <alignment vertical="top" wrapText="1"/>
    </xf>
    <xf numFmtId="0" fontId="9" fillId="5" borderId="1" xfId="0" applyFont="1" applyFill="1" applyBorder="1" applyAlignment="1" applyProtection="1">
      <alignment vertical="center" wrapText="1"/>
    </xf>
    <xf numFmtId="0" fontId="35" fillId="0" borderId="0" xfId="0" applyFont="1" applyAlignment="1">
      <alignment wrapText="1"/>
    </xf>
    <xf numFmtId="49" fontId="8" fillId="2" borderId="0" xfId="0" applyNumberFormat="1" applyFont="1" applyFill="1" applyAlignment="1" applyProtection="1">
      <alignment vertical="center" wrapText="1"/>
    </xf>
    <xf numFmtId="49" fontId="12" fillId="2" borderId="0" xfId="0" applyNumberFormat="1" applyFont="1" applyFill="1" applyAlignment="1" applyProtection="1">
      <alignment vertical="center" wrapText="1"/>
    </xf>
    <xf numFmtId="0" fontId="24" fillId="2" borderId="0" xfId="0" applyFont="1" applyFill="1" applyAlignment="1" applyProtection="1">
      <alignment vertical="center" wrapText="1"/>
    </xf>
    <xf numFmtId="0" fontId="8" fillId="0" borderId="0" xfId="0" applyFont="1" applyFill="1" applyAlignment="1" applyProtection="1">
      <alignment horizontal="left" vertical="top" wrapText="1"/>
    </xf>
    <xf numFmtId="3" fontId="8" fillId="0" borderId="8" xfId="2" applyFont="1" applyFill="1" applyBorder="1" applyAlignment="1" applyProtection="1">
      <alignment horizontal="center" vertical="top" wrapText="1"/>
    </xf>
    <xf numFmtId="49" fontId="8" fillId="0" borderId="0" xfId="0" applyNumberFormat="1" applyFont="1" applyFill="1" applyAlignment="1" applyProtection="1">
      <alignment vertical="center" wrapText="1"/>
    </xf>
    <xf numFmtId="0" fontId="8" fillId="6" borderId="3" xfId="2" applyNumberFormat="1" applyFont="1" applyFill="1" applyBorder="1" applyAlignment="1" applyProtection="1">
      <alignment horizontal="center" vertical="top" wrapText="1"/>
      <protection locked="0"/>
    </xf>
    <xf numFmtId="0" fontId="8" fillId="3" borderId="0" xfId="0" applyFont="1" applyFill="1" applyBorder="1" applyAlignment="1" applyProtection="1">
      <alignment vertical="top" wrapText="1"/>
    </xf>
    <xf numFmtId="0" fontId="24" fillId="0" borderId="0" xfId="0" applyFont="1" applyFill="1" applyAlignment="1" applyProtection="1">
      <alignment horizontal="center" wrapText="1"/>
    </xf>
    <xf numFmtId="0" fontId="8" fillId="0" borderId="0" xfId="2" applyNumberFormat="1" applyFont="1" applyFill="1" applyBorder="1" applyAlignment="1" applyProtection="1">
      <alignment horizontal="center" vertical="top" wrapText="1"/>
    </xf>
    <xf numFmtId="0" fontId="25" fillId="7" borderId="1" xfId="0" applyFont="1" applyFill="1" applyBorder="1" applyAlignment="1" applyProtection="1">
      <alignment vertical="top" wrapText="1"/>
    </xf>
    <xf numFmtId="0" fontId="8" fillId="3" borderId="3" xfId="0" applyFont="1" applyFill="1" applyBorder="1" applyAlignment="1" applyProtection="1">
      <alignment vertical="top" wrapText="1"/>
    </xf>
    <xf numFmtId="0" fontId="8" fillId="3" borderId="18" xfId="0" applyFont="1" applyFill="1" applyBorder="1" applyAlignment="1" applyProtection="1">
      <alignment vertical="top" wrapText="1"/>
    </xf>
    <xf numFmtId="0" fontId="24" fillId="2" borderId="0" xfId="0" applyFont="1" applyFill="1" applyBorder="1" applyAlignment="1" applyProtection="1">
      <alignment wrapText="1"/>
    </xf>
    <xf numFmtId="0" fontId="42" fillId="0" borderId="0" xfId="0" applyFont="1" applyAlignment="1">
      <alignment horizontal="right" wrapText="1"/>
    </xf>
    <xf numFmtId="0" fontId="45" fillId="0" borderId="0" xfId="0" applyFont="1" applyAlignment="1">
      <alignment wrapText="1"/>
    </xf>
    <xf numFmtId="0" fontId="21" fillId="0" borderId="0" xfId="0" applyFont="1" applyAlignment="1">
      <alignment horizontal="right" wrapText="1"/>
    </xf>
    <xf numFmtId="0" fontId="0" fillId="10" borderId="0" xfId="0" applyFont="1" applyFill="1" applyAlignment="1">
      <alignment wrapText="1"/>
    </xf>
    <xf numFmtId="0" fontId="0" fillId="0" borderId="0" xfId="0" applyFont="1" applyFill="1" applyAlignment="1">
      <alignment wrapText="1"/>
    </xf>
    <xf numFmtId="0" fontId="0" fillId="0" borderId="0" xfId="0" applyFont="1" applyAlignment="1">
      <alignment wrapText="1"/>
    </xf>
    <xf numFmtId="0" fontId="0" fillId="6" borderId="0" xfId="0" applyFont="1" applyFill="1" applyAlignment="1">
      <alignment wrapText="1"/>
    </xf>
    <xf numFmtId="0" fontId="45" fillId="0" borderId="0" xfId="0" applyFont="1" applyFill="1" applyAlignment="1">
      <alignment wrapText="1"/>
    </xf>
    <xf numFmtId="0" fontId="46" fillId="0" borderId="0" xfId="0" applyFont="1" applyFill="1" applyAlignment="1" applyProtection="1">
      <alignment wrapText="1"/>
    </xf>
    <xf numFmtId="0" fontId="30" fillId="10" borderId="0" xfId="0" applyFont="1" applyFill="1" applyAlignment="1">
      <alignment wrapText="1"/>
    </xf>
    <xf numFmtId="0" fontId="30" fillId="6" borderId="0" xfId="0" applyFont="1" applyFill="1" applyAlignment="1">
      <alignment wrapText="1"/>
    </xf>
    <xf numFmtId="0" fontId="30" fillId="0" borderId="0" xfId="0" applyFont="1" applyFill="1" applyAlignment="1">
      <alignment wrapText="1"/>
    </xf>
    <xf numFmtId="0" fontId="36" fillId="10" borderId="0" xfId="0" applyFont="1" applyFill="1" applyAlignment="1">
      <alignment wrapText="1"/>
    </xf>
    <xf numFmtId="0" fontId="36" fillId="6" borderId="0" xfId="0" applyFont="1" applyFill="1" applyAlignment="1">
      <alignment wrapText="1"/>
    </xf>
    <xf numFmtId="0" fontId="21" fillId="0" borderId="0" xfId="0" applyFont="1" applyAlignment="1">
      <alignment horizontal="right" vertical="center" wrapText="1"/>
    </xf>
    <xf numFmtId="0" fontId="30"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right" vertical="center" wrapText="1"/>
    </xf>
    <xf numFmtId="3" fontId="8" fillId="6" borderId="1" xfId="2" applyFont="1" applyFill="1" applyBorder="1" applyAlignment="1" applyProtection="1">
      <alignment horizontal="center" vertical="center" wrapText="1"/>
      <protection locked="0"/>
    </xf>
    <xf numFmtId="0" fontId="18" fillId="0" borderId="0" xfId="3" applyFont="1" applyFill="1" applyAlignment="1" applyProtection="1">
      <alignment horizontal="left" vertical="center" wrapText="1"/>
    </xf>
    <xf numFmtId="3" fontId="8" fillId="6" borderId="1" xfId="2" applyFont="1" applyFill="1" applyBorder="1" applyAlignment="1" applyProtection="1">
      <alignment horizontal="center" vertical="top" wrapText="1"/>
      <protection locked="0"/>
    </xf>
    <xf numFmtId="0" fontId="24" fillId="2" borderId="0" xfId="0" applyFont="1" applyFill="1" applyBorder="1" applyAlignment="1" applyProtection="1">
      <alignment horizontal="center" wrapText="1"/>
    </xf>
    <xf numFmtId="0" fontId="24" fillId="2" borderId="8" xfId="0" applyFont="1" applyFill="1" applyBorder="1" applyAlignment="1" applyProtection="1">
      <alignment horizontal="center" wrapText="1"/>
    </xf>
    <xf numFmtId="0" fontId="7" fillId="0" borderId="0" xfId="0" applyNumberFormat="1" applyFont="1" applyFill="1" applyAlignment="1" applyProtection="1">
      <alignment horizontal="center" wrapText="1"/>
    </xf>
    <xf numFmtId="0" fontId="5" fillId="0" borderId="0" xfId="0" applyFont="1" applyFill="1" applyAlignment="1" applyProtection="1">
      <alignment horizontal="right" vertical="center" wrapText="1"/>
    </xf>
    <xf numFmtId="0" fontId="4" fillId="2" borderId="0" xfId="0" applyFont="1" applyFill="1" applyAlignment="1" applyProtection="1">
      <alignment vertical="center" wrapText="1"/>
    </xf>
    <xf numFmtId="0" fontId="10" fillId="2" borderId="6" xfId="0" applyFont="1" applyFill="1" applyBorder="1" applyAlignment="1" applyProtection="1">
      <alignment wrapText="1"/>
    </xf>
    <xf numFmtId="14" fontId="11" fillId="2" borderId="0" xfId="0" applyNumberFormat="1" applyFont="1" applyFill="1" applyBorder="1" applyAlignment="1" applyProtection="1">
      <alignment vertical="center" wrapText="1"/>
    </xf>
    <xf numFmtId="0" fontId="6" fillId="2" borderId="0" xfId="1" applyFont="1" applyFill="1" applyBorder="1" applyAlignment="1" applyProtection="1">
      <alignment vertical="center" wrapText="1"/>
    </xf>
    <xf numFmtId="0" fontId="5" fillId="0" borderId="0" xfId="0" applyFont="1" applyFill="1" applyBorder="1" applyAlignment="1" applyProtection="1">
      <alignment horizontal="right" vertical="center" wrapText="1"/>
    </xf>
    <xf numFmtId="0" fontId="8" fillId="0" borderId="0" xfId="0" applyFont="1" applyFill="1" applyAlignment="1" applyProtection="1">
      <alignment horizontal="right" vertical="center" wrapText="1"/>
    </xf>
    <xf numFmtId="0" fontId="9" fillId="0" borderId="0" xfId="0" applyFont="1" applyFill="1" applyBorder="1" applyAlignment="1" applyProtection="1">
      <alignment vertical="center" wrapText="1"/>
    </xf>
    <xf numFmtId="49" fontId="8" fillId="0" borderId="4" xfId="2" quotePrefix="1" applyNumberFormat="1" applyFont="1" applyFill="1" applyBorder="1" applyAlignment="1" applyProtection="1">
      <alignment horizontal="center" vertical="center" wrapText="1"/>
    </xf>
    <xf numFmtId="49" fontId="8" fillId="0" borderId="1" xfId="2" applyNumberFormat="1" applyFont="1" applyFill="1" applyBorder="1" applyAlignment="1" applyProtection="1">
      <alignment horizontal="center" vertical="center" wrapText="1"/>
    </xf>
    <xf numFmtId="49" fontId="8" fillId="0" borderId="5" xfId="2" applyNumberFormat="1" applyFont="1" applyFill="1" applyBorder="1" applyAlignment="1" applyProtection="1">
      <alignment horizontal="center" vertical="center" wrapText="1"/>
    </xf>
    <xf numFmtId="0" fontId="3" fillId="0" borderId="0" xfId="0" applyFont="1" applyFill="1" applyAlignment="1" applyProtection="1">
      <alignment wrapText="1"/>
    </xf>
    <xf numFmtId="0" fontId="5" fillId="2" borderId="0" xfId="0" applyFont="1" applyFill="1" applyAlignment="1" applyProtection="1">
      <alignment horizontal="right" vertical="center" wrapText="1"/>
    </xf>
    <xf numFmtId="0" fontId="3" fillId="2" borderId="10" xfId="0" applyFont="1" applyFill="1" applyBorder="1" applyAlignment="1" applyProtection="1">
      <alignment vertical="center" wrapText="1"/>
    </xf>
    <xf numFmtId="0" fontId="3" fillId="2" borderId="14" xfId="0" applyFont="1" applyFill="1" applyBorder="1" applyAlignment="1" applyProtection="1">
      <alignment vertical="center" wrapText="1"/>
    </xf>
    <xf numFmtId="0" fontId="3" fillId="2" borderId="11" xfId="0" applyFont="1" applyFill="1" applyBorder="1" applyAlignment="1" applyProtection="1">
      <alignment wrapText="1"/>
    </xf>
    <xf numFmtId="0" fontId="3" fillId="2" borderId="15" xfId="0" applyFont="1" applyFill="1" applyBorder="1" applyAlignment="1" applyProtection="1">
      <alignment wrapText="1"/>
    </xf>
    <xf numFmtId="0" fontId="18" fillId="0" borderId="16" xfId="3" applyFont="1" applyFill="1" applyBorder="1" applyAlignment="1" applyProtection="1">
      <alignment horizontal="center" vertical="center" wrapText="1"/>
    </xf>
    <xf numFmtId="0" fontId="3" fillId="2" borderId="16" xfId="0" applyFont="1" applyFill="1" applyBorder="1" applyAlignment="1" applyProtection="1">
      <alignment vertical="center" wrapText="1"/>
    </xf>
    <xf numFmtId="0" fontId="3" fillId="2" borderId="17" xfId="0" applyFont="1" applyFill="1" applyBorder="1" applyAlignment="1" applyProtection="1">
      <alignment wrapText="1"/>
    </xf>
    <xf numFmtId="0" fontId="18" fillId="0" borderId="0" xfId="3"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16" fillId="0" borderId="0" xfId="0" applyFont="1" applyAlignment="1" applyProtection="1">
      <alignment vertical="center" wrapText="1"/>
    </xf>
    <xf numFmtId="0" fontId="16" fillId="0" borderId="0" xfId="0" applyFont="1" applyFill="1" applyAlignment="1" applyProtection="1">
      <alignment vertical="center" wrapText="1"/>
    </xf>
    <xf numFmtId="0" fontId="4" fillId="2" borderId="0" xfId="0" applyFont="1" applyFill="1" applyAlignment="1" applyProtection="1">
      <alignment wrapText="1"/>
    </xf>
    <xf numFmtId="14" fontId="11" fillId="2" borderId="0" xfId="0" applyNumberFormat="1" applyFont="1" applyFill="1" applyBorder="1" applyAlignment="1" applyProtection="1">
      <alignment wrapText="1"/>
    </xf>
    <xf numFmtId="0" fontId="5" fillId="0" borderId="0" xfId="0" applyFont="1" applyFill="1" applyBorder="1" applyAlignment="1" applyProtection="1">
      <alignment wrapText="1"/>
    </xf>
    <xf numFmtId="0" fontId="8" fillId="2" borderId="0" xfId="0" applyFont="1" applyFill="1" applyAlignment="1" applyProtection="1">
      <alignment horizontal="center" wrapText="1"/>
    </xf>
    <xf numFmtId="3" fontId="8" fillId="6" borderId="3" xfId="2" applyFont="1" applyFill="1" applyBorder="1" applyAlignment="1" applyProtection="1">
      <alignment horizontal="center" vertical="top" wrapText="1"/>
      <protection locked="0"/>
    </xf>
    <xf numFmtId="0" fontId="8" fillId="0" borderId="0" xfId="0" applyNumberFormat="1" applyFont="1" applyFill="1" applyAlignment="1" applyProtection="1">
      <alignment horizontal="center" wrapText="1"/>
    </xf>
    <xf numFmtId="0" fontId="3" fillId="0" borderId="0" xfId="0" applyFont="1" applyFill="1" applyAlignment="1" applyProtection="1">
      <alignment horizontal="right" vertical="top" wrapText="1"/>
    </xf>
    <xf numFmtId="0" fontId="8" fillId="0" borderId="3" xfId="2" applyNumberFormat="1" applyFont="1" applyFill="1" applyBorder="1" applyAlignment="1" applyProtection="1">
      <alignment horizontal="center" vertical="top" wrapText="1"/>
    </xf>
    <xf numFmtId="0" fontId="15" fillId="2" borderId="0" xfId="0" applyFont="1" applyFill="1" applyAlignment="1" applyProtection="1">
      <alignment wrapText="1"/>
    </xf>
    <xf numFmtId="0" fontId="8" fillId="0" borderId="0" xfId="0" applyFont="1" applyFill="1" applyAlignment="1" applyProtection="1">
      <alignment horizontal="center" wrapText="1"/>
    </xf>
    <xf numFmtId="0" fontId="19" fillId="0" borderId="0" xfId="0" applyFont="1" applyFill="1" applyAlignment="1" applyProtection="1">
      <alignment horizontal="right" vertical="top" wrapText="1"/>
    </xf>
    <xf numFmtId="164" fontId="8" fillId="6" borderId="3" xfId="2" applyNumberFormat="1" applyFont="1" applyFill="1" applyBorder="1" applyAlignment="1" applyProtection="1">
      <alignment horizontal="center" vertical="top" wrapText="1"/>
      <protection locked="0"/>
    </xf>
    <xf numFmtId="0" fontId="5" fillId="0" borderId="0" xfId="0" applyFont="1" applyFill="1" applyAlignment="1" applyProtection="1">
      <alignment wrapText="1"/>
    </xf>
    <xf numFmtId="0" fontId="5" fillId="2" borderId="0" xfId="0" applyFont="1" applyFill="1" applyAlignment="1" applyProtection="1">
      <alignment wrapText="1"/>
    </xf>
    <xf numFmtId="0" fontId="8" fillId="2" borderId="0" xfId="0" applyFont="1" applyFill="1" applyAlignment="1" applyProtection="1">
      <alignment wrapText="1"/>
    </xf>
    <xf numFmtId="0" fontId="31" fillId="2" borderId="0" xfId="0" applyFont="1" applyFill="1" applyAlignment="1" applyProtection="1">
      <alignment wrapText="1"/>
    </xf>
    <xf numFmtId="0" fontId="37" fillId="2" borderId="6" xfId="0" applyFont="1" applyFill="1" applyBorder="1" applyAlignment="1" applyProtection="1">
      <alignment wrapText="1"/>
    </xf>
    <xf numFmtId="14" fontId="32" fillId="2" borderId="0" xfId="0" applyNumberFormat="1" applyFont="1" applyFill="1" applyBorder="1" applyAlignment="1" applyProtection="1">
      <alignment wrapText="1"/>
    </xf>
    <xf numFmtId="0" fontId="24" fillId="2" borderId="0" xfId="0" applyFont="1" applyFill="1" applyAlignment="1" applyProtection="1">
      <alignment wrapText="1"/>
    </xf>
    <xf numFmtId="0" fontId="31" fillId="2" borderId="0" xfId="1" applyFont="1" applyFill="1" applyBorder="1" applyAlignment="1" applyProtection="1">
      <alignment vertical="center" wrapText="1"/>
    </xf>
    <xf numFmtId="0" fontId="24" fillId="2" borderId="0" xfId="1" applyFont="1" applyFill="1" applyBorder="1" applyAlignment="1" applyProtection="1">
      <alignment vertical="center" wrapText="1"/>
    </xf>
    <xf numFmtId="0" fontId="38" fillId="2" borderId="0" xfId="0" applyFont="1" applyFill="1" applyAlignment="1" applyProtection="1">
      <alignment horizontal="center" wrapText="1"/>
    </xf>
    <xf numFmtId="0" fontId="0" fillId="0" borderId="0" xfId="0" applyFill="1" applyAlignment="1">
      <alignment wrapText="1"/>
    </xf>
    <xf numFmtId="0" fontId="32" fillId="2" borderId="0" xfId="0" applyFont="1" applyFill="1" applyAlignment="1" applyProtection="1">
      <alignment wrapText="1"/>
    </xf>
    <xf numFmtId="1" fontId="8" fillId="6" borderId="3" xfId="2" applyNumberFormat="1" applyFont="1" applyFill="1" applyBorder="1" applyAlignment="1" applyProtection="1">
      <alignment horizontal="center" vertical="top" wrapText="1"/>
      <protection locked="0"/>
    </xf>
    <xf numFmtId="0" fontId="5" fillId="0" borderId="0" xfId="0" applyFont="1" applyFill="1" applyAlignment="1" applyProtection="1">
      <alignment horizontal="right" wrapText="1"/>
    </xf>
    <xf numFmtId="0" fontId="39" fillId="0" borderId="0" xfId="0" applyFont="1" applyFill="1" applyAlignment="1" applyProtection="1">
      <alignment horizontal="right" vertical="top" wrapText="1"/>
    </xf>
    <xf numFmtId="0" fontId="8" fillId="0" borderId="0" xfId="0" applyFont="1" applyFill="1" applyAlignment="1" applyProtection="1">
      <alignment wrapText="1"/>
    </xf>
    <xf numFmtId="0" fontId="27" fillId="0" borderId="0" xfId="0" applyFont="1" applyAlignment="1" applyProtection="1">
      <alignment vertical="center" wrapText="1"/>
    </xf>
    <xf numFmtId="0" fontId="24" fillId="2" borderId="8" xfId="0" applyFont="1" applyFill="1" applyBorder="1" applyAlignment="1" applyProtection="1">
      <alignment vertical="center" wrapText="1"/>
    </xf>
    <xf numFmtId="0" fontId="5" fillId="0" borderId="0" xfId="0" applyFont="1" applyAlignment="1" applyProtection="1">
      <alignment wrapText="1"/>
    </xf>
    <xf numFmtId="0" fontId="5" fillId="0" borderId="0" xfId="0" applyFont="1" applyFill="1" applyAlignment="1" applyProtection="1">
      <alignment horizontal="right" vertical="top" wrapText="1"/>
    </xf>
    <xf numFmtId="0" fontId="24" fillId="2" borderId="0" xfId="1" applyFont="1" applyFill="1" applyBorder="1" applyAlignment="1" applyProtection="1">
      <alignment vertical="top" wrapText="1"/>
    </xf>
    <xf numFmtId="0" fontId="5" fillId="0" borderId="0" xfId="0" applyFont="1" applyFill="1" applyAlignment="1" applyProtection="1">
      <alignment horizontal="justify" wrapText="1"/>
    </xf>
    <xf numFmtId="3" fontId="8" fillId="6" borderId="1" xfId="2" applyFont="1" applyFill="1" applyBorder="1" applyAlignment="1" applyProtection="1">
      <alignment vertical="top" wrapText="1"/>
      <protection locked="0"/>
    </xf>
    <xf numFmtId="3" fontId="8" fillId="6" borderId="5" xfId="2" applyFont="1" applyFill="1" applyBorder="1" applyAlignment="1" applyProtection="1">
      <alignment vertical="top" wrapText="1"/>
      <protection locked="0"/>
    </xf>
    <xf numFmtId="0" fontId="24" fillId="0" borderId="8" xfId="0" applyFont="1" applyFill="1" applyBorder="1" applyAlignment="1" applyProtection="1">
      <alignment horizontal="center" wrapText="1"/>
    </xf>
    <xf numFmtId="0" fontId="3" fillId="0" borderId="0" xfId="0" applyFont="1" applyFill="1" applyAlignment="1" applyProtection="1">
      <alignment horizontal="right" wrapText="1"/>
    </xf>
    <xf numFmtId="0" fontId="0" fillId="0" borderId="0" xfId="0" applyFill="1" applyAlignment="1" applyProtection="1">
      <alignment wrapText="1"/>
    </xf>
    <xf numFmtId="0" fontId="0" fillId="0" borderId="0" xfId="0" applyAlignment="1" applyProtection="1">
      <alignment wrapText="1"/>
    </xf>
    <xf numFmtId="0" fontId="21" fillId="0" borderId="0" xfId="0" applyFont="1" applyFill="1" applyAlignment="1" applyProtection="1">
      <alignment vertical="top" wrapText="1"/>
    </xf>
    <xf numFmtId="0" fontId="0" fillId="0" borderId="0" xfId="0" applyAlignment="1" applyProtection="1">
      <alignment vertical="top" wrapText="1"/>
    </xf>
    <xf numFmtId="0" fontId="42" fillId="0" borderId="0" xfId="0" applyFont="1" applyFill="1" applyAlignment="1" applyProtection="1">
      <alignment wrapText="1"/>
    </xf>
    <xf numFmtId="3" fontId="8" fillId="6" borderId="3" xfId="2" applyNumberFormat="1" applyFont="1" applyFill="1" applyBorder="1" applyAlignment="1" applyProtection="1">
      <alignment horizontal="center" vertical="top" wrapText="1"/>
      <protection locked="0"/>
    </xf>
    <xf numFmtId="42" fontId="8" fillId="6" borderId="3" xfId="2" applyNumberFormat="1" applyFont="1" applyFill="1" applyBorder="1" applyAlignment="1" applyProtection="1">
      <alignment horizontal="center" vertical="top" wrapText="1"/>
      <protection locked="0"/>
    </xf>
    <xf numFmtId="42" fontId="8" fillId="6" borderId="3" xfId="2" applyNumberFormat="1" applyFont="1" applyFill="1" applyBorder="1" applyAlignment="1" applyProtection="1">
      <alignment horizontal="center" vertical="top" wrapText="1"/>
    </xf>
    <xf numFmtId="0" fontId="21" fillId="0" borderId="0" xfId="0" applyFont="1" applyAlignment="1">
      <alignment wrapText="1"/>
    </xf>
    <xf numFmtId="0" fontId="31" fillId="0" borderId="0" xfId="0" applyFont="1" applyAlignment="1">
      <alignment vertical="center" wrapText="1"/>
    </xf>
    <xf numFmtId="0" fontId="32" fillId="0" borderId="0" xfId="0" applyFont="1" applyAlignment="1">
      <alignment wrapText="1"/>
    </xf>
    <xf numFmtId="0" fontId="11" fillId="0" borderId="0" xfId="0" applyFont="1" applyAlignment="1">
      <alignment wrapText="1"/>
    </xf>
    <xf numFmtId="0" fontId="33" fillId="0" borderId="0" xfId="5" applyAlignment="1">
      <alignment wrapText="1"/>
    </xf>
    <xf numFmtId="3" fontId="8" fillId="6" borderId="4" xfId="2" applyFont="1" applyFill="1" applyBorder="1" applyAlignment="1" applyProtection="1">
      <alignment horizontal="center" vertical="center" wrapText="1"/>
      <protection locked="0"/>
    </xf>
    <xf numFmtId="3" fontId="8" fillId="6" borderId="1" xfId="2" applyFont="1" applyFill="1" applyBorder="1" applyAlignment="1" applyProtection="1">
      <alignment horizontal="center" vertical="center" wrapText="1"/>
      <protection locked="0"/>
    </xf>
    <xf numFmtId="3" fontId="8" fillId="6" borderId="5" xfId="2"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xf>
    <xf numFmtId="49" fontId="8" fillId="6" borderId="4" xfId="2" quotePrefix="1" applyNumberFormat="1" applyFont="1" applyFill="1" applyBorder="1" applyAlignment="1" applyProtection="1">
      <alignment horizontal="center" vertical="center" wrapText="1"/>
      <protection locked="0"/>
    </xf>
    <xf numFmtId="49" fontId="8" fillId="6" borderId="1" xfId="2" applyNumberFormat="1" applyFont="1" applyFill="1" applyBorder="1" applyAlignment="1" applyProtection="1">
      <alignment horizontal="center" vertical="center" wrapText="1"/>
      <protection locked="0"/>
    </xf>
    <xf numFmtId="49" fontId="8" fillId="6" borderId="5" xfId="2" applyNumberFormat="1" applyFont="1" applyFill="1" applyBorder="1" applyAlignment="1" applyProtection="1">
      <alignment horizontal="center" vertical="center" wrapText="1"/>
      <protection locked="0"/>
    </xf>
    <xf numFmtId="0" fontId="18" fillId="0" borderId="0" xfId="3" applyFont="1" applyFill="1" applyAlignment="1" applyProtection="1">
      <alignment horizontal="left" vertical="center" wrapText="1"/>
    </xf>
    <xf numFmtId="0" fontId="18" fillId="8" borderId="0" xfId="3" applyFont="1" applyBorder="1" applyAlignment="1" applyProtection="1">
      <alignment horizontal="center" vertical="center" wrapText="1"/>
    </xf>
    <xf numFmtId="0" fontId="18" fillId="0" borderId="14" xfId="3"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14" fontId="11" fillId="0" borderId="9" xfId="0" applyNumberFormat="1" applyFont="1" applyFill="1" applyBorder="1" applyAlignment="1" applyProtection="1">
      <alignment horizontal="center" vertical="center" wrapText="1"/>
    </xf>
    <xf numFmtId="14" fontId="11" fillId="0" borderId="7" xfId="0" applyNumberFormat="1" applyFont="1" applyFill="1" applyBorder="1" applyAlignment="1" applyProtection="1">
      <alignment horizontal="center" vertical="center" wrapText="1"/>
    </xf>
    <xf numFmtId="49" fontId="8" fillId="6" borderId="4" xfId="2" applyNumberFormat="1" applyFont="1" applyFill="1" applyBorder="1" applyAlignment="1" applyProtection="1">
      <alignment horizontal="center" vertical="center" wrapText="1"/>
      <protection locked="0"/>
    </xf>
    <xf numFmtId="3" fontId="8" fillId="6" borderId="4" xfId="2" applyFont="1" applyFill="1" applyBorder="1" applyAlignment="1" applyProtection="1">
      <alignment horizontal="center" vertical="top" wrapText="1"/>
      <protection locked="0"/>
    </xf>
    <xf numFmtId="3" fontId="8" fillId="6" borderId="1" xfId="2" applyFont="1" applyFill="1" applyBorder="1" applyAlignment="1" applyProtection="1">
      <alignment horizontal="center" vertical="top" wrapText="1"/>
      <protection locked="0"/>
    </xf>
    <xf numFmtId="3" fontId="8" fillId="6" borderId="5" xfId="2" applyFont="1" applyFill="1" applyBorder="1" applyAlignment="1" applyProtection="1">
      <alignment horizontal="center" vertical="top" wrapText="1"/>
      <protection locked="0"/>
    </xf>
    <xf numFmtId="0" fontId="7" fillId="2" borderId="8" xfId="0" applyFont="1" applyFill="1" applyBorder="1" applyAlignment="1" applyProtection="1">
      <alignment horizontal="center" wrapText="1"/>
    </xf>
    <xf numFmtId="3" fontId="8" fillId="6" borderId="1" xfId="2" applyNumberFormat="1" applyFont="1" applyFill="1" applyBorder="1" applyAlignment="1" applyProtection="1">
      <alignment horizontal="center" vertical="top" wrapText="1"/>
      <protection locked="0"/>
    </xf>
    <xf numFmtId="3" fontId="8" fillId="6" borderId="5" xfId="2" applyNumberFormat="1" applyFont="1" applyFill="1" applyBorder="1" applyAlignment="1" applyProtection="1">
      <alignment horizontal="center" vertical="top" wrapText="1"/>
      <protection locked="0"/>
    </xf>
    <xf numFmtId="14" fontId="11" fillId="0" borderId="9" xfId="0" applyNumberFormat="1" applyFont="1" applyFill="1" applyBorder="1" applyAlignment="1" applyProtection="1">
      <alignment horizontal="center" wrapText="1"/>
    </xf>
    <xf numFmtId="14" fontId="11" fillId="0" borderId="7" xfId="0" applyNumberFormat="1" applyFont="1" applyFill="1" applyBorder="1" applyAlignment="1" applyProtection="1">
      <alignment horizontal="center" wrapText="1"/>
    </xf>
    <xf numFmtId="0" fontId="8" fillId="6" borderId="4" xfId="2" applyNumberFormat="1" applyFont="1" applyFill="1" applyBorder="1" applyAlignment="1" applyProtection="1">
      <alignment horizontal="center" vertical="top" wrapText="1"/>
      <protection locked="0"/>
    </xf>
    <xf numFmtId="0" fontId="8" fillId="6" borderId="1" xfId="2" applyNumberFormat="1" applyFont="1" applyFill="1" applyBorder="1" applyAlignment="1" applyProtection="1">
      <alignment horizontal="center" vertical="top" wrapText="1"/>
      <protection locked="0"/>
    </xf>
    <xf numFmtId="0" fontId="8" fillId="6" borderId="5" xfId="2" applyNumberFormat="1" applyFont="1" applyFill="1" applyBorder="1" applyAlignment="1" applyProtection="1">
      <alignment horizontal="center" vertical="top" wrapText="1"/>
      <protection locked="0"/>
    </xf>
    <xf numFmtId="0" fontId="24" fillId="0" borderId="1" xfId="0" applyFont="1" applyFill="1" applyBorder="1" applyAlignment="1" applyProtection="1">
      <alignment horizontal="center" vertical="top" wrapText="1"/>
    </xf>
    <xf numFmtId="0" fontId="43" fillId="7" borderId="1" xfId="0" applyFont="1" applyFill="1" applyBorder="1" applyAlignment="1" applyProtection="1">
      <alignment horizontal="left" vertical="top" wrapText="1"/>
    </xf>
    <xf numFmtId="0" fontId="8" fillId="7" borderId="1" xfId="0" applyFont="1" applyFill="1" applyBorder="1" applyAlignment="1" applyProtection="1">
      <alignment horizontal="left" vertical="top" wrapText="1"/>
    </xf>
    <xf numFmtId="0" fontId="24" fillId="2" borderId="1" xfId="0" applyFont="1" applyFill="1" applyBorder="1" applyAlignment="1" applyProtection="1">
      <alignment horizontal="center" wrapText="1"/>
    </xf>
    <xf numFmtId="0" fontId="24" fillId="2" borderId="0" xfId="0" applyFont="1" applyFill="1" applyBorder="1" applyAlignment="1" applyProtection="1">
      <alignment horizontal="center" wrapText="1"/>
    </xf>
    <xf numFmtId="0" fontId="24" fillId="2" borderId="8" xfId="0" applyFont="1" applyFill="1" applyBorder="1" applyAlignment="1" applyProtection="1">
      <alignment horizontal="center" wrapText="1"/>
    </xf>
    <xf numFmtId="0" fontId="12" fillId="7" borderId="4" xfId="0" applyFont="1" applyFill="1" applyBorder="1" applyAlignment="1" applyProtection="1">
      <alignment horizontal="left" vertical="top" wrapText="1"/>
    </xf>
    <xf numFmtId="0" fontId="8" fillId="7" borderId="5" xfId="0" applyFont="1" applyFill="1" applyBorder="1" applyAlignment="1" applyProtection="1">
      <alignment horizontal="left" vertical="top" wrapText="1"/>
    </xf>
    <xf numFmtId="3" fontId="8" fillId="6" borderId="19" xfId="2" applyFont="1" applyFill="1" applyBorder="1" applyAlignment="1" applyProtection="1">
      <alignment horizontal="center" vertical="top" wrapText="1"/>
      <protection locked="0"/>
    </xf>
    <xf numFmtId="3" fontId="8" fillId="6" borderId="0" xfId="2" applyFont="1" applyFill="1" applyBorder="1" applyAlignment="1" applyProtection="1">
      <alignment horizontal="center" vertical="top" wrapText="1"/>
      <protection locked="0"/>
    </xf>
    <xf numFmtId="3" fontId="8" fillId="6" borderId="20" xfId="2" applyFont="1" applyFill="1" applyBorder="1" applyAlignment="1" applyProtection="1">
      <alignment horizontal="center" vertical="top" wrapText="1"/>
      <protection locked="0"/>
    </xf>
    <xf numFmtId="3" fontId="8" fillId="6" borderId="4" xfId="2" applyNumberFormat="1" applyFont="1" applyFill="1" applyBorder="1" applyAlignment="1" applyProtection="1">
      <alignment horizontal="center" vertical="top" wrapText="1"/>
      <protection locked="0"/>
    </xf>
    <xf numFmtId="165" fontId="8" fillId="6" borderId="4" xfId="2" applyNumberFormat="1" applyFont="1" applyFill="1" applyBorder="1" applyAlignment="1" applyProtection="1">
      <alignment horizontal="center" vertical="top" wrapText="1"/>
      <protection locked="0"/>
    </xf>
    <xf numFmtId="165" fontId="8" fillId="6" borderId="1" xfId="2" applyNumberFormat="1" applyFont="1" applyFill="1" applyBorder="1" applyAlignment="1" applyProtection="1">
      <alignment horizontal="center" vertical="top" wrapText="1"/>
      <protection locked="0"/>
    </xf>
    <xf numFmtId="165" fontId="8" fillId="6" borderId="5" xfId="2" applyNumberFormat="1" applyFont="1" applyFill="1" applyBorder="1" applyAlignment="1" applyProtection="1">
      <alignment horizontal="center" vertical="top" wrapText="1"/>
      <protection locked="0"/>
    </xf>
    <xf numFmtId="0" fontId="8" fillId="2" borderId="0" xfId="0" applyFont="1" applyFill="1" applyAlignment="1" applyProtection="1">
      <alignment horizontal="center" wrapText="1"/>
    </xf>
    <xf numFmtId="0" fontId="8" fillId="2" borderId="8" xfId="0" applyFont="1" applyFill="1" applyBorder="1" applyAlignment="1" applyProtection="1">
      <alignment horizontal="left" vertical="top" wrapText="1"/>
    </xf>
    <xf numFmtId="14" fontId="32" fillId="2" borderId="9" xfId="0" applyNumberFormat="1" applyFont="1" applyFill="1" applyBorder="1" applyAlignment="1" applyProtection="1">
      <alignment horizontal="center" wrapText="1"/>
    </xf>
    <xf numFmtId="14" fontId="32" fillId="2" borderId="7" xfId="0" applyNumberFormat="1" applyFont="1" applyFill="1" applyBorder="1" applyAlignment="1" applyProtection="1">
      <alignment horizontal="center" wrapText="1"/>
    </xf>
    <xf numFmtId="0" fontId="24" fillId="2" borderId="0" xfId="0" applyFont="1" applyFill="1" applyAlignment="1" applyProtection="1">
      <alignment horizontal="left" vertical="center" wrapText="1"/>
    </xf>
  </cellXfs>
  <cellStyles count="6">
    <cellStyle name="Bad" xfId="4" builtinId="27"/>
    <cellStyle name="Good" xfId="3" builtinId="26"/>
    <cellStyle name="Hyperlink" xfId="5" builtinId="8"/>
    <cellStyle name="inputExposure" xfId="2" xr:uid="{00000000-0005-0000-0000-000004000000}"/>
    <cellStyle name="Normal" xfId="0" builtinId="0"/>
    <cellStyle name="Normal 3" xfId="1" xr:uid="{00000000-0005-0000-0000-000006000000}"/>
  </cellStyles>
  <dxfs count="3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DEBF7"/>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2219325</xdr:colOff>
      <xdr:row>5</xdr:row>
      <xdr:rowOff>57454</xdr:rowOff>
    </xdr:to>
    <xdr:pic>
      <xdr:nvPicPr>
        <xdr:cNvPr id="2" name="Picture 1" title="DNB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2368550</xdr:colOff>
      <xdr:row>5</xdr:row>
      <xdr:rowOff>57454</xdr:rowOff>
    </xdr:to>
    <xdr:pic>
      <xdr:nvPicPr>
        <xdr:cNvPr id="2" name="Picture 1" title="DNB Logo">
          <a:extLst>
            <a:ext uri="{FF2B5EF4-FFF2-40B4-BE49-F238E27FC236}">
              <a16:creationId xmlns:a16="http://schemas.microsoft.com/office/drawing/2014/main" id="{5B9DB272-CE4E-4B1E-A52F-A5CE77D378F0}"/>
            </a:ext>
          </a:extLst>
        </xdr:cNvPr>
        <xdr:cNvPicPr>
          <a:picLocks noChangeAspect="1"/>
        </xdr:cNvPicPr>
      </xdr:nvPicPr>
      <xdr:blipFill>
        <a:blip xmlns:r="http://schemas.openxmlformats.org/officeDocument/2006/relationships" r:embed="rId1"/>
        <a:stretch>
          <a:fillRect/>
        </a:stretch>
      </xdr:blipFill>
      <xdr:spPr>
        <a:xfrm>
          <a:off x="520700" y="19050"/>
          <a:ext cx="2517775" cy="895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eba-publishes-final-revised-guidelines-money-laundering-and-terrorist-financing-risk-fac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showGridLines="0" tabSelected="1" zoomScaleNormal="100" workbookViewId="0"/>
  </sheetViews>
  <sheetFormatPr defaultRowHeight="14.5" x14ac:dyDescent="0.35"/>
  <cols>
    <col min="1" max="1" width="163.54296875" style="6" customWidth="1"/>
    <col min="2" max="2" width="113.54296875" customWidth="1"/>
  </cols>
  <sheetData>
    <row r="1" spans="1:1" x14ac:dyDescent="0.35">
      <c r="A1" s="38" t="s">
        <v>1320</v>
      </c>
    </row>
    <row r="2" spans="1:1" x14ac:dyDescent="0.35">
      <c r="A2" s="39" t="s">
        <v>68</v>
      </c>
    </row>
    <row r="3" spans="1:1" x14ac:dyDescent="0.35">
      <c r="A3" s="62" t="s">
        <v>1326</v>
      </c>
    </row>
    <row r="4" spans="1:1" x14ac:dyDescent="0.35">
      <c r="A4" s="39" t="s">
        <v>71</v>
      </c>
    </row>
    <row r="5" spans="1:1" ht="24.5" x14ac:dyDescent="0.35">
      <c r="A5" s="41" t="s">
        <v>69</v>
      </c>
    </row>
    <row r="6" spans="1:1" x14ac:dyDescent="0.35">
      <c r="A6" s="40"/>
    </row>
    <row r="7" spans="1:1" ht="26.25" customHeight="1" x14ac:dyDescent="0.35">
      <c r="A7" s="42" t="s">
        <v>70</v>
      </c>
    </row>
    <row r="9" spans="1:1" x14ac:dyDescent="0.35">
      <c r="A9" s="39" t="s">
        <v>1318</v>
      </c>
    </row>
    <row r="10" spans="1:1" ht="24.5" x14ac:dyDescent="0.35">
      <c r="A10" s="41" t="s">
        <v>312</v>
      </c>
    </row>
    <row r="11" spans="1:1" x14ac:dyDescent="0.35">
      <c r="A11" s="41" t="s">
        <v>75</v>
      </c>
    </row>
    <row r="12" spans="1:1" x14ac:dyDescent="0.35">
      <c r="A12" s="41" t="s">
        <v>76</v>
      </c>
    </row>
    <row r="13" spans="1:1" x14ac:dyDescent="0.35">
      <c r="A13" s="41" t="s">
        <v>77</v>
      </c>
    </row>
    <row r="14" spans="1:1" x14ac:dyDescent="0.35">
      <c r="A14" s="43" t="s">
        <v>1321</v>
      </c>
    </row>
    <row r="15" spans="1:1" x14ac:dyDescent="0.35">
      <c r="A15" s="41" t="s">
        <v>78</v>
      </c>
    </row>
    <row r="16" spans="1:1" x14ac:dyDescent="0.35">
      <c r="A16" s="41" t="s">
        <v>79</v>
      </c>
    </row>
    <row r="17" spans="1:1" x14ac:dyDescent="0.35">
      <c r="A17" s="40"/>
    </row>
    <row r="18" spans="1:1" x14ac:dyDescent="0.35">
      <c r="A18" s="39" t="s">
        <v>311</v>
      </c>
    </row>
    <row r="19" spans="1:1" x14ac:dyDescent="0.35">
      <c r="A19" s="43" t="s">
        <v>1322</v>
      </c>
    </row>
    <row r="20" spans="1:1" x14ac:dyDescent="0.35">
      <c r="A20" s="41" t="s">
        <v>80</v>
      </c>
    </row>
    <row r="22" spans="1:1" x14ac:dyDescent="0.35">
      <c r="A22" s="39" t="s">
        <v>72</v>
      </c>
    </row>
    <row r="23" spans="1:1" x14ac:dyDescent="0.35">
      <c r="A23" s="41" t="s">
        <v>74</v>
      </c>
    </row>
    <row r="24" spans="1:1" x14ac:dyDescent="0.35">
      <c r="A24" s="41"/>
    </row>
    <row r="25" spans="1:1" x14ac:dyDescent="0.35">
      <c r="A25" s="41" t="s">
        <v>73</v>
      </c>
    </row>
    <row r="27" spans="1:1" x14ac:dyDescent="0.35">
      <c r="A27" s="8"/>
    </row>
    <row r="28" spans="1:1" x14ac:dyDescent="0.35">
      <c r="A28" s="9"/>
    </row>
    <row r="30" spans="1:1" x14ac:dyDescent="0.35">
      <c r="A30" s="5"/>
    </row>
  </sheetData>
  <sheetProtection algorithmName="SHA-512" hashValue="lfgbZc9vN5HSIsAgWTPxRApwIvnfaQODjRtUPLsvLUKsguRL4k6d7cRJ1/symqRRwLGLqsgS4vLPmOF9l+piAA==" saltValue="D7SuEcXcg+uhDvwAhKbqPA==" spinCount="100000" sheet="1" objects="1" scenarios="1" formatRows="0"/>
  <hyperlinks>
    <hyperlink ref="A23" r:id="rId1" display="mailto:%20irap@dnb.nl"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836"/>
  <sheetViews>
    <sheetView showGridLines="0" showRuler="0" showWhiteSpace="0" zoomScaleNormal="100" workbookViewId="0">
      <selection activeCell="C13" sqref="C13:F13"/>
    </sheetView>
  </sheetViews>
  <sheetFormatPr defaultColWidth="0.54296875" defaultRowHeight="13.5" x14ac:dyDescent="0.25"/>
  <cols>
    <col min="1" max="1" width="8.81640625" style="102" customWidth="1"/>
    <col min="2" max="2" width="83" style="25" customWidth="1"/>
    <col min="3" max="4" width="15.1796875" style="25" customWidth="1"/>
    <col min="5" max="5" width="16.26953125" style="25" customWidth="1"/>
    <col min="6" max="6" width="16" style="25" customWidth="1"/>
    <col min="7" max="7" width="44.26953125" style="25" customWidth="1"/>
    <col min="8" max="8" width="4" style="11" customWidth="1"/>
    <col min="9" max="9" width="32.1796875" style="11" bestFit="1" customWidth="1"/>
    <col min="10" max="56" width="0.54296875" style="11"/>
    <col min="57" max="16384" width="0.54296875" style="15"/>
  </cols>
  <sheetData>
    <row r="1" spans="1:7" s="11" customFormat="1" x14ac:dyDescent="0.25">
      <c r="A1" s="102"/>
      <c r="B1" s="12"/>
      <c r="C1" s="12"/>
      <c r="D1" s="12"/>
      <c r="E1" s="12"/>
      <c r="F1" s="12"/>
      <c r="G1" s="12"/>
    </row>
    <row r="2" spans="1:7" s="11" customFormat="1" x14ac:dyDescent="0.25">
      <c r="A2" s="102"/>
      <c r="B2" s="12"/>
      <c r="C2" s="12"/>
      <c r="D2" s="12"/>
      <c r="E2" s="12"/>
      <c r="F2" s="12"/>
      <c r="G2" s="12"/>
    </row>
    <row r="3" spans="1:7" s="11" customFormat="1" x14ac:dyDescent="0.25">
      <c r="A3" s="102"/>
      <c r="B3" s="12"/>
      <c r="C3" s="12"/>
      <c r="D3" s="12"/>
      <c r="E3" s="12"/>
      <c r="F3" s="12"/>
      <c r="G3" s="12"/>
    </row>
    <row r="4" spans="1:7" s="11" customFormat="1" x14ac:dyDescent="0.25">
      <c r="A4" s="102"/>
      <c r="B4" s="12"/>
      <c r="C4" s="12"/>
      <c r="D4" s="12"/>
      <c r="E4" s="12"/>
      <c r="F4" s="12"/>
      <c r="G4" s="12"/>
    </row>
    <row r="5" spans="1:7" s="11" customFormat="1" x14ac:dyDescent="0.25">
      <c r="A5" s="102"/>
      <c r="B5" s="12"/>
      <c r="C5" s="12"/>
      <c r="D5" s="12"/>
      <c r="E5" s="12"/>
      <c r="F5" s="12"/>
      <c r="G5" s="12"/>
    </row>
    <row r="6" spans="1:7" s="11" customFormat="1" ht="8.25" customHeight="1" x14ac:dyDescent="0.25">
      <c r="A6" s="102"/>
      <c r="B6" s="12"/>
      <c r="C6" s="12"/>
      <c r="D6" s="12"/>
      <c r="E6" s="12"/>
      <c r="F6" s="12"/>
      <c r="G6" s="12"/>
    </row>
    <row r="7" spans="1:7" s="11" customFormat="1" x14ac:dyDescent="0.25">
      <c r="A7" s="102"/>
      <c r="B7" s="103" t="s">
        <v>1320</v>
      </c>
      <c r="C7" s="12"/>
      <c r="D7" s="12"/>
      <c r="E7" s="12"/>
      <c r="F7" s="12"/>
      <c r="G7" s="12"/>
    </row>
    <row r="8" spans="1:7" s="11" customFormat="1" x14ac:dyDescent="0.25">
      <c r="A8" s="102"/>
      <c r="B8" s="104"/>
      <c r="C8" s="188"/>
      <c r="D8" s="189"/>
      <c r="E8" s="105"/>
      <c r="F8" s="105"/>
      <c r="G8" s="12"/>
    </row>
    <row r="9" spans="1:7" s="11" customFormat="1" x14ac:dyDescent="0.25">
      <c r="A9" s="102"/>
      <c r="B9" s="103"/>
      <c r="C9" s="12"/>
      <c r="D9" s="12"/>
      <c r="E9" s="12"/>
      <c r="F9" s="12"/>
      <c r="G9" s="12"/>
    </row>
    <row r="10" spans="1:7" s="11" customFormat="1" x14ac:dyDescent="0.25">
      <c r="A10" s="102"/>
      <c r="B10" s="12"/>
      <c r="C10" s="12"/>
      <c r="D10" s="12"/>
      <c r="E10" s="12"/>
      <c r="F10" s="12"/>
      <c r="G10" s="12"/>
    </row>
    <row r="11" spans="1:7" s="11" customFormat="1" x14ac:dyDescent="0.25">
      <c r="A11" s="102"/>
      <c r="B11" s="106" t="s">
        <v>189</v>
      </c>
      <c r="C11" s="12"/>
      <c r="D11" s="12"/>
      <c r="E11" s="12"/>
      <c r="F11" s="12"/>
      <c r="G11" s="12"/>
    </row>
    <row r="12" spans="1:7" ht="13.9" customHeight="1" x14ac:dyDescent="0.25">
      <c r="A12" s="107"/>
      <c r="C12" s="180" t="s">
        <v>172</v>
      </c>
      <c r="D12" s="180"/>
      <c r="E12" s="180"/>
      <c r="F12" s="180"/>
      <c r="G12" s="22" t="s">
        <v>171</v>
      </c>
    </row>
    <row r="13" spans="1:7" x14ac:dyDescent="0.25">
      <c r="A13" s="108" t="s">
        <v>20</v>
      </c>
      <c r="B13" s="23" t="s">
        <v>162</v>
      </c>
      <c r="C13" s="177"/>
      <c r="D13" s="178"/>
      <c r="E13" s="178"/>
      <c r="F13" s="179"/>
      <c r="G13" s="21" t="str">
        <f>IF(ISNONTEXT(C13),Controlemeldingen!A2,"")</f>
        <v>Enter a name</v>
      </c>
    </row>
    <row r="14" spans="1:7" ht="34.5" customHeight="1" x14ac:dyDescent="0.25">
      <c r="A14" s="108" t="s">
        <v>21</v>
      </c>
      <c r="B14" s="61" t="s">
        <v>1325</v>
      </c>
      <c r="C14" s="190"/>
      <c r="D14" s="182"/>
      <c r="E14" s="182"/>
      <c r="F14" s="183"/>
      <c r="G14" s="21" t="str">
        <f>IF(ISNONTEXT(C14),Controlemeldingen!A3,"")</f>
        <v>Enter the relationship number under which your institution is registered with DNB</v>
      </c>
    </row>
    <row r="15" spans="1:7" ht="14.25" customHeight="1" x14ac:dyDescent="0.25">
      <c r="A15" s="108" t="s">
        <v>22</v>
      </c>
      <c r="B15" s="23" t="s">
        <v>163</v>
      </c>
      <c r="C15" s="181"/>
      <c r="D15" s="182"/>
      <c r="E15" s="182"/>
      <c r="F15" s="183"/>
      <c r="G15" s="21" t="str">
        <f>IF(ISNONTEXT(C15),Controlemeldingen!A2,"")</f>
        <v>Enter a name</v>
      </c>
    </row>
    <row r="16" spans="1:7" ht="14.25" customHeight="1" x14ac:dyDescent="0.25">
      <c r="A16" s="108" t="s">
        <v>23</v>
      </c>
      <c r="B16" s="61" t="s">
        <v>164</v>
      </c>
      <c r="C16" s="177"/>
      <c r="D16" s="178"/>
      <c r="E16" s="178"/>
      <c r="F16" s="179"/>
      <c r="G16" s="21" t="str">
        <f>IF(ISNONTEXT(C16),Controlemeldingen!A4,"")</f>
        <v>Enter a position</v>
      </c>
    </row>
    <row r="17" spans="1:8" ht="14.25" customHeight="1" x14ac:dyDescent="0.25">
      <c r="A17" s="108" t="s">
        <v>24</v>
      </c>
      <c r="B17" s="23" t="s">
        <v>165</v>
      </c>
      <c r="C17" s="177"/>
      <c r="D17" s="178"/>
      <c r="E17" s="178"/>
      <c r="F17" s="179"/>
      <c r="G17" s="21" t="str">
        <f>IF(ISNONTEXT(C17),Controlemeldingen!A5,"")</f>
        <v>Enter a department</v>
      </c>
    </row>
    <row r="18" spans="1:8" ht="14.25" customHeight="1" x14ac:dyDescent="0.25">
      <c r="A18" s="108" t="s">
        <v>25</v>
      </c>
      <c r="B18" s="61" t="s">
        <v>166</v>
      </c>
      <c r="C18" s="181"/>
      <c r="D18" s="182"/>
      <c r="E18" s="182"/>
      <c r="F18" s="183"/>
      <c r="G18" s="21" t="str">
        <f>IF(NOT(ISNUMBER(SUBSTITUTE(SUBSTITUTE(SUBSTITUTE(SUBSTITUTE(C18," ",""),"-",""),"(",""),")","")+0)),"Voer een telefoonnummer in","")</f>
        <v>Voer een telefoonnummer in</v>
      </c>
    </row>
    <row r="19" spans="1:8" ht="14.25" customHeight="1" x14ac:dyDescent="0.25">
      <c r="A19" s="108" t="s">
        <v>26</v>
      </c>
      <c r="B19" s="23" t="s">
        <v>167</v>
      </c>
      <c r="C19" s="177"/>
      <c r="D19" s="178"/>
      <c r="E19" s="178"/>
      <c r="F19" s="179"/>
      <c r="G19" s="21" t="str">
        <f>IF(NOT(AND(NOT(ISERROR(VLOOKUP("*?@?*.??*",C19,1,FALSE))),ISERROR(FIND(" ",C19)))),Controlemeldingen!A7,"")</f>
        <v>Enter an email address</v>
      </c>
    </row>
    <row r="20" spans="1:8" ht="14.25" customHeight="1" x14ac:dyDescent="0.25">
      <c r="A20" s="108" t="s">
        <v>27</v>
      </c>
      <c r="B20" s="61" t="s">
        <v>168</v>
      </c>
      <c r="C20" s="177"/>
      <c r="D20" s="178"/>
      <c r="E20" s="178"/>
      <c r="F20" s="179"/>
      <c r="G20" s="21" t="str">
        <f>IF(ISNONTEXT(C20),Controlemeldingen!A2,"")</f>
        <v>Enter a name</v>
      </c>
    </row>
    <row r="21" spans="1:8" ht="14.25" customHeight="1" x14ac:dyDescent="0.25">
      <c r="A21" s="108" t="s">
        <v>28</v>
      </c>
      <c r="B21" s="23" t="s">
        <v>169</v>
      </c>
      <c r="C21" s="177"/>
      <c r="D21" s="178"/>
      <c r="E21" s="178"/>
      <c r="F21" s="179"/>
      <c r="G21" s="21" t="str">
        <f>IF(ISNONTEXT(C21),Controlemeldingen!A4,"")</f>
        <v>Enter a position</v>
      </c>
    </row>
    <row r="22" spans="1:8" ht="14.25" customHeight="1" x14ac:dyDescent="0.25">
      <c r="A22" s="108" t="s">
        <v>29</v>
      </c>
      <c r="B22" s="61" t="s">
        <v>170</v>
      </c>
      <c r="C22" s="181"/>
      <c r="D22" s="182"/>
      <c r="E22" s="182"/>
      <c r="F22" s="183"/>
      <c r="G22" s="21" t="str">
        <f>IF(ISNONTEXT(C22),Controlemeldingen!A2,"")</f>
        <v>Enter a name</v>
      </c>
    </row>
    <row r="23" spans="1:8" s="113" customFormat="1" ht="14.25" customHeight="1" x14ac:dyDescent="0.25">
      <c r="A23" s="108"/>
      <c r="B23" s="109"/>
      <c r="C23" s="110"/>
      <c r="D23" s="111"/>
      <c r="E23" s="111"/>
      <c r="F23" s="112"/>
      <c r="G23" s="21"/>
    </row>
    <row r="24" spans="1:8" s="11" customFormat="1" ht="14.5" x14ac:dyDescent="0.25">
      <c r="A24" s="114"/>
      <c r="B24" s="12"/>
      <c r="C24" s="184"/>
      <c r="D24" s="184"/>
      <c r="E24" s="184"/>
      <c r="F24" s="184"/>
      <c r="G24" s="12"/>
    </row>
    <row r="25" spans="1:8" s="11" customFormat="1" ht="15" thickBot="1" x14ac:dyDescent="0.3">
      <c r="A25" s="114"/>
      <c r="B25" s="12"/>
      <c r="C25" s="17"/>
      <c r="D25" s="17"/>
      <c r="E25" s="17"/>
      <c r="F25" s="17"/>
      <c r="G25" s="12"/>
    </row>
    <row r="26" spans="1:8" s="11" customFormat="1" ht="14.5" x14ac:dyDescent="0.25">
      <c r="A26" s="114"/>
      <c r="B26" s="115"/>
      <c r="C26" s="186" t="s">
        <v>161</v>
      </c>
      <c r="D26" s="186"/>
      <c r="E26" s="186"/>
      <c r="F26" s="186"/>
      <c r="G26" s="116"/>
      <c r="H26" s="117"/>
    </row>
    <row r="27" spans="1:8" s="11" customFormat="1" ht="14.5" x14ac:dyDescent="0.25">
      <c r="A27" s="114"/>
      <c r="B27" s="187" t="s">
        <v>190</v>
      </c>
      <c r="C27" s="185" t="s">
        <v>2201</v>
      </c>
      <c r="D27" s="185"/>
      <c r="E27" s="185"/>
      <c r="F27" s="185"/>
      <c r="G27" s="13" t="str">
        <f>IF((C27&lt;&gt;""),Controlemeldingen!$A$17,"")</f>
        <v>Answer the questions on this tab</v>
      </c>
      <c r="H27" s="118"/>
    </row>
    <row r="28" spans="1:8" s="11" customFormat="1" ht="14.5" x14ac:dyDescent="0.25">
      <c r="A28" s="114"/>
      <c r="B28" s="187"/>
      <c r="C28" s="185" t="s">
        <v>2202</v>
      </c>
      <c r="D28" s="185"/>
      <c r="E28" s="185"/>
      <c r="F28" s="185"/>
      <c r="G28" s="13" t="str">
        <f>Controlemeldingen!$A$17</f>
        <v>Answer the questions on this tab</v>
      </c>
      <c r="H28" s="118"/>
    </row>
    <row r="29" spans="1:8" s="11" customFormat="1" ht="15" thickBot="1" x14ac:dyDescent="0.3">
      <c r="A29" s="114"/>
      <c r="B29" s="30"/>
      <c r="C29" s="119"/>
      <c r="D29" s="119"/>
      <c r="E29" s="119"/>
      <c r="F29" s="119"/>
      <c r="G29" s="120"/>
      <c r="H29" s="121"/>
    </row>
    <row r="30" spans="1:8" s="11" customFormat="1" ht="14.5" x14ac:dyDescent="0.25">
      <c r="A30" s="114"/>
      <c r="B30" s="26"/>
      <c r="C30" s="122"/>
      <c r="D30" s="122"/>
      <c r="E30" s="122"/>
      <c r="F30" s="122"/>
      <c r="G30" s="123"/>
    </row>
    <row r="31" spans="1:8" s="11" customFormat="1" ht="14.5" x14ac:dyDescent="0.25">
      <c r="A31" s="108"/>
      <c r="B31" s="106" t="s">
        <v>2203</v>
      </c>
      <c r="C31" s="12"/>
      <c r="D31" s="97"/>
      <c r="E31" s="97"/>
      <c r="F31" s="97"/>
      <c r="G31" s="108"/>
    </row>
    <row r="32" spans="1:8" s="11" customFormat="1" x14ac:dyDescent="0.25">
      <c r="A32" s="102"/>
      <c r="B32" s="12"/>
      <c r="C32" s="108"/>
      <c r="D32" s="108"/>
      <c r="E32" s="108"/>
      <c r="F32" s="108"/>
      <c r="G32" s="12"/>
    </row>
    <row r="33" spans="1:7" s="11" customFormat="1" ht="30" x14ac:dyDescent="0.25">
      <c r="A33" s="108" t="s">
        <v>30</v>
      </c>
      <c r="B33" s="23" t="s">
        <v>173</v>
      </c>
      <c r="C33" s="180" t="s">
        <v>172</v>
      </c>
      <c r="D33" s="180"/>
      <c r="E33" s="180"/>
      <c r="F33" s="180"/>
      <c r="G33" s="22" t="s">
        <v>171</v>
      </c>
    </row>
    <row r="34" spans="1:7" s="11" customFormat="1" ht="20" x14ac:dyDescent="0.25">
      <c r="A34" s="108" t="s">
        <v>32</v>
      </c>
      <c r="B34" s="24" t="s">
        <v>174</v>
      </c>
      <c r="C34" s="177" t="s">
        <v>99</v>
      </c>
      <c r="D34" s="178"/>
      <c r="E34" s="178"/>
      <c r="F34" s="179"/>
      <c r="G34" s="21" t="str">
        <f>IF(OR(C34=INH_Lists!$B$4,ISBLANK(C34)),Controlemeldingen!$A$8,"")</f>
        <v>Make a selection from the drop-down menu</v>
      </c>
    </row>
    <row r="35" spans="1:7" s="11" customFormat="1" ht="30" x14ac:dyDescent="0.25">
      <c r="A35" s="108" t="s">
        <v>33</v>
      </c>
      <c r="B35" s="24" t="s">
        <v>175</v>
      </c>
      <c r="C35" s="177" t="s">
        <v>99</v>
      </c>
      <c r="D35" s="178"/>
      <c r="E35" s="178"/>
      <c r="F35" s="179"/>
      <c r="G35" s="21" t="str">
        <f>IF(OR(C35=INH_Lists!$B$4,ISBLANK(C35)),Controlemeldingen!$A$8,"")</f>
        <v>Make a selection from the drop-down menu</v>
      </c>
    </row>
    <row r="36" spans="1:7" s="11" customFormat="1" x14ac:dyDescent="0.25">
      <c r="A36" s="102"/>
      <c r="B36" s="12"/>
      <c r="C36" s="12"/>
      <c r="D36" s="12"/>
      <c r="E36" s="12"/>
      <c r="F36" s="12"/>
      <c r="G36" s="12"/>
    </row>
    <row r="37" spans="1:7" s="11" customFormat="1" x14ac:dyDescent="0.25">
      <c r="A37" s="102"/>
      <c r="B37" s="12"/>
      <c r="C37" s="12"/>
      <c r="D37" s="12"/>
      <c r="E37" s="12"/>
      <c r="F37" s="12"/>
      <c r="G37" s="12"/>
    </row>
    <row r="38" spans="1:7" s="11" customFormat="1" ht="19.5" customHeight="1" x14ac:dyDescent="0.25">
      <c r="A38" s="114"/>
      <c r="B38" s="124"/>
      <c r="C38" s="12"/>
      <c r="D38" s="12"/>
      <c r="E38" s="12"/>
      <c r="F38" s="12"/>
      <c r="G38" s="12"/>
    </row>
    <row r="39" spans="1:7" s="11" customFormat="1" x14ac:dyDescent="0.25">
      <c r="A39" s="114"/>
      <c r="B39" s="125"/>
      <c r="C39" s="12"/>
      <c r="D39" s="12"/>
      <c r="E39" s="12"/>
      <c r="F39" s="12"/>
      <c r="G39" s="12"/>
    </row>
    <row r="40" spans="1:7" s="11" customFormat="1" x14ac:dyDescent="0.25">
      <c r="A40" s="114"/>
      <c r="B40" s="124"/>
      <c r="C40" s="12"/>
      <c r="D40" s="12"/>
      <c r="E40" s="12"/>
      <c r="F40" s="12"/>
      <c r="G40" s="12"/>
    </row>
    <row r="41" spans="1:7" s="11" customFormat="1" ht="19.5" customHeight="1" x14ac:dyDescent="0.25">
      <c r="A41" s="114"/>
      <c r="B41" s="124"/>
      <c r="C41" s="12"/>
      <c r="D41" s="12"/>
      <c r="E41" s="12"/>
      <c r="F41" s="12"/>
      <c r="G41" s="12"/>
    </row>
    <row r="42" spans="1:7" s="11" customFormat="1" x14ac:dyDescent="0.25">
      <c r="A42" s="114"/>
      <c r="B42" s="12"/>
      <c r="C42" s="12"/>
      <c r="D42" s="12"/>
      <c r="E42" s="12"/>
      <c r="F42" s="12"/>
      <c r="G42" s="12"/>
    </row>
    <row r="43" spans="1:7" s="11" customFormat="1" x14ac:dyDescent="0.25">
      <c r="A43" s="114"/>
      <c r="B43" s="12"/>
      <c r="C43" s="12"/>
      <c r="D43" s="12"/>
      <c r="E43" s="12"/>
      <c r="F43" s="12"/>
      <c r="G43" s="12"/>
    </row>
    <row r="44" spans="1:7" s="11" customFormat="1" ht="19.5" customHeight="1" x14ac:dyDescent="0.25">
      <c r="A44" s="114"/>
      <c r="B44" s="12"/>
      <c r="C44" s="12"/>
      <c r="D44" s="12"/>
      <c r="E44" s="12"/>
      <c r="F44" s="12"/>
      <c r="G44" s="12"/>
    </row>
    <row r="45" spans="1:7" s="11" customFormat="1" x14ac:dyDescent="0.25">
      <c r="A45" s="114"/>
      <c r="B45" s="12"/>
      <c r="C45" s="12"/>
      <c r="D45" s="12"/>
      <c r="E45" s="12"/>
      <c r="F45" s="12"/>
      <c r="G45" s="12"/>
    </row>
    <row r="46" spans="1:7" s="11" customFormat="1" x14ac:dyDescent="0.25">
      <c r="A46" s="114"/>
      <c r="B46" s="12"/>
      <c r="C46" s="12"/>
      <c r="D46" s="12"/>
      <c r="E46" s="12"/>
      <c r="F46" s="12"/>
      <c r="G46" s="12"/>
    </row>
    <row r="47" spans="1:7" s="11" customFormat="1" x14ac:dyDescent="0.25">
      <c r="A47" s="114"/>
      <c r="B47" s="12"/>
      <c r="C47" s="12"/>
      <c r="D47" s="12"/>
      <c r="E47" s="12"/>
      <c r="F47" s="12"/>
      <c r="G47" s="12"/>
    </row>
    <row r="48" spans="1:7" s="11" customFormat="1" x14ac:dyDescent="0.25">
      <c r="A48" s="114"/>
      <c r="B48" s="12"/>
      <c r="C48" s="12"/>
      <c r="D48" s="12"/>
      <c r="E48" s="12"/>
      <c r="F48" s="12"/>
      <c r="G48" s="12"/>
    </row>
    <row r="49" spans="1:7" s="11" customFormat="1" x14ac:dyDescent="0.25">
      <c r="A49" s="114"/>
      <c r="B49" s="12"/>
      <c r="C49" s="12"/>
      <c r="D49" s="12"/>
      <c r="E49" s="12"/>
      <c r="F49" s="12"/>
      <c r="G49" s="12"/>
    </row>
    <row r="50" spans="1:7" s="11" customFormat="1" x14ac:dyDescent="0.25">
      <c r="A50" s="114"/>
      <c r="B50" s="12"/>
      <c r="C50" s="12"/>
      <c r="D50" s="12"/>
      <c r="E50" s="12"/>
      <c r="F50" s="12"/>
      <c r="G50" s="12"/>
    </row>
    <row r="51" spans="1:7" s="11" customFormat="1" x14ac:dyDescent="0.25">
      <c r="A51" s="114"/>
      <c r="B51" s="12"/>
      <c r="C51" s="12"/>
      <c r="D51" s="12"/>
      <c r="E51" s="12"/>
      <c r="F51" s="12"/>
      <c r="G51" s="12"/>
    </row>
    <row r="52" spans="1:7" s="11" customFormat="1" x14ac:dyDescent="0.25">
      <c r="A52" s="114"/>
      <c r="B52" s="12"/>
      <c r="C52" s="12"/>
      <c r="D52" s="12"/>
      <c r="E52" s="12"/>
      <c r="F52" s="12"/>
      <c r="G52" s="12"/>
    </row>
    <row r="53" spans="1:7" s="11" customFormat="1" x14ac:dyDescent="0.25">
      <c r="A53" s="114"/>
      <c r="B53" s="12"/>
      <c r="C53" s="12"/>
      <c r="D53" s="12"/>
      <c r="E53" s="12"/>
      <c r="F53" s="12"/>
      <c r="G53" s="12"/>
    </row>
    <row r="54" spans="1:7" s="11" customFormat="1" x14ac:dyDescent="0.25">
      <c r="A54" s="114"/>
      <c r="B54" s="12"/>
      <c r="C54" s="12"/>
      <c r="D54" s="12"/>
      <c r="E54" s="12"/>
      <c r="F54" s="12"/>
      <c r="G54" s="12"/>
    </row>
    <row r="55" spans="1:7" s="11" customFormat="1" x14ac:dyDescent="0.25">
      <c r="A55" s="114"/>
      <c r="B55" s="12"/>
      <c r="C55" s="12"/>
      <c r="D55" s="12"/>
      <c r="E55" s="12"/>
      <c r="F55" s="12"/>
      <c r="G55" s="12"/>
    </row>
    <row r="56" spans="1:7" s="11" customFormat="1" x14ac:dyDescent="0.25">
      <c r="A56" s="114"/>
      <c r="B56" s="12"/>
      <c r="C56" s="12"/>
      <c r="D56" s="12"/>
      <c r="E56" s="12"/>
      <c r="F56" s="12"/>
      <c r="G56" s="12"/>
    </row>
    <row r="57" spans="1:7" s="11" customFormat="1" x14ac:dyDescent="0.25">
      <c r="A57" s="114"/>
      <c r="B57" s="12"/>
      <c r="C57" s="12"/>
      <c r="D57" s="12"/>
      <c r="E57" s="12"/>
      <c r="F57" s="12"/>
      <c r="G57" s="12"/>
    </row>
    <row r="58" spans="1:7" s="11" customFormat="1" x14ac:dyDescent="0.25">
      <c r="A58" s="114"/>
      <c r="B58" s="12"/>
      <c r="C58" s="12"/>
      <c r="D58" s="12"/>
      <c r="E58" s="12"/>
      <c r="F58" s="12"/>
      <c r="G58" s="12"/>
    </row>
    <row r="59" spans="1:7" s="11" customFormat="1" x14ac:dyDescent="0.25">
      <c r="A59" s="114"/>
      <c r="B59" s="12"/>
      <c r="C59" s="12"/>
      <c r="D59" s="12"/>
      <c r="E59" s="12"/>
      <c r="F59" s="12"/>
      <c r="G59" s="12"/>
    </row>
    <row r="60" spans="1:7" s="11" customFormat="1" x14ac:dyDescent="0.25">
      <c r="A60" s="114"/>
      <c r="B60" s="12"/>
      <c r="C60" s="12"/>
      <c r="D60" s="12"/>
      <c r="E60" s="12"/>
      <c r="F60" s="12"/>
      <c r="G60" s="12"/>
    </row>
    <row r="61" spans="1:7" s="11" customFormat="1" x14ac:dyDescent="0.25">
      <c r="A61" s="114"/>
      <c r="B61" s="12"/>
      <c r="C61" s="12"/>
      <c r="D61" s="12"/>
      <c r="E61" s="12"/>
      <c r="F61" s="12"/>
      <c r="G61" s="12"/>
    </row>
    <row r="62" spans="1:7" s="11" customFormat="1" x14ac:dyDescent="0.25">
      <c r="A62" s="114"/>
      <c r="B62" s="12"/>
      <c r="C62" s="12"/>
      <c r="D62" s="12"/>
      <c r="E62" s="12"/>
      <c r="F62" s="12"/>
      <c r="G62" s="12"/>
    </row>
    <row r="63" spans="1:7" s="11" customFormat="1" x14ac:dyDescent="0.25">
      <c r="A63" s="114"/>
      <c r="B63" s="12"/>
      <c r="C63" s="12"/>
      <c r="D63" s="12"/>
      <c r="E63" s="12"/>
      <c r="F63" s="12"/>
      <c r="G63" s="12"/>
    </row>
    <row r="64" spans="1:7" s="11" customFormat="1" ht="19.5" customHeight="1" x14ac:dyDescent="0.25">
      <c r="A64" s="114"/>
      <c r="B64" s="12"/>
      <c r="C64" s="12"/>
      <c r="D64" s="12"/>
      <c r="E64" s="12"/>
      <c r="F64" s="12"/>
      <c r="G64" s="12"/>
    </row>
    <row r="65" spans="1:7" s="11" customFormat="1" x14ac:dyDescent="0.25">
      <c r="A65" s="114"/>
      <c r="B65" s="12"/>
      <c r="C65" s="12"/>
      <c r="D65" s="12"/>
      <c r="E65" s="12"/>
      <c r="F65" s="12"/>
      <c r="G65" s="12"/>
    </row>
    <row r="66" spans="1:7" s="11" customFormat="1" x14ac:dyDescent="0.25">
      <c r="A66" s="114"/>
      <c r="B66" s="12"/>
      <c r="C66" s="12"/>
      <c r="D66" s="12"/>
      <c r="E66" s="12"/>
      <c r="F66" s="12"/>
      <c r="G66" s="12"/>
    </row>
    <row r="67" spans="1:7" s="11" customFormat="1" x14ac:dyDescent="0.25">
      <c r="A67" s="114"/>
      <c r="B67" s="12"/>
      <c r="C67" s="12"/>
      <c r="D67" s="12"/>
      <c r="E67" s="12"/>
      <c r="F67" s="12"/>
      <c r="G67" s="12"/>
    </row>
    <row r="68" spans="1:7" s="11" customFormat="1" x14ac:dyDescent="0.25">
      <c r="A68" s="114"/>
      <c r="B68" s="12"/>
      <c r="C68" s="12"/>
      <c r="D68" s="12"/>
      <c r="E68" s="12"/>
      <c r="F68" s="12"/>
      <c r="G68" s="12"/>
    </row>
    <row r="69" spans="1:7" s="11" customFormat="1" x14ac:dyDescent="0.25">
      <c r="A69" s="114"/>
      <c r="B69" s="12"/>
      <c r="C69" s="12"/>
      <c r="D69" s="12"/>
      <c r="E69" s="12"/>
      <c r="F69" s="12"/>
      <c r="G69" s="12"/>
    </row>
    <row r="70" spans="1:7" s="11" customFormat="1" ht="47.25" customHeight="1" x14ac:dyDescent="0.25">
      <c r="A70" s="114"/>
      <c r="B70" s="12"/>
      <c r="C70" s="12"/>
      <c r="D70" s="12"/>
      <c r="E70" s="12"/>
      <c r="F70" s="12"/>
      <c r="G70" s="12"/>
    </row>
    <row r="71" spans="1:7" s="11" customFormat="1" x14ac:dyDescent="0.25">
      <c r="A71" s="114"/>
      <c r="B71" s="12"/>
      <c r="C71" s="12"/>
      <c r="D71" s="12"/>
      <c r="E71" s="12"/>
      <c r="F71" s="12"/>
      <c r="G71" s="12"/>
    </row>
    <row r="72" spans="1:7" s="11" customFormat="1" ht="14.25" customHeight="1" x14ac:dyDescent="0.25">
      <c r="A72" s="114"/>
      <c r="B72" s="12"/>
      <c r="C72" s="12"/>
      <c r="D72" s="12"/>
      <c r="E72" s="12"/>
      <c r="F72" s="12"/>
      <c r="G72" s="12"/>
    </row>
    <row r="73" spans="1:7" s="11" customFormat="1" ht="14.25" customHeight="1" x14ac:dyDescent="0.25">
      <c r="A73" s="114"/>
      <c r="B73" s="12"/>
      <c r="C73" s="12"/>
      <c r="D73" s="12"/>
      <c r="E73" s="12"/>
      <c r="F73" s="12"/>
      <c r="G73" s="12"/>
    </row>
    <row r="74" spans="1:7" s="11" customFormat="1" ht="14.25" customHeight="1" x14ac:dyDescent="0.25">
      <c r="A74" s="114"/>
      <c r="B74" s="12"/>
      <c r="C74" s="12"/>
      <c r="D74" s="12"/>
      <c r="E74" s="12"/>
      <c r="F74" s="12"/>
      <c r="G74" s="12"/>
    </row>
    <row r="75" spans="1:7" s="11" customFormat="1" ht="14.25" customHeight="1" x14ac:dyDescent="0.25">
      <c r="A75" s="114"/>
      <c r="B75" s="12"/>
      <c r="C75" s="12"/>
      <c r="D75" s="12"/>
      <c r="E75" s="12"/>
      <c r="F75" s="12"/>
      <c r="G75" s="12"/>
    </row>
    <row r="76" spans="1:7" s="11" customFormat="1" ht="14.25" customHeight="1" x14ac:dyDescent="0.25">
      <c r="A76" s="114"/>
      <c r="B76" s="12"/>
      <c r="C76" s="12"/>
      <c r="D76" s="12"/>
      <c r="E76" s="12"/>
      <c r="F76" s="12"/>
      <c r="G76" s="12"/>
    </row>
    <row r="77" spans="1:7" s="11" customFormat="1" ht="14.25" customHeight="1" x14ac:dyDescent="0.25">
      <c r="A77" s="114"/>
      <c r="B77" s="12"/>
      <c r="C77" s="12"/>
      <c r="D77" s="12"/>
      <c r="E77" s="12"/>
      <c r="F77" s="12"/>
      <c r="G77" s="12"/>
    </row>
    <row r="78" spans="1:7" s="11" customFormat="1" ht="14.25" customHeight="1" x14ac:dyDescent="0.25">
      <c r="A78" s="114"/>
      <c r="B78" s="12"/>
      <c r="C78" s="12"/>
      <c r="D78" s="12"/>
      <c r="E78" s="12"/>
      <c r="F78" s="12"/>
      <c r="G78" s="12"/>
    </row>
    <row r="79" spans="1:7" s="11" customFormat="1" ht="14.25" customHeight="1" x14ac:dyDescent="0.25">
      <c r="A79" s="114"/>
      <c r="B79" s="12"/>
      <c r="C79" s="12"/>
      <c r="D79" s="12"/>
      <c r="E79" s="12"/>
      <c r="F79" s="12"/>
      <c r="G79" s="12"/>
    </row>
    <row r="80" spans="1:7" s="11" customFormat="1" ht="14.25" customHeight="1" x14ac:dyDescent="0.25">
      <c r="A80" s="114"/>
      <c r="B80" s="12"/>
      <c r="C80" s="12"/>
      <c r="D80" s="12"/>
      <c r="E80" s="12"/>
      <c r="F80" s="12"/>
      <c r="G80" s="12"/>
    </row>
    <row r="81" spans="1:7" s="11" customFormat="1" ht="14.25" customHeight="1" x14ac:dyDescent="0.25">
      <c r="A81" s="114"/>
      <c r="B81" s="12"/>
      <c r="C81" s="12"/>
      <c r="D81" s="12"/>
      <c r="E81" s="12"/>
      <c r="F81" s="12"/>
      <c r="G81" s="12"/>
    </row>
    <row r="82" spans="1:7" s="11" customFormat="1" x14ac:dyDescent="0.25">
      <c r="A82" s="114"/>
      <c r="B82" s="12"/>
      <c r="C82" s="12"/>
      <c r="D82" s="12"/>
      <c r="E82" s="12"/>
      <c r="F82" s="12"/>
      <c r="G82" s="12"/>
    </row>
    <row r="83" spans="1:7" s="11" customFormat="1" x14ac:dyDescent="0.25">
      <c r="A83" s="114"/>
      <c r="B83" s="12"/>
      <c r="C83" s="12"/>
      <c r="D83" s="12"/>
      <c r="E83" s="12"/>
      <c r="F83" s="12"/>
      <c r="G83" s="12"/>
    </row>
    <row r="84" spans="1:7" s="11" customFormat="1" x14ac:dyDescent="0.25">
      <c r="A84" s="114"/>
      <c r="B84" s="12"/>
      <c r="C84" s="12"/>
      <c r="D84" s="12"/>
      <c r="E84" s="12"/>
      <c r="F84" s="12"/>
      <c r="G84" s="12"/>
    </row>
    <row r="85" spans="1:7" s="11" customFormat="1" x14ac:dyDescent="0.25">
      <c r="A85" s="114"/>
      <c r="B85" s="12"/>
      <c r="C85" s="12"/>
      <c r="D85" s="12"/>
      <c r="E85" s="12"/>
      <c r="F85" s="12"/>
      <c r="G85" s="12"/>
    </row>
    <row r="86" spans="1:7" s="11" customFormat="1" x14ac:dyDescent="0.25">
      <c r="A86" s="114"/>
      <c r="B86" s="12"/>
      <c r="C86" s="12"/>
      <c r="D86" s="12"/>
      <c r="E86" s="12"/>
      <c r="F86" s="12"/>
      <c r="G86" s="12"/>
    </row>
    <row r="87" spans="1:7" s="11" customFormat="1" x14ac:dyDescent="0.25">
      <c r="A87" s="114"/>
      <c r="B87" s="12"/>
      <c r="C87" s="12"/>
      <c r="D87" s="12"/>
      <c r="E87" s="12"/>
      <c r="F87" s="12"/>
      <c r="G87" s="12"/>
    </row>
    <row r="88" spans="1:7" s="11" customFormat="1" x14ac:dyDescent="0.25">
      <c r="A88" s="114"/>
      <c r="B88" s="12"/>
      <c r="C88" s="12"/>
      <c r="D88" s="12"/>
      <c r="E88" s="12"/>
      <c r="F88" s="12"/>
      <c r="G88" s="12"/>
    </row>
    <row r="89" spans="1:7" s="11" customFormat="1" x14ac:dyDescent="0.25">
      <c r="A89" s="114"/>
      <c r="B89" s="12"/>
      <c r="C89" s="12"/>
      <c r="D89" s="12"/>
      <c r="E89" s="12"/>
      <c r="F89" s="12"/>
      <c r="G89" s="12"/>
    </row>
    <row r="90" spans="1:7" s="11" customFormat="1" x14ac:dyDescent="0.25">
      <c r="A90" s="114"/>
      <c r="B90" s="12"/>
      <c r="C90" s="12"/>
      <c r="D90" s="12"/>
      <c r="E90" s="12"/>
      <c r="F90" s="12"/>
      <c r="G90" s="12"/>
    </row>
    <row r="91" spans="1:7" s="11" customFormat="1" x14ac:dyDescent="0.25">
      <c r="A91" s="114"/>
      <c r="B91" s="12"/>
      <c r="C91" s="12"/>
      <c r="D91" s="12"/>
      <c r="E91" s="12"/>
      <c r="F91" s="12"/>
      <c r="G91" s="12"/>
    </row>
    <row r="92" spans="1:7" s="11" customFormat="1" x14ac:dyDescent="0.25">
      <c r="A92" s="114"/>
      <c r="B92" s="12"/>
      <c r="C92" s="12"/>
      <c r="D92" s="12"/>
      <c r="E92" s="12"/>
      <c r="F92" s="12"/>
      <c r="G92" s="12"/>
    </row>
    <row r="93" spans="1:7" s="11" customFormat="1" x14ac:dyDescent="0.25">
      <c r="A93" s="114"/>
      <c r="B93" s="12"/>
      <c r="C93" s="12"/>
      <c r="D93" s="12"/>
      <c r="E93" s="12"/>
      <c r="F93" s="12"/>
      <c r="G93" s="12"/>
    </row>
    <row r="94" spans="1:7" s="11" customFormat="1" x14ac:dyDescent="0.25">
      <c r="A94" s="114"/>
      <c r="B94" s="12"/>
      <c r="C94" s="12"/>
      <c r="D94" s="12"/>
      <c r="E94" s="12"/>
      <c r="F94" s="12"/>
      <c r="G94" s="12"/>
    </row>
    <row r="95" spans="1:7" s="11" customFormat="1" x14ac:dyDescent="0.25">
      <c r="A95" s="114"/>
      <c r="B95" s="12"/>
      <c r="C95" s="12"/>
      <c r="D95" s="12"/>
      <c r="E95" s="12"/>
      <c r="F95" s="12"/>
      <c r="G95" s="12"/>
    </row>
    <row r="96" spans="1:7" s="11" customFormat="1" x14ac:dyDescent="0.25">
      <c r="A96" s="114"/>
      <c r="B96" s="12"/>
      <c r="C96" s="12"/>
      <c r="D96" s="12"/>
      <c r="E96" s="12"/>
      <c r="F96" s="12"/>
      <c r="G96" s="12"/>
    </row>
    <row r="97" spans="1:7" s="11" customFormat="1" x14ac:dyDescent="0.25">
      <c r="A97" s="114"/>
      <c r="B97" s="12"/>
      <c r="C97" s="12"/>
      <c r="D97" s="12"/>
      <c r="E97" s="12"/>
      <c r="F97" s="12"/>
      <c r="G97" s="12"/>
    </row>
    <row r="98" spans="1:7" s="11" customFormat="1" x14ac:dyDescent="0.25">
      <c r="A98" s="114"/>
      <c r="B98" s="12"/>
      <c r="C98" s="12"/>
      <c r="D98" s="12"/>
      <c r="E98" s="12"/>
      <c r="F98" s="12"/>
      <c r="G98" s="12"/>
    </row>
    <row r="99" spans="1:7" s="11" customFormat="1" x14ac:dyDescent="0.25">
      <c r="A99" s="114"/>
      <c r="B99" s="12"/>
      <c r="C99" s="12"/>
      <c r="D99" s="12"/>
      <c r="E99" s="12"/>
      <c r="F99" s="12"/>
      <c r="G99" s="12"/>
    </row>
    <row r="100" spans="1:7" s="11" customFormat="1" x14ac:dyDescent="0.25">
      <c r="A100" s="114"/>
      <c r="B100" s="12"/>
      <c r="C100" s="12"/>
      <c r="D100" s="12"/>
      <c r="E100" s="12"/>
      <c r="F100" s="12"/>
      <c r="G100" s="12"/>
    </row>
    <row r="101" spans="1:7" s="11" customFormat="1" x14ac:dyDescent="0.25">
      <c r="A101" s="114"/>
      <c r="B101" s="12"/>
      <c r="C101" s="12"/>
      <c r="D101" s="12"/>
      <c r="E101" s="12"/>
      <c r="F101" s="12"/>
      <c r="G101" s="12"/>
    </row>
    <row r="102" spans="1:7" s="11" customFormat="1" x14ac:dyDescent="0.25">
      <c r="A102" s="114"/>
      <c r="B102" s="12"/>
      <c r="C102" s="12"/>
      <c r="D102" s="12"/>
      <c r="E102" s="12"/>
      <c r="F102" s="12"/>
      <c r="G102" s="12"/>
    </row>
    <row r="103" spans="1:7" s="11" customFormat="1" x14ac:dyDescent="0.25">
      <c r="A103" s="114"/>
      <c r="B103" s="12"/>
      <c r="C103" s="12"/>
      <c r="D103" s="12"/>
      <c r="E103" s="12"/>
      <c r="F103" s="12"/>
      <c r="G103" s="12"/>
    </row>
    <row r="104" spans="1:7" s="11" customFormat="1" x14ac:dyDescent="0.25">
      <c r="A104" s="114"/>
      <c r="B104" s="12"/>
      <c r="C104" s="12"/>
      <c r="D104" s="12"/>
      <c r="E104" s="12"/>
      <c r="F104" s="12"/>
      <c r="G104" s="12"/>
    </row>
    <row r="105" spans="1:7" s="11" customFormat="1" x14ac:dyDescent="0.25">
      <c r="A105" s="114"/>
      <c r="B105" s="12"/>
      <c r="C105" s="12"/>
      <c r="D105" s="12"/>
      <c r="E105" s="12"/>
      <c r="F105" s="12"/>
      <c r="G105" s="12"/>
    </row>
    <row r="106" spans="1:7" s="11" customFormat="1" x14ac:dyDescent="0.25">
      <c r="A106" s="114"/>
      <c r="B106" s="12"/>
      <c r="C106" s="12"/>
      <c r="D106" s="12"/>
      <c r="E106" s="12"/>
      <c r="F106" s="12"/>
      <c r="G106" s="12"/>
    </row>
    <row r="107" spans="1:7" s="11" customFormat="1" x14ac:dyDescent="0.25">
      <c r="A107" s="114"/>
      <c r="B107" s="12"/>
      <c r="C107" s="12"/>
      <c r="D107" s="12"/>
      <c r="E107" s="12"/>
      <c r="F107" s="12"/>
      <c r="G107" s="12"/>
    </row>
    <row r="108" spans="1:7" s="11" customFormat="1" x14ac:dyDescent="0.25">
      <c r="A108" s="114"/>
      <c r="B108" s="12"/>
      <c r="C108" s="12"/>
      <c r="D108" s="12"/>
      <c r="E108" s="12"/>
      <c r="F108" s="12"/>
      <c r="G108" s="12"/>
    </row>
    <row r="109" spans="1:7" s="11" customFormat="1" x14ac:dyDescent="0.25">
      <c r="A109" s="114"/>
      <c r="B109" s="12"/>
      <c r="C109" s="12"/>
      <c r="D109" s="12"/>
      <c r="E109" s="12"/>
      <c r="F109" s="12"/>
      <c r="G109" s="12"/>
    </row>
    <row r="110" spans="1:7" s="11" customFormat="1" x14ac:dyDescent="0.25">
      <c r="A110" s="114"/>
      <c r="B110" s="12"/>
      <c r="C110" s="12"/>
      <c r="D110" s="12"/>
      <c r="E110" s="12"/>
      <c r="F110" s="12"/>
      <c r="G110" s="12"/>
    </row>
    <row r="111" spans="1:7" s="11" customFormat="1" x14ac:dyDescent="0.25">
      <c r="A111" s="114"/>
      <c r="B111" s="12"/>
      <c r="C111" s="12"/>
      <c r="D111" s="12"/>
      <c r="E111" s="12"/>
      <c r="F111" s="12"/>
      <c r="G111" s="12"/>
    </row>
    <row r="112" spans="1:7" s="11" customFormat="1" x14ac:dyDescent="0.25">
      <c r="A112" s="114"/>
      <c r="B112" s="12"/>
      <c r="C112" s="12"/>
      <c r="D112" s="12"/>
      <c r="E112" s="12"/>
      <c r="F112" s="12"/>
      <c r="G112" s="12"/>
    </row>
    <row r="113" spans="1:7" s="11" customFormat="1" x14ac:dyDescent="0.25">
      <c r="A113" s="114"/>
      <c r="B113" s="12"/>
      <c r="C113" s="12"/>
      <c r="D113" s="12"/>
      <c r="E113" s="12"/>
      <c r="F113" s="12"/>
      <c r="G113" s="12"/>
    </row>
    <row r="114" spans="1:7" s="11" customFormat="1" x14ac:dyDescent="0.25">
      <c r="A114" s="114"/>
      <c r="B114" s="12"/>
      <c r="C114" s="12"/>
      <c r="D114" s="12"/>
      <c r="E114" s="12"/>
      <c r="F114" s="12"/>
      <c r="G114" s="12"/>
    </row>
    <row r="115" spans="1:7" s="11" customFormat="1" x14ac:dyDescent="0.25">
      <c r="A115" s="114"/>
      <c r="B115" s="12"/>
      <c r="C115" s="12"/>
      <c r="D115" s="12"/>
      <c r="E115" s="12"/>
      <c r="F115" s="12"/>
      <c r="G115" s="12"/>
    </row>
    <row r="116" spans="1:7" s="11" customFormat="1" x14ac:dyDescent="0.25">
      <c r="A116" s="114"/>
      <c r="B116" s="12"/>
      <c r="C116" s="12"/>
      <c r="D116" s="12"/>
      <c r="E116" s="12"/>
      <c r="F116" s="12"/>
      <c r="G116" s="12"/>
    </row>
    <row r="117" spans="1:7" s="11" customFormat="1" x14ac:dyDescent="0.25">
      <c r="A117" s="114"/>
      <c r="B117" s="12"/>
      <c r="C117" s="12"/>
      <c r="D117" s="12"/>
      <c r="E117" s="12"/>
      <c r="F117" s="12"/>
      <c r="G117" s="12"/>
    </row>
    <row r="118" spans="1:7" s="11" customFormat="1" x14ac:dyDescent="0.25">
      <c r="A118" s="114"/>
      <c r="B118" s="12"/>
      <c r="C118" s="12"/>
      <c r="D118" s="12"/>
      <c r="E118" s="12"/>
      <c r="F118" s="12"/>
      <c r="G118" s="12"/>
    </row>
    <row r="119" spans="1:7" s="11" customFormat="1" x14ac:dyDescent="0.25">
      <c r="A119" s="114"/>
      <c r="B119" s="12"/>
      <c r="C119" s="12"/>
      <c r="D119" s="12"/>
      <c r="E119" s="12"/>
      <c r="F119" s="12"/>
      <c r="G119" s="12"/>
    </row>
    <row r="120" spans="1:7" s="11" customFormat="1" x14ac:dyDescent="0.25">
      <c r="A120" s="114"/>
      <c r="B120" s="12"/>
      <c r="C120" s="12"/>
      <c r="D120" s="12"/>
      <c r="E120" s="12"/>
      <c r="F120" s="12"/>
      <c r="G120" s="12"/>
    </row>
    <row r="121" spans="1:7" s="11" customFormat="1" x14ac:dyDescent="0.25">
      <c r="A121" s="114"/>
      <c r="B121" s="12"/>
      <c r="C121" s="12"/>
      <c r="D121" s="12"/>
      <c r="E121" s="12"/>
      <c r="F121" s="12"/>
      <c r="G121" s="12"/>
    </row>
    <row r="122" spans="1:7" s="11" customFormat="1" x14ac:dyDescent="0.25">
      <c r="A122" s="114"/>
      <c r="B122" s="12"/>
      <c r="C122" s="12"/>
      <c r="D122" s="12"/>
      <c r="E122" s="12"/>
      <c r="F122" s="12"/>
      <c r="G122" s="12"/>
    </row>
    <row r="123" spans="1:7" s="11" customFormat="1" x14ac:dyDescent="0.25">
      <c r="A123" s="114"/>
      <c r="B123" s="12"/>
      <c r="C123" s="12"/>
      <c r="D123" s="12"/>
      <c r="E123" s="12"/>
      <c r="F123" s="12"/>
      <c r="G123" s="12"/>
    </row>
    <row r="124" spans="1:7" s="11" customFormat="1" x14ac:dyDescent="0.25">
      <c r="A124" s="114"/>
      <c r="B124" s="12"/>
      <c r="C124" s="12"/>
      <c r="D124" s="12"/>
      <c r="E124" s="12"/>
      <c r="F124" s="12"/>
      <c r="G124" s="12"/>
    </row>
    <row r="125" spans="1:7" s="11" customFormat="1" x14ac:dyDescent="0.25">
      <c r="A125" s="114"/>
      <c r="B125" s="12"/>
      <c r="C125" s="12"/>
      <c r="D125" s="12"/>
      <c r="E125" s="12"/>
      <c r="F125" s="12"/>
      <c r="G125" s="12"/>
    </row>
    <row r="126" spans="1:7" s="11" customFormat="1" x14ac:dyDescent="0.25">
      <c r="A126" s="114"/>
      <c r="B126" s="12"/>
      <c r="C126" s="12"/>
      <c r="D126" s="12"/>
      <c r="E126" s="12"/>
      <c r="F126" s="12"/>
      <c r="G126" s="12"/>
    </row>
    <row r="127" spans="1:7" s="11" customFormat="1" x14ac:dyDescent="0.25">
      <c r="A127" s="114"/>
      <c r="B127" s="12"/>
      <c r="C127" s="12"/>
      <c r="D127" s="12"/>
      <c r="E127" s="12"/>
      <c r="F127" s="12"/>
      <c r="G127" s="12"/>
    </row>
    <row r="128" spans="1:7" s="11" customFormat="1" x14ac:dyDescent="0.25">
      <c r="A128" s="114"/>
      <c r="B128" s="12"/>
      <c r="C128" s="12"/>
      <c r="D128" s="12"/>
      <c r="E128" s="12"/>
      <c r="F128" s="12"/>
      <c r="G128" s="12"/>
    </row>
    <row r="129" spans="1:7" s="11" customFormat="1" x14ac:dyDescent="0.25">
      <c r="A129" s="114"/>
      <c r="B129" s="12"/>
      <c r="C129" s="12"/>
      <c r="D129" s="12"/>
      <c r="E129" s="12"/>
      <c r="F129" s="12"/>
      <c r="G129" s="12"/>
    </row>
    <row r="130" spans="1:7" s="11" customFormat="1" x14ac:dyDescent="0.25">
      <c r="A130" s="114"/>
      <c r="B130" s="12"/>
      <c r="C130" s="12"/>
      <c r="D130" s="12"/>
      <c r="E130" s="12"/>
      <c r="F130" s="12"/>
      <c r="G130" s="12"/>
    </row>
    <row r="131" spans="1:7" s="11" customFormat="1" x14ac:dyDescent="0.25">
      <c r="A131" s="114"/>
      <c r="B131" s="12"/>
      <c r="C131" s="12"/>
      <c r="D131" s="12"/>
      <c r="E131" s="12"/>
      <c r="F131" s="12"/>
      <c r="G131" s="12"/>
    </row>
    <row r="132" spans="1:7" s="11" customFormat="1" x14ac:dyDescent="0.25">
      <c r="A132" s="114"/>
      <c r="B132" s="12"/>
      <c r="C132" s="12"/>
      <c r="D132" s="12"/>
      <c r="E132" s="12"/>
      <c r="F132" s="12"/>
      <c r="G132" s="12"/>
    </row>
    <row r="133" spans="1:7" s="11" customFormat="1" x14ac:dyDescent="0.25">
      <c r="A133" s="114"/>
      <c r="B133" s="12"/>
      <c r="C133" s="12"/>
      <c r="D133" s="12"/>
      <c r="E133" s="12"/>
      <c r="F133" s="12"/>
      <c r="G133" s="12"/>
    </row>
    <row r="134" spans="1:7" s="11" customFormat="1" x14ac:dyDescent="0.25">
      <c r="A134" s="114"/>
      <c r="B134" s="12"/>
      <c r="C134" s="12"/>
      <c r="D134" s="12"/>
      <c r="E134" s="12"/>
      <c r="F134" s="12"/>
      <c r="G134" s="12"/>
    </row>
    <row r="135" spans="1:7" s="11" customFormat="1" x14ac:dyDescent="0.25">
      <c r="A135" s="114"/>
      <c r="B135" s="12"/>
      <c r="C135" s="12"/>
      <c r="D135" s="12"/>
      <c r="E135" s="12"/>
      <c r="F135" s="12"/>
      <c r="G135" s="12"/>
    </row>
    <row r="136" spans="1:7" s="11" customFormat="1" x14ac:dyDescent="0.25">
      <c r="A136" s="114"/>
      <c r="B136" s="12"/>
      <c r="C136" s="12"/>
      <c r="D136" s="12"/>
      <c r="E136" s="12"/>
      <c r="F136" s="12"/>
      <c r="G136" s="12"/>
    </row>
    <row r="137" spans="1:7" s="11" customFormat="1" x14ac:dyDescent="0.25">
      <c r="A137" s="114"/>
      <c r="B137" s="12"/>
      <c r="C137" s="12"/>
      <c r="D137" s="12"/>
      <c r="E137" s="12"/>
      <c r="F137" s="12"/>
      <c r="G137" s="12"/>
    </row>
    <row r="138" spans="1:7" s="11" customFormat="1" x14ac:dyDescent="0.25">
      <c r="A138" s="114"/>
      <c r="B138" s="12"/>
      <c r="C138" s="12"/>
      <c r="D138" s="12"/>
      <c r="E138" s="12"/>
      <c r="F138" s="12"/>
      <c r="G138" s="12"/>
    </row>
    <row r="139" spans="1:7" s="11" customFormat="1" ht="20.149999999999999" customHeight="1" x14ac:dyDescent="0.25">
      <c r="A139" s="114"/>
      <c r="B139" s="12"/>
      <c r="C139" s="12"/>
      <c r="D139" s="12"/>
      <c r="E139" s="12"/>
      <c r="F139" s="12"/>
      <c r="G139" s="12"/>
    </row>
    <row r="140" spans="1:7" s="11" customFormat="1" x14ac:dyDescent="0.25">
      <c r="A140" s="114"/>
      <c r="B140" s="12"/>
      <c r="C140" s="12"/>
      <c r="D140" s="12"/>
      <c r="E140" s="12"/>
      <c r="F140" s="12"/>
      <c r="G140" s="12"/>
    </row>
    <row r="141" spans="1:7" s="11" customFormat="1" x14ac:dyDescent="0.25">
      <c r="A141" s="114"/>
      <c r="B141" s="12"/>
      <c r="C141" s="12"/>
      <c r="D141" s="12"/>
      <c r="E141" s="12"/>
      <c r="F141" s="12"/>
      <c r="G141" s="12"/>
    </row>
    <row r="142" spans="1:7" s="11" customFormat="1" x14ac:dyDescent="0.25">
      <c r="A142" s="114"/>
      <c r="B142" s="12"/>
      <c r="C142" s="12"/>
      <c r="D142" s="12"/>
      <c r="E142" s="12"/>
      <c r="F142" s="12"/>
      <c r="G142" s="12"/>
    </row>
    <row r="143" spans="1:7" s="11" customFormat="1" x14ac:dyDescent="0.25">
      <c r="A143" s="114"/>
      <c r="B143" s="12"/>
      <c r="C143" s="12"/>
      <c r="D143" s="12"/>
      <c r="E143" s="12"/>
      <c r="F143" s="12"/>
      <c r="G143" s="12"/>
    </row>
    <row r="144" spans="1:7" s="11" customFormat="1" x14ac:dyDescent="0.25">
      <c r="A144" s="114"/>
      <c r="B144" s="12"/>
      <c r="C144" s="12"/>
      <c r="D144" s="12"/>
      <c r="E144" s="12"/>
      <c r="F144" s="12"/>
      <c r="G144" s="12"/>
    </row>
    <row r="145" spans="1:7" s="11" customFormat="1" x14ac:dyDescent="0.25">
      <c r="A145" s="114"/>
      <c r="B145" s="12"/>
      <c r="C145" s="12"/>
      <c r="D145" s="12"/>
      <c r="E145" s="12"/>
      <c r="F145" s="12"/>
      <c r="G145" s="12"/>
    </row>
    <row r="146" spans="1:7" s="11" customFormat="1" x14ac:dyDescent="0.25">
      <c r="A146" s="114"/>
      <c r="B146" s="12"/>
      <c r="C146" s="12"/>
      <c r="D146" s="12"/>
      <c r="E146" s="12"/>
      <c r="F146" s="12"/>
      <c r="G146" s="12"/>
    </row>
    <row r="147" spans="1:7" s="11" customFormat="1" x14ac:dyDescent="0.25">
      <c r="A147" s="114"/>
      <c r="B147" s="12"/>
      <c r="C147" s="12"/>
      <c r="D147" s="12"/>
      <c r="E147" s="12"/>
      <c r="F147" s="12"/>
      <c r="G147" s="12"/>
    </row>
    <row r="148" spans="1:7" s="11" customFormat="1" x14ac:dyDescent="0.25">
      <c r="A148" s="114"/>
      <c r="B148" s="12"/>
      <c r="C148" s="12"/>
      <c r="D148" s="12"/>
      <c r="E148" s="12"/>
      <c r="F148" s="12"/>
      <c r="G148" s="12"/>
    </row>
    <row r="149" spans="1:7" s="11" customFormat="1" x14ac:dyDescent="0.25">
      <c r="A149" s="114"/>
      <c r="B149" s="12"/>
      <c r="C149" s="12"/>
      <c r="D149" s="12"/>
      <c r="E149" s="12"/>
      <c r="F149" s="12"/>
      <c r="G149" s="12"/>
    </row>
    <row r="150" spans="1:7" s="11" customFormat="1" x14ac:dyDescent="0.25">
      <c r="A150" s="114"/>
      <c r="B150" s="12"/>
      <c r="C150" s="12"/>
      <c r="D150" s="12"/>
      <c r="E150" s="12"/>
      <c r="F150" s="12"/>
      <c r="G150" s="12"/>
    </row>
    <row r="151" spans="1:7" s="11" customFormat="1" x14ac:dyDescent="0.25">
      <c r="A151" s="114"/>
      <c r="B151" s="12"/>
      <c r="C151" s="12"/>
      <c r="D151" s="12"/>
      <c r="E151" s="12"/>
      <c r="F151" s="12"/>
      <c r="G151" s="12"/>
    </row>
    <row r="152" spans="1:7" s="11" customFormat="1" x14ac:dyDescent="0.25">
      <c r="A152" s="114"/>
      <c r="B152" s="12"/>
      <c r="C152" s="12"/>
      <c r="D152" s="12"/>
      <c r="E152" s="12"/>
      <c r="F152" s="12"/>
      <c r="G152" s="12"/>
    </row>
    <row r="153" spans="1:7" s="11" customFormat="1" ht="55.5" customHeight="1" x14ac:dyDescent="0.25">
      <c r="A153" s="114"/>
      <c r="B153" s="12"/>
      <c r="C153" s="12"/>
      <c r="D153" s="12"/>
      <c r="E153" s="12"/>
      <c r="F153" s="12"/>
      <c r="G153" s="12"/>
    </row>
    <row r="154" spans="1:7" s="11" customFormat="1" x14ac:dyDescent="0.25">
      <c r="A154" s="114"/>
      <c r="B154" s="12"/>
      <c r="C154" s="12"/>
      <c r="D154" s="12"/>
      <c r="E154" s="12"/>
      <c r="F154" s="12"/>
      <c r="G154" s="12"/>
    </row>
    <row r="155" spans="1:7" s="11" customFormat="1" x14ac:dyDescent="0.25">
      <c r="A155" s="114"/>
      <c r="B155" s="12"/>
      <c r="C155" s="12"/>
      <c r="D155" s="12"/>
      <c r="E155" s="12"/>
      <c r="F155" s="12"/>
      <c r="G155" s="12"/>
    </row>
    <row r="156" spans="1:7" s="11" customFormat="1" x14ac:dyDescent="0.25">
      <c r="A156" s="114"/>
      <c r="B156" s="12"/>
      <c r="C156" s="12"/>
      <c r="D156" s="12"/>
      <c r="E156" s="12"/>
      <c r="F156" s="12"/>
      <c r="G156" s="12"/>
    </row>
    <row r="157" spans="1:7" s="11" customFormat="1" x14ac:dyDescent="0.25">
      <c r="A157" s="114"/>
      <c r="B157" s="12"/>
      <c r="C157" s="12"/>
      <c r="D157" s="12"/>
      <c r="E157" s="12"/>
      <c r="F157" s="12"/>
      <c r="G157" s="12"/>
    </row>
    <row r="158" spans="1:7" s="11" customFormat="1" x14ac:dyDescent="0.25">
      <c r="A158" s="114"/>
      <c r="B158" s="12"/>
      <c r="C158" s="12"/>
      <c r="D158" s="12"/>
      <c r="E158" s="12"/>
      <c r="F158" s="12"/>
      <c r="G158" s="12"/>
    </row>
    <row r="159" spans="1:7" s="11" customFormat="1" x14ac:dyDescent="0.25">
      <c r="A159" s="114"/>
      <c r="B159" s="12"/>
      <c r="C159" s="12"/>
      <c r="D159" s="12"/>
      <c r="E159" s="12"/>
      <c r="F159" s="12"/>
      <c r="G159" s="12"/>
    </row>
    <row r="160" spans="1:7" s="11" customFormat="1" x14ac:dyDescent="0.25">
      <c r="A160" s="114"/>
      <c r="B160" s="12"/>
      <c r="C160" s="12"/>
      <c r="D160" s="12"/>
      <c r="E160" s="12"/>
      <c r="F160" s="12"/>
      <c r="G160" s="12"/>
    </row>
    <row r="161" spans="1:7" s="11" customFormat="1" x14ac:dyDescent="0.25">
      <c r="A161" s="114"/>
      <c r="B161" s="12"/>
      <c r="C161" s="12"/>
      <c r="D161" s="12"/>
      <c r="E161" s="12"/>
      <c r="F161" s="12"/>
      <c r="G161" s="12"/>
    </row>
    <row r="162" spans="1:7" s="11" customFormat="1" x14ac:dyDescent="0.25">
      <c r="A162" s="114"/>
      <c r="B162" s="12"/>
      <c r="C162" s="12"/>
      <c r="D162" s="12"/>
      <c r="E162" s="12"/>
      <c r="F162" s="12"/>
      <c r="G162" s="12"/>
    </row>
    <row r="163" spans="1:7" s="11" customFormat="1" ht="45" customHeight="1" x14ac:dyDescent="0.25">
      <c r="A163" s="114"/>
      <c r="B163" s="12"/>
      <c r="C163" s="12"/>
      <c r="D163" s="12"/>
      <c r="E163" s="12"/>
      <c r="F163" s="12"/>
      <c r="G163" s="12"/>
    </row>
    <row r="164" spans="1:7" s="11" customFormat="1" x14ac:dyDescent="0.25">
      <c r="A164" s="114"/>
      <c r="B164" s="12"/>
      <c r="C164" s="12"/>
      <c r="D164" s="12"/>
      <c r="E164" s="12"/>
      <c r="F164" s="12"/>
      <c r="G164" s="12"/>
    </row>
    <row r="165" spans="1:7" s="11" customFormat="1" x14ac:dyDescent="0.25">
      <c r="A165" s="114"/>
      <c r="B165" s="12"/>
      <c r="C165" s="12"/>
      <c r="D165" s="12"/>
      <c r="E165" s="12"/>
      <c r="F165" s="12"/>
      <c r="G165" s="12"/>
    </row>
    <row r="166" spans="1:7" s="11" customFormat="1" x14ac:dyDescent="0.25">
      <c r="A166" s="114"/>
      <c r="B166" s="12"/>
      <c r="C166" s="12"/>
      <c r="D166" s="12"/>
      <c r="E166" s="12"/>
      <c r="F166" s="12"/>
      <c r="G166" s="12"/>
    </row>
    <row r="167" spans="1:7" s="11" customFormat="1" x14ac:dyDescent="0.25">
      <c r="A167" s="114"/>
      <c r="B167" s="12"/>
      <c r="C167" s="12"/>
      <c r="D167" s="12"/>
      <c r="E167" s="12"/>
      <c r="F167" s="12"/>
      <c r="G167" s="12"/>
    </row>
    <row r="168" spans="1:7" s="11" customFormat="1" x14ac:dyDescent="0.25">
      <c r="A168" s="114"/>
      <c r="B168" s="12"/>
      <c r="C168" s="12"/>
      <c r="D168" s="12"/>
      <c r="E168" s="12"/>
      <c r="F168" s="12"/>
      <c r="G168" s="12"/>
    </row>
    <row r="169" spans="1:7" s="11" customFormat="1" x14ac:dyDescent="0.25">
      <c r="A169" s="114"/>
      <c r="B169" s="12"/>
      <c r="C169" s="12"/>
      <c r="D169" s="12"/>
      <c r="E169" s="12"/>
      <c r="F169" s="12"/>
      <c r="G169" s="12"/>
    </row>
    <row r="170" spans="1:7" s="11" customFormat="1" x14ac:dyDescent="0.25">
      <c r="A170" s="114"/>
      <c r="B170" s="12"/>
      <c r="C170" s="12"/>
      <c r="D170" s="12"/>
      <c r="E170" s="12"/>
      <c r="F170" s="12"/>
      <c r="G170" s="12"/>
    </row>
    <row r="171" spans="1:7" s="11" customFormat="1" x14ac:dyDescent="0.25">
      <c r="A171" s="114"/>
      <c r="B171" s="12"/>
      <c r="C171" s="12"/>
      <c r="D171" s="12"/>
      <c r="E171" s="12"/>
      <c r="F171" s="12"/>
      <c r="G171" s="12"/>
    </row>
    <row r="172" spans="1:7" s="11" customFormat="1" x14ac:dyDescent="0.25">
      <c r="A172" s="114"/>
      <c r="B172" s="12"/>
      <c r="C172" s="12"/>
      <c r="D172" s="12"/>
      <c r="E172" s="12"/>
      <c r="F172" s="12"/>
      <c r="G172" s="12"/>
    </row>
    <row r="173" spans="1:7" s="11" customFormat="1" x14ac:dyDescent="0.25">
      <c r="A173" s="114"/>
      <c r="B173" s="12"/>
      <c r="C173" s="12"/>
      <c r="D173" s="12"/>
      <c r="E173" s="12"/>
      <c r="F173" s="12"/>
      <c r="G173" s="12"/>
    </row>
    <row r="174" spans="1:7" s="11" customFormat="1" x14ac:dyDescent="0.25">
      <c r="A174" s="114"/>
      <c r="B174" s="12"/>
      <c r="C174" s="12"/>
      <c r="D174" s="12"/>
      <c r="E174" s="12"/>
      <c r="F174" s="12"/>
      <c r="G174" s="12"/>
    </row>
    <row r="175" spans="1:7" s="11" customFormat="1" x14ac:dyDescent="0.25">
      <c r="A175" s="114"/>
      <c r="B175" s="12"/>
      <c r="C175" s="12"/>
      <c r="D175" s="12"/>
      <c r="E175" s="12"/>
      <c r="F175" s="12"/>
      <c r="G175" s="12"/>
    </row>
    <row r="176" spans="1:7" s="11" customFormat="1" x14ac:dyDescent="0.25">
      <c r="A176" s="114"/>
      <c r="B176" s="12"/>
      <c r="C176" s="12"/>
      <c r="D176" s="12"/>
      <c r="E176" s="12"/>
      <c r="F176" s="12"/>
      <c r="G176" s="12"/>
    </row>
    <row r="177" spans="1:7" s="11" customFormat="1" x14ac:dyDescent="0.25">
      <c r="A177" s="114"/>
      <c r="B177" s="12"/>
      <c r="C177" s="12"/>
      <c r="D177" s="12"/>
      <c r="E177" s="12"/>
      <c r="F177" s="12"/>
      <c r="G177" s="12"/>
    </row>
    <row r="178" spans="1:7" s="11" customFormat="1" ht="36" customHeight="1" x14ac:dyDescent="0.25">
      <c r="A178" s="114"/>
      <c r="B178" s="12"/>
      <c r="C178" s="12"/>
      <c r="D178" s="12"/>
      <c r="E178" s="12"/>
      <c r="F178" s="12"/>
      <c r="G178" s="12"/>
    </row>
    <row r="179" spans="1:7" s="11" customFormat="1" x14ac:dyDescent="0.25">
      <c r="A179" s="114"/>
      <c r="B179" s="12"/>
      <c r="C179" s="12"/>
      <c r="D179" s="12"/>
      <c r="E179" s="12"/>
      <c r="F179" s="12"/>
      <c r="G179" s="12"/>
    </row>
    <row r="180" spans="1:7" s="11" customFormat="1" x14ac:dyDescent="0.25">
      <c r="A180" s="114"/>
      <c r="B180" s="12"/>
      <c r="C180" s="12"/>
      <c r="D180" s="12"/>
      <c r="E180" s="12"/>
      <c r="F180" s="12"/>
      <c r="G180" s="12"/>
    </row>
    <row r="181" spans="1:7" s="11" customFormat="1" x14ac:dyDescent="0.25">
      <c r="A181" s="114"/>
      <c r="B181" s="12"/>
      <c r="C181" s="12"/>
      <c r="D181" s="12"/>
      <c r="E181" s="12"/>
      <c r="F181" s="12"/>
      <c r="G181" s="12"/>
    </row>
    <row r="182" spans="1:7" s="11" customFormat="1" x14ac:dyDescent="0.25">
      <c r="A182" s="114"/>
      <c r="B182" s="12"/>
      <c r="C182" s="12"/>
      <c r="D182" s="12"/>
      <c r="E182" s="12"/>
      <c r="F182" s="12"/>
      <c r="G182" s="12"/>
    </row>
    <row r="183" spans="1:7" s="11" customFormat="1" x14ac:dyDescent="0.25">
      <c r="A183" s="114"/>
      <c r="B183" s="12"/>
      <c r="C183" s="12"/>
      <c r="D183" s="12"/>
      <c r="E183" s="12"/>
      <c r="F183" s="12"/>
      <c r="G183" s="12"/>
    </row>
    <row r="184" spans="1:7" s="11" customFormat="1" x14ac:dyDescent="0.25">
      <c r="A184" s="114"/>
      <c r="B184" s="12"/>
      <c r="C184" s="12"/>
      <c r="D184" s="12"/>
      <c r="E184" s="12"/>
      <c r="F184" s="12"/>
      <c r="G184" s="12"/>
    </row>
    <row r="185" spans="1:7" s="11" customFormat="1" x14ac:dyDescent="0.25">
      <c r="A185" s="114"/>
      <c r="B185" s="12"/>
      <c r="C185" s="12"/>
      <c r="D185" s="12"/>
      <c r="E185" s="12"/>
      <c r="F185" s="12"/>
      <c r="G185" s="12"/>
    </row>
    <row r="186" spans="1:7" s="11" customFormat="1" x14ac:dyDescent="0.25">
      <c r="A186" s="114"/>
      <c r="B186" s="12"/>
      <c r="C186" s="12"/>
      <c r="D186" s="12"/>
      <c r="E186" s="12"/>
      <c r="F186" s="12"/>
      <c r="G186" s="12"/>
    </row>
    <row r="187" spans="1:7" s="11" customFormat="1" x14ac:dyDescent="0.25">
      <c r="A187" s="114"/>
      <c r="B187" s="12"/>
      <c r="C187" s="12"/>
      <c r="D187" s="12"/>
      <c r="E187" s="12"/>
      <c r="F187" s="12"/>
      <c r="G187" s="12"/>
    </row>
    <row r="188" spans="1:7" s="11" customFormat="1" x14ac:dyDescent="0.25">
      <c r="A188" s="114"/>
      <c r="B188" s="12"/>
      <c r="C188" s="12"/>
      <c r="D188" s="12"/>
      <c r="E188" s="12"/>
      <c r="F188" s="12"/>
      <c r="G188" s="12"/>
    </row>
    <row r="189" spans="1:7" s="11" customFormat="1" x14ac:dyDescent="0.25">
      <c r="A189" s="114"/>
      <c r="B189" s="12"/>
      <c r="C189" s="12"/>
      <c r="D189" s="12"/>
      <c r="E189" s="12"/>
      <c r="F189" s="12"/>
      <c r="G189" s="12"/>
    </row>
    <row r="190" spans="1:7" s="11" customFormat="1" x14ac:dyDescent="0.25">
      <c r="A190" s="114"/>
      <c r="B190" s="12"/>
      <c r="C190" s="12"/>
      <c r="D190" s="12"/>
      <c r="E190" s="12"/>
      <c r="F190" s="12"/>
      <c r="G190" s="12"/>
    </row>
    <row r="191" spans="1:7" s="11" customFormat="1" x14ac:dyDescent="0.25">
      <c r="A191" s="114"/>
      <c r="B191" s="12"/>
      <c r="C191" s="12"/>
      <c r="D191" s="12"/>
      <c r="E191" s="12"/>
      <c r="F191" s="12"/>
      <c r="G191" s="12"/>
    </row>
    <row r="192" spans="1:7" s="11" customFormat="1" x14ac:dyDescent="0.25">
      <c r="A192" s="114"/>
      <c r="B192" s="12"/>
      <c r="C192" s="12"/>
      <c r="D192" s="12"/>
      <c r="E192" s="12"/>
      <c r="F192" s="12"/>
      <c r="G192" s="12"/>
    </row>
    <row r="193" spans="1:7" s="11" customFormat="1" x14ac:dyDescent="0.25">
      <c r="A193" s="114"/>
      <c r="B193" s="12"/>
      <c r="C193" s="12"/>
      <c r="D193" s="12"/>
      <c r="E193" s="12"/>
      <c r="F193" s="12"/>
      <c r="G193" s="12"/>
    </row>
    <row r="194" spans="1:7" s="11" customFormat="1" x14ac:dyDescent="0.25">
      <c r="A194" s="114"/>
      <c r="B194" s="12"/>
      <c r="C194" s="12"/>
      <c r="D194" s="12"/>
      <c r="E194" s="12"/>
      <c r="F194" s="12"/>
      <c r="G194" s="12"/>
    </row>
    <row r="195" spans="1:7" s="11" customFormat="1" x14ac:dyDescent="0.25">
      <c r="A195" s="114"/>
      <c r="B195" s="12"/>
      <c r="C195" s="12"/>
      <c r="D195" s="12"/>
      <c r="E195" s="12"/>
      <c r="F195" s="12"/>
      <c r="G195" s="12"/>
    </row>
    <row r="196" spans="1:7" s="11" customFormat="1" x14ac:dyDescent="0.25">
      <c r="A196" s="114"/>
      <c r="B196" s="12"/>
      <c r="C196" s="12"/>
      <c r="D196" s="12"/>
      <c r="E196" s="12"/>
      <c r="F196" s="12"/>
      <c r="G196" s="12"/>
    </row>
    <row r="197" spans="1:7" s="11" customFormat="1" x14ac:dyDescent="0.25">
      <c r="A197" s="114"/>
      <c r="B197" s="12"/>
      <c r="C197" s="12"/>
      <c r="D197" s="12"/>
      <c r="E197" s="12"/>
      <c r="F197" s="12"/>
      <c r="G197" s="12"/>
    </row>
    <row r="198" spans="1:7" s="11" customFormat="1" x14ac:dyDescent="0.25">
      <c r="A198" s="114"/>
      <c r="B198" s="12"/>
      <c r="C198" s="12"/>
      <c r="D198" s="12"/>
      <c r="E198" s="12"/>
      <c r="F198" s="12"/>
      <c r="G198" s="12"/>
    </row>
    <row r="199" spans="1:7" s="11" customFormat="1" x14ac:dyDescent="0.25">
      <c r="A199" s="114"/>
      <c r="B199" s="12"/>
      <c r="C199" s="12"/>
      <c r="D199" s="12"/>
      <c r="E199" s="12"/>
      <c r="F199" s="12"/>
      <c r="G199" s="12"/>
    </row>
    <row r="200" spans="1:7" s="11" customFormat="1" x14ac:dyDescent="0.25">
      <c r="A200" s="114"/>
      <c r="B200" s="12"/>
      <c r="C200" s="12"/>
      <c r="D200" s="12"/>
      <c r="E200" s="12"/>
      <c r="F200" s="12"/>
      <c r="G200" s="12"/>
    </row>
    <row r="201" spans="1:7" s="11" customFormat="1" x14ac:dyDescent="0.25">
      <c r="A201" s="114"/>
      <c r="B201" s="12"/>
      <c r="C201" s="12"/>
      <c r="D201" s="12"/>
      <c r="E201" s="12"/>
      <c r="F201" s="12"/>
      <c r="G201" s="12"/>
    </row>
    <row r="202" spans="1:7" s="11" customFormat="1" x14ac:dyDescent="0.25">
      <c r="A202" s="114"/>
      <c r="B202" s="12"/>
      <c r="C202" s="12"/>
      <c r="D202" s="12"/>
      <c r="E202" s="12"/>
      <c r="F202" s="12"/>
      <c r="G202" s="12"/>
    </row>
    <row r="203" spans="1:7" s="11" customFormat="1" x14ac:dyDescent="0.25">
      <c r="A203" s="114"/>
      <c r="B203" s="12"/>
      <c r="C203" s="12"/>
      <c r="D203" s="12"/>
      <c r="E203" s="12"/>
      <c r="F203" s="12"/>
      <c r="G203" s="12"/>
    </row>
    <row r="204" spans="1:7" s="11" customFormat="1" x14ac:dyDescent="0.25">
      <c r="A204" s="114"/>
      <c r="B204" s="12"/>
      <c r="C204" s="12"/>
      <c r="D204" s="12"/>
      <c r="E204" s="12"/>
      <c r="F204" s="12"/>
      <c r="G204" s="12"/>
    </row>
    <row r="205" spans="1:7" s="11" customFormat="1" x14ac:dyDescent="0.25">
      <c r="A205" s="114"/>
      <c r="B205" s="12"/>
      <c r="C205" s="12"/>
      <c r="D205" s="12"/>
      <c r="E205" s="12"/>
      <c r="F205" s="12"/>
      <c r="G205" s="12"/>
    </row>
    <row r="206" spans="1:7" s="11" customFormat="1" x14ac:dyDescent="0.25">
      <c r="A206" s="114"/>
      <c r="B206" s="12"/>
      <c r="C206" s="12"/>
      <c r="D206" s="12"/>
      <c r="E206" s="12"/>
      <c r="F206" s="12"/>
      <c r="G206" s="12"/>
    </row>
    <row r="207" spans="1:7" s="11" customFormat="1" x14ac:dyDescent="0.25">
      <c r="A207" s="114"/>
      <c r="B207" s="12"/>
      <c r="C207" s="12"/>
      <c r="D207" s="12"/>
      <c r="E207" s="12"/>
      <c r="F207" s="12"/>
      <c r="G207" s="12"/>
    </row>
    <row r="208" spans="1:7" s="11" customFormat="1" x14ac:dyDescent="0.25">
      <c r="A208" s="114"/>
      <c r="B208" s="12"/>
      <c r="C208" s="12"/>
      <c r="D208" s="12"/>
      <c r="E208" s="12"/>
      <c r="F208" s="12"/>
      <c r="G208" s="12"/>
    </row>
    <row r="209" spans="1:7" s="11" customFormat="1" x14ac:dyDescent="0.25">
      <c r="A209" s="114"/>
      <c r="B209" s="12"/>
      <c r="C209" s="12"/>
      <c r="D209" s="12"/>
      <c r="E209" s="12"/>
      <c r="F209" s="12"/>
      <c r="G209" s="12"/>
    </row>
    <row r="210" spans="1:7" s="11" customFormat="1" x14ac:dyDescent="0.25">
      <c r="A210" s="114"/>
      <c r="B210" s="12"/>
      <c r="C210" s="12"/>
      <c r="D210" s="12"/>
      <c r="E210" s="12"/>
      <c r="F210" s="12"/>
      <c r="G210" s="12"/>
    </row>
    <row r="211" spans="1:7" s="11" customFormat="1" x14ac:dyDescent="0.25">
      <c r="A211" s="114"/>
      <c r="B211" s="12"/>
      <c r="C211" s="12"/>
      <c r="D211" s="12"/>
      <c r="E211" s="12"/>
      <c r="F211" s="12"/>
      <c r="G211" s="12"/>
    </row>
    <row r="212" spans="1:7" s="11" customFormat="1" x14ac:dyDescent="0.25">
      <c r="A212" s="114"/>
      <c r="B212" s="12"/>
      <c r="C212" s="12"/>
      <c r="D212" s="12"/>
      <c r="E212" s="12"/>
      <c r="F212" s="12"/>
      <c r="G212" s="12"/>
    </row>
    <row r="213" spans="1:7" s="11" customFormat="1" x14ac:dyDescent="0.25">
      <c r="A213" s="114"/>
      <c r="B213" s="12"/>
      <c r="C213" s="12"/>
      <c r="D213" s="12"/>
      <c r="E213" s="12"/>
      <c r="F213" s="12"/>
      <c r="G213" s="12"/>
    </row>
    <row r="214" spans="1:7" s="11" customFormat="1" x14ac:dyDescent="0.25">
      <c r="A214" s="114"/>
      <c r="B214" s="12"/>
      <c r="C214" s="12"/>
      <c r="D214" s="12"/>
      <c r="E214" s="12"/>
      <c r="F214" s="12"/>
      <c r="G214" s="12"/>
    </row>
    <row r="215" spans="1:7" s="11" customFormat="1" x14ac:dyDescent="0.25">
      <c r="A215" s="114"/>
      <c r="B215" s="12"/>
      <c r="C215" s="12"/>
      <c r="D215" s="12"/>
      <c r="E215" s="12"/>
      <c r="F215" s="12"/>
      <c r="G215" s="12"/>
    </row>
    <row r="216" spans="1:7" s="11" customFormat="1" x14ac:dyDescent="0.25">
      <c r="A216" s="114"/>
      <c r="B216" s="12"/>
      <c r="C216" s="12"/>
      <c r="D216" s="12"/>
      <c r="E216" s="12"/>
      <c r="F216" s="12"/>
      <c r="G216" s="12"/>
    </row>
    <row r="217" spans="1:7" s="11" customFormat="1" x14ac:dyDescent="0.25">
      <c r="A217" s="114"/>
      <c r="B217" s="12"/>
      <c r="C217" s="12"/>
      <c r="D217" s="12"/>
      <c r="E217" s="12"/>
      <c r="F217" s="12"/>
      <c r="G217" s="12"/>
    </row>
    <row r="218" spans="1:7" s="11" customFormat="1" x14ac:dyDescent="0.25">
      <c r="A218" s="114"/>
      <c r="B218" s="12"/>
      <c r="C218" s="12"/>
      <c r="D218" s="12"/>
      <c r="E218" s="12"/>
      <c r="F218" s="12"/>
      <c r="G218" s="12"/>
    </row>
    <row r="219" spans="1:7" s="11" customFormat="1" x14ac:dyDescent="0.25">
      <c r="A219" s="114"/>
      <c r="B219" s="12"/>
      <c r="C219" s="12"/>
      <c r="D219" s="12"/>
      <c r="E219" s="12"/>
      <c r="F219" s="12"/>
      <c r="G219" s="12"/>
    </row>
    <row r="220" spans="1:7" s="11" customFormat="1" x14ac:dyDescent="0.25">
      <c r="A220" s="114"/>
      <c r="B220" s="12"/>
      <c r="C220" s="12"/>
      <c r="D220" s="12"/>
      <c r="E220" s="12"/>
      <c r="F220" s="12"/>
      <c r="G220" s="12"/>
    </row>
    <row r="221" spans="1:7" s="11" customFormat="1" x14ac:dyDescent="0.25">
      <c r="A221" s="114"/>
      <c r="B221" s="12"/>
      <c r="C221" s="12"/>
      <c r="D221" s="12"/>
      <c r="E221" s="12"/>
      <c r="F221" s="12"/>
      <c r="G221" s="12"/>
    </row>
    <row r="222" spans="1:7" s="11" customFormat="1" x14ac:dyDescent="0.25">
      <c r="A222" s="114"/>
      <c r="B222" s="12"/>
      <c r="C222" s="12"/>
      <c r="D222" s="12"/>
      <c r="E222" s="12"/>
      <c r="F222" s="12"/>
      <c r="G222" s="12"/>
    </row>
    <row r="223" spans="1:7" s="11" customFormat="1" x14ac:dyDescent="0.25">
      <c r="A223" s="114"/>
      <c r="B223" s="12"/>
      <c r="C223" s="12"/>
      <c r="D223" s="12"/>
      <c r="E223" s="12"/>
      <c r="F223" s="12"/>
      <c r="G223" s="12"/>
    </row>
    <row r="224" spans="1:7" s="11" customFormat="1" x14ac:dyDescent="0.25">
      <c r="A224" s="114"/>
      <c r="B224" s="12"/>
      <c r="C224" s="12"/>
      <c r="D224" s="12"/>
      <c r="E224" s="12"/>
      <c r="F224" s="12"/>
      <c r="G224" s="12"/>
    </row>
    <row r="225" spans="1:7" s="11" customFormat="1" ht="34.5" customHeight="1" x14ac:dyDescent="0.25">
      <c r="A225" s="114"/>
      <c r="B225" s="12"/>
      <c r="C225" s="12"/>
      <c r="D225" s="12"/>
      <c r="E225" s="12"/>
      <c r="F225" s="12"/>
      <c r="G225" s="12"/>
    </row>
    <row r="226" spans="1:7" s="11" customFormat="1" ht="36" customHeight="1" x14ac:dyDescent="0.25">
      <c r="A226" s="114"/>
      <c r="B226" s="12"/>
      <c r="C226" s="12"/>
      <c r="D226" s="12"/>
      <c r="E226" s="12"/>
      <c r="F226" s="12"/>
      <c r="G226" s="12"/>
    </row>
    <row r="227" spans="1:7" s="11" customFormat="1" x14ac:dyDescent="0.25">
      <c r="A227" s="114"/>
      <c r="B227" s="12"/>
      <c r="C227" s="12"/>
      <c r="D227" s="12"/>
      <c r="E227" s="12"/>
      <c r="F227" s="12"/>
      <c r="G227" s="12"/>
    </row>
    <row r="228" spans="1:7" s="11" customFormat="1" x14ac:dyDescent="0.25">
      <c r="A228" s="114"/>
      <c r="B228" s="12"/>
      <c r="C228" s="12"/>
      <c r="D228" s="12"/>
      <c r="E228" s="12"/>
      <c r="F228" s="12"/>
      <c r="G228" s="12"/>
    </row>
    <row r="229" spans="1:7" s="11" customFormat="1" ht="39" customHeight="1" x14ac:dyDescent="0.25">
      <c r="A229" s="114"/>
      <c r="B229" s="12"/>
      <c r="C229" s="12"/>
      <c r="D229" s="12"/>
      <c r="E229" s="12"/>
      <c r="F229" s="12"/>
      <c r="G229" s="12"/>
    </row>
    <row r="230" spans="1:7" s="11" customFormat="1" x14ac:dyDescent="0.25">
      <c r="A230" s="114"/>
      <c r="B230" s="12"/>
      <c r="C230" s="12"/>
      <c r="D230" s="12"/>
      <c r="E230" s="12"/>
      <c r="F230" s="12"/>
      <c r="G230" s="12"/>
    </row>
    <row r="231" spans="1:7" s="11" customFormat="1" x14ac:dyDescent="0.25">
      <c r="A231" s="114"/>
      <c r="B231" s="12"/>
      <c r="C231" s="12"/>
      <c r="D231" s="12"/>
      <c r="E231" s="12"/>
      <c r="F231" s="12"/>
      <c r="G231" s="12"/>
    </row>
    <row r="232" spans="1:7" s="11" customFormat="1" x14ac:dyDescent="0.25">
      <c r="A232" s="114"/>
      <c r="B232" s="12"/>
      <c r="C232" s="12"/>
      <c r="D232" s="12"/>
      <c r="E232" s="12"/>
      <c r="F232" s="12"/>
      <c r="G232" s="12"/>
    </row>
    <row r="233" spans="1:7" s="11" customFormat="1" ht="34.5" customHeight="1" x14ac:dyDescent="0.25">
      <c r="A233" s="114"/>
      <c r="B233" s="12"/>
      <c r="C233" s="12"/>
      <c r="D233" s="12"/>
      <c r="E233" s="12"/>
      <c r="F233" s="12"/>
      <c r="G233" s="12"/>
    </row>
    <row r="234" spans="1:7" s="11" customFormat="1" x14ac:dyDescent="0.25">
      <c r="A234" s="114"/>
      <c r="B234" s="12"/>
      <c r="C234" s="12"/>
      <c r="D234" s="12"/>
      <c r="E234" s="12"/>
      <c r="F234" s="12"/>
      <c r="G234" s="12"/>
    </row>
    <row r="235" spans="1:7" s="11" customFormat="1" x14ac:dyDescent="0.25">
      <c r="A235" s="114"/>
      <c r="B235" s="12"/>
      <c r="C235" s="12"/>
      <c r="D235" s="12"/>
      <c r="E235" s="12"/>
      <c r="F235" s="12"/>
      <c r="G235" s="12"/>
    </row>
    <row r="236" spans="1:7" s="11" customFormat="1" x14ac:dyDescent="0.25">
      <c r="A236" s="114"/>
      <c r="B236" s="12"/>
      <c r="C236" s="12"/>
      <c r="D236" s="12"/>
      <c r="E236" s="12"/>
      <c r="F236" s="12"/>
      <c r="G236" s="12"/>
    </row>
    <row r="237" spans="1:7" s="11" customFormat="1" ht="46.5" customHeight="1" x14ac:dyDescent="0.25">
      <c r="A237" s="114"/>
      <c r="B237" s="12"/>
      <c r="C237" s="12"/>
      <c r="D237" s="12"/>
      <c r="E237" s="12"/>
      <c r="F237" s="12"/>
      <c r="G237" s="12"/>
    </row>
    <row r="238" spans="1:7" s="11" customFormat="1" ht="24.75" customHeight="1" x14ac:dyDescent="0.25">
      <c r="A238" s="114"/>
      <c r="B238" s="12"/>
      <c r="C238" s="12"/>
      <c r="D238" s="12"/>
      <c r="E238" s="12"/>
      <c r="F238" s="12"/>
      <c r="G238" s="12"/>
    </row>
    <row r="239" spans="1:7" s="11" customFormat="1" x14ac:dyDescent="0.25">
      <c r="A239" s="114"/>
      <c r="B239" s="12"/>
      <c r="C239" s="12"/>
      <c r="D239" s="12"/>
      <c r="E239" s="12"/>
      <c r="F239" s="12"/>
      <c r="G239" s="12"/>
    </row>
    <row r="240" spans="1:7" s="11" customFormat="1" x14ac:dyDescent="0.25">
      <c r="A240" s="114"/>
      <c r="B240" s="12"/>
      <c r="C240" s="12"/>
      <c r="D240" s="12"/>
      <c r="E240" s="12"/>
      <c r="F240" s="12"/>
      <c r="G240" s="12"/>
    </row>
    <row r="241" spans="1:7" s="11" customFormat="1" ht="44.25" customHeight="1" x14ac:dyDescent="0.25">
      <c r="A241" s="114"/>
      <c r="B241" s="12"/>
      <c r="C241" s="12"/>
      <c r="D241" s="12"/>
      <c r="E241" s="12"/>
      <c r="F241" s="12"/>
      <c r="G241" s="12"/>
    </row>
    <row r="242" spans="1:7" s="11" customFormat="1" x14ac:dyDescent="0.25">
      <c r="A242" s="114"/>
      <c r="B242" s="12"/>
      <c r="C242" s="12"/>
      <c r="D242" s="12"/>
      <c r="E242" s="12"/>
      <c r="F242" s="12"/>
      <c r="G242" s="12"/>
    </row>
    <row r="243" spans="1:7" s="11" customFormat="1" x14ac:dyDescent="0.25">
      <c r="A243" s="114"/>
      <c r="B243" s="12"/>
      <c r="C243" s="12"/>
      <c r="D243" s="12"/>
      <c r="E243" s="12"/>
      <c r="F243" s="12"/>
      <c r="G243" s="12"/>
    </row>
    <row r="244" spans="1:7" s="11" customFormat="1" x14ac:dyDescent="0.25">
      <c r="A244" s="114"/>
      <c r="B244" s="12"/>
      <c r="C244" s="12"/>
      <c r="D244" s="12"/>
      <c r="E244" s="12"/>
      <c r="F244" s="12"/>
      <c r="G244" s="12"/>
    </row>
    <row r="245" spans="1:7" s="11" customFormat="1" x14ac:dyDescent="0.25">
      <c r="A245" s="114"/>
      <c r="B245" s="12"/>
      <c r="C245" s="12"/>
      <c r="D245" s="12"/>
      <c r="E245" s="12"/>
      <c r="F245" s="12"/>
      <c r="G245" s="12"/>
    </row>
    <row r="246" spans="1:7" s="11" customFormat="1" x14ac:dyDescent="0.25">
      <c r="A246" s="114"/>
      <c r="B246" s="12"/>
      <c r="C246" s="12"/>
      <c r="D246" s="12"/>
      <c r="E246" s="12"/>
      <c r="F246" s="12"/>
      <c r="G246" s="12"/>
    </row>
    <row r="247" spans="1:7" s="11" customFormat="1" x14ac:dyDescent="0.25">
      <c r="A247" s="114"/>
      <c r="B247" s="12"/>
      <c r="C247" s="12"/>
      <c r="D247" s="12"/>
      <c r="E247" s="12"/>
      <c r="F247" s="12"/>
      <c r="G247" s="12"/>
    </row>
    <row r="248" spans="1:7" s="11" customFormat="1" x14ac:dyDescent="0.25">
      <c r="A248" s="114"/>
      <c r="B248" s="12"/>
      <c r="C248" s="12"/>
      <c r="D248" s="12"/>
      <c r="E248" s="12"/>
      <c r="F248" s="12"/>
      <c r="G248" s="12"/>
    </row>
    <row r="249" spans="1:7" s="11" customFormat="1" x14ac:dyDescent="0.25">
      <c r="A249" s="114"/>
      <c r="B249" s="12"/>
      <c r="C249" s="12"/>
      <c r="D249" s="12"/>
      <c r="E249" s="12"/>
      <c r="F249" s="12"/>
      <c r="G249" s="12"/>
    </row>
    <row r="250" spans="1:7" s="11" customFormat="1" x14ac:dyDescent="0.25">
      <c r="A250" s="114"/>
      <c r="B250" s="12"/>
      <c r="C250" s="12"/>
      <c r="D250" s="12"/>
      <c r="E250" s="12"/>
      <c r="F250" s="12"/>
      <c r="G250" s="12"/>
    </row>
    <row r="251" spans="1:7" s="11" customFormat="1" x14ac:dyDescent="0.25">
      <c r="A251" s="114"/>
      <c r="B251" s="12"/>
      <c r="C251" s="12"/>
      <c r="D251" s="12"/>
      <c r="E251" s="12"/>
      <c r="F251" s="12"/>
      <c r="G251" s="12"/>
    </row>
    <row r="252" spans="1:7" s="11" customFormat="1" x14ac:dyDescent="0.25">
      <c r="A252" s="114"/>
      <c r="B252" s="12"/>
      <c r="C252" s="12"/>
      <c r="D252" s="12"/>
      <c r="E252" s="12"/>
      <c r="F252" s="12"/>
      <c r="G252" s="12"/>
    </row>
    <row r="253" spans="1:7" s="11" customFormat="1" x14ac:dyDescent="0.25">
      <c r="A253" s="114"/>
      <c r="B253" s="12"/>
      <c r="C253" s="12"/>
      <c r="D253" s="12"/>
      <c r="E253" s="12"/>
      <c r="F253" s="12"/>
      <c r="G253" s="12"/>
    </row>
    <row r="254" spans="1:7" s="11" customFormat="1" x14ac:dyDescent="0.25">
      <c r="A254" s="114"/>
      <c r="B254" s="12"/>
      <c r="C254" s="12"/>
      <c r="D254" s="12"/>
      <c r="E254" s="12"/>
      <c r="F254" s="12"/>
      <c r="G254" s="12"/>
    </row>
    <row r="255" spans="1:7" s="11" customFormat="1" x14ac:dyDescent="0.25">
      <c r="A255" s="114"/>
      <c r="B255" s="12"/>
      <c r="C255" s="12"/>
      <c r="D255" s="12"/>
      <c r="E255" s="12"/>
      <c r="F255" s="12"/>
      <c r="G255" s="12"/>
    </row>
    <row r="256" spans="1:7" s="11" customFormat="1" x14ac:dyDescent="0.25">
      <c r="A256" s="114"/>
      <c r="B256" s="12"/>
      <c r="C256" s="12"/>
      <c r="D256" s="12"/>
      <c r="E256" s="12"/>
      <c r="F256" s="12"/>
      <c r="G256" s="12"/>
    </row>
    <row r="257" spans="1:7" s="11" customFormat="1" x14ac:dyDescent="0.25">
      <c r="A257" s="114"/>
      <c r="B257" s="12"/>
      <c r="C257" s="12"/>
      <c r="D257" s="12"/>
      <c r="E257" s="12"/>
      <c r="F257" s="12"/>
      <c r="G257" s="12"/>
    </row>
    <row r="258" spans="1:7" s="11" customFormat="1" x14ac:dyDescent="0.25">
      <c r="A258" s="114"/>
      <c r="B258" s="12"/>
      <c r="C258" s="12"/>
      <c r="D258" s="12"/>
      <c r="E258" s="12"/>
      <c r="F258" s="12"/>
      <c r="G258" s="12"/>
    </row>
    <row r="259" spans="1:7" s="11" customFormat="1" x14ac:dyDescent="0.25">
      <c r="A259" s="114"/>
      <c r="B259" s="12"/>
      <c r="C259" s="12"/>
      <c r="D259" s="12"/>
      <c r="E259" s="12"/>
      <c r="F259" s="12"/>
      <c r="G259" s="12"/>
    </row>
    <row r="260" spans="1:7" s="11" customFormat="1" x14ac:dyDescent="0.25">
      <c r="A260" s="114"/>
      <c r="B260" s="12"/>
      <c r="C260" s="12"/>
      <c r="D260" s="12"/>
      <c r="E260" s="12"/>
      <c r="F260" s="12"/>
      <c r="G260" s="12"/>
    </row>
    <row r="261" spans="1:7" s="11" customFormat="1" x14ac:dyDescent="0.25">
      <c r="A261" s="114"/>
      <c r="B261" s="12"/>
      <c r="C261" s="12"/>
      <c r="D261" s="12"/>
      <c r="E261" s="12"/>
      <c r="F261" s="12"/>
      <c r="G261" s="12"/>
    </row>
    <row r="262" spans="1:7" s="11" customFormat="1" ht="19.5" customHeight="1" x14ac:dyDescent="0.25">
      <c r="A262" s="114"/>
      <c r="B262" s="12"/>
      <c r="C262" s="12"/>
      <c r="D262" s="12"/>
      <c r="E262" s="12"/>
      <c r="F262" s="12"/>
      <c r="G262" s="12"/>
    </row>
    <row r="263" spans="1:7" s="11" customFormat="1" x14ac:dyDescent="0.25">
      <c r="A263" s="114"/>
      <c r="B263" s="12"/>
      <c r="C263" s="12"/>
      <c r="D263" s="12"/>
      <c r="E263" s="12"/>
      <c r="F263" s="12"/>
      <c r="G263" s="12"/>
    </row>
    <row r="264" spans="1:7" s="11" customFormat="1" x14ac:dyDescent="0.25">
      <c r="A264" s="114"/>
      <c r="B264" s="12"/>
      <c r="C264" s="12"/>
      <c r="D264" s="12"/>
      <c r="E264" s="12"/>
      <c r="F264" s="12"/>
      <c r="G264" s="12"/>
    </row>
    <row r="265" spans="1:7" s="11" customFormat="1" x14ac:dyDescent="0.25">
      <c r="A265" s="114"/>
      <c r="B265" s="12"/>
      <c r="C265" s="12"/>
      <c r="D265" s="12"/>
      <c r="E265" s="12"/>
      <c r="F265" s="12"/>
      <c r="G265" s="12"/>
    </row>
    <row r="266" spans="1:7" s="11" customFormat="1" x14ac:dyDescent="0.25">
      <c r="A266" s="114"/>
      <c r="B266" s="12"/>
      <c r="C266" s="12"/>
      <c r="D266" s="12"/>
      <c r="E266" s="12"/>
      <c r="F266" s="12"/>
      <c r="G266" s="12"/>
    </row>
    <row r="267" spans="1:7" s="11" customFormat="1" x14ac:dyDescent="0.25">
      <c r="A267" s="114"/>
      <c r="B267" s="12"/>
      <c r="C267" s="12"/>
      <c r="D267" s="12"/>
      <c r="E267" s="12"/>
      <c r="F267" s="12"/>
      <c r="G267" s="12"/>
    </row>
    <row r="268" spans="1:7" s="11" customFormat="1" x14ac:dyDescent="0.25">
      <c r="A268" s="114"/>
      <c r="B268" s="12"/>
      <c r="C268" s="12"/>
      <c r="D268" s="12"/>
      <c r="E268" s="12"/>
      <c r="F268" s="12"/>
      <c r="G268" s="12"/>
    </row>
    <row r="269" spans="1:7" s="11" customFormat="1" x14ac:dyDescent="0.25">
      <c r="A269" s="114"/>
      <c r="B269" s="12"/>
      <c r="C269" s="12"/>
      <c r="D269" s="12"/>
      <c r="E269" s="12"/>
      <c r="F269" s="12"/>
      <c r="G269" s="12"/>
    </row>
    <row r="270" spans="1:7" s="11" customFormat="1" x14ac:dyDescent="0.25">
      <c r="A270" s="114"/>
      <c r="B270" s="12"/>
      <c r="C270" s="12"/>
      <c r="D270" s="12"/>
      <c r="E270" s="12"/>
      <c r="F270" s="12"/>
      <c r="G270" s="12"/>
    </row>
    <row r="271" spans="1:7" s="11" customFormat="1" x14ac:dyDescent="0.25">
      <c r="A271" s="114"/>
      <c r="B271" s="12"/>
      <c r="C271" s="12"/>
      <c r="D271" s="12"/>
      <c r="E271" s="12"/>
      <c r="F271" s="12"/>
      <c r="G271" s="12"/>
    </row>
    <row r="272" spans="1:7" s="11" customFormat="1" x14ac:dyDescent="0.25">
      <c r="A272" s="114"/>
      <c r="B272" s="12"/>
      <c r="C272" s="12"/>
      <c r="D272" s="12"/>
      <c r="E272" s="12"/>
      <c r="F272" s="12"/>
      <c r="G272" s="12"/>
    </row>
    <row r="273" spans="1:7" s="11" customFormat="1" x14ac:dyDescent="0.25">
      <c r="A273" s="114"/>
      <c r="B273" s="12"/>
      <c r="C273" s="12"/>
      <c r="D273" s="12"/>
      <c r="E273" s="12"/>
      <c r="F273" s="12"/>
      <c r="G273" s="12"/>
    </row>
    <row r="274" spans="1:7" s="11" customFormat="1" x14ac:dyDescent="0.25">
      <c r="A274" s="114"/>
      <c r="B274" s="12"/>
      <c r="C274" s="12"/>
      <c r="D274" s="12"/>
      <c r="E274" s="12"/>
      <c r="F274" s="12"/>
      <c r="G274" s="12"/>
    </row>
    <row r="275" spans="1:7" s="11" customFormat="1" x14ac:dyDescent="0.25">
      <c r="A275" s="114"/>
      <c r="B275" s="12"/>
      <c r="C275" s="12"/>
      <c r="D275" s="12"/>
      <c r="E275" s="12"/>
      <c r="F275" s="12"/>
      <c r="G275" s="12"/>
    </row>
    <row r="276" spans="1:7" s="11" customFormat="1" x14ac:dyDescent="0.25">
      <c r="A276" s="114"/>
      <c r="B276" s="12"/>
      <c r="C276" s="12"/>
      <c r="D276" s="12"/>
      <c r="E276" s="12"/>
      <c r="F276" s="12"/>
      <c r="G276" s="12"/>
    </row>
    <row r="277" spans="1:7" s="11" customFormat="1" x14ac:dyDescent="0.25">
      <c r="A277" s="114"/>
      <c r="B277" s="12"/>
      <c r="C277" s="12"/>
      <c r="D277" s="12"/>
      <c r="E277" s="12"/>
      <c r="F277" s="12"/>
      <c r="G277" s="12"/>
    </row>
    <row r="278" spans="1:7" s="11" customFormat="1" x14ac:dyDescent="0.25">
      <c r="A278" s="114"/>
      <c r="B278" s="12"/>
      <c r="C278" s="12"/>
      <c r="D278" s="12"/>
      <c r="E278" s="12"/>
      <c r="F278" s="12"/>
      <c r="G278" s="12"/>
    </row>
    <row r="279" spans="1:7" s="11" customFormat="1" ht="34.5" customHeight="1" x14ac:dyDescent="0.25">
      <c r="A279" s="114"/>
      <c r="B279" s="12"/>
      <c r="C279" s="12"/>
      <c r="D279" s="12"/>
      <c r="E279" s="12"/>
      <c r="F279" s="12"/>
      <c r="G279" s="12"/>
    </row>
    <row r="280" spans="1:7" s="11" customFormat="1" x14ac:dyDescent="0.25">
      <c r="A280" s="114"/>
      <c r="B280" s="12"/>
      <c r="C280" s="12"/>
      <c r="D280" s="12"/>
      <c r="E280" s="12"/>
      <c r="F280" s="12"/>
      <c r="G280" s="12"/>
    </row>
    <row r="281" spans="1:7" s="11" customFormat="1" x14ac:dyDescent="0.25">
      <c r="A281" s="114"/>
      <c r="B281" s="12"/>
      <c r="C281" s="12"/>
      <c r="D281" s="12"/>
      <c r="E281" s="12"/>
      <c r="F281" s="12"/>
      <c r="G281" s="12"/>
    </row>
    <row r="282" spans="1:7" s="11" customFormat="1" x14ac:dyDescent="0.25">
      <c r="A282" s="114"/>
      <c r="B282" s="12"/>
      <c r="C282" s="12"/>
      <c r="D282" s="12"/>
      <c r="E282" s="12"/>
      <c r="F282" s="12"/>
      <c r="G282" s="12"/>
    </row>
    <row r="283" spans="1:7" s="11" customFormat="1" x14ac:dyDescent="0.25">
      <c r="A283" s="114"/>
      <c r="B283" s="12"/>
      <c r="C283" s="12"/>
      <c r="D283" s="12"/>
      <c r="E283" s="12"/>
      <c r="F283" s="12"/>
      <c r="G283" s="12"/>
    </row>
    <row r="284" spans="1:7" s="11" customFormat="1" x14ac:dyDescent="0.25">
      <c r="A284" s="114"/>
      <c r="B284" s="12"/>
      <c r="C284" s="12"/>
      <c r="D284" s="12"/>
      <c r="E284" s="12"/>
      <c r="F284" s="12"/>
      <c r="G284" s="12"/>
    </row>
    <row r="285" spans="1:7" s="11" customFormat="1" x14ac:dyDescent="0.25">
      <c r="A285" s="114"/>
      <c r="B285" s="12"/>
      <c r="C285" s="12"/>
      <c r="D285" s="12"/>
      <c r="E285" s="12"/>
      <c r="F285" s="12"/>
      <c r="G285" s="12"/>
    </row>
    <row r="286" spans="1:7" s="11" customFormat="1" x14ac:dyDescent="0.25">
      <c r="A286" s="114"/>
      <c r="B286" s="12"/>
      <c r="C286" s="12"/>
      <c r="D286" s="12"/>
      <c r="E286" s="12"/>
      <c r="F286" s="12"/>
      <c r="G286" s="12"/>
    </row>
    <row r="287" spans="1:7" s="11" customFormat="1" x14ac:dyDescent="0.25">
      <c r="A287" s="114"/>
      <c r="B287" s="12"/>
      <c r="C287" s="12"/>
      <c r="D287" s="12"/>
      <c r="E287" s="12"/>
      <c r="F287" s="12"/>
      <c r="G287" s="12"/>
    </row>
    <row r="288" spans="1:7" s="11" customFormat="1" x14ac:dyDescent="0.25">
      <c r="A288" s="114"/>
      <c r="B288" s="12"/>
      <c r="C288" s="12"/>
      <c r="D288" s="12"/>
      <c r="E288" s="12"/>
      <c r="F288" s="12"/>
      <c r="G288" s="12"/>
    </row>
    <row r="289" spans="1:7" s="11" customFormat="1" x14ac:dyDescent="0.25">
      <c r="A289" s="114"/>
      <c r="B289" s="12"/>
      <c r="C289" s="12"/>
      <c r="D289" s="12"/>
      <c r="E289" s="12"/>
      <c r="F289" s="12"/>
      <c r="G289" s="12"/>
    </row>
    <row r="290" spans="1:7" s="11" customFormat="1" x14ac:dyDescent="0.25">
      <c r="A290" s="114"/>
      <c r="B290" s="12"/>
      <c r="C290" s="12"/>
      <c r="D290" s="12"/>
      <c r="E290" s="12"/>
      <c r="F290" s="12"/>
      <c r="G290" s="12"/>
    </row>
    <row r="291" spans="1:7" s="11" customFormat="1" x14ac:dyDescent="0.25">
      <c r="A291" s="114"/>
      <c r="B291" s="12"/>
      <c r="C291" s="12"/>
      <c r="D291" s="12"/>
      <c r="E291" s="12"/>
      <c r="F291" s="12"/>
      <c r="G291" s="12"/>
    </row>
    <row r="292" spans="1:7" s="11" customFormat="1" x14ac:dyDescent="0.25">
      <c r="A292" s="114"/>
      <c r="B292" s="12"/>
      <c r="C292" s="12"/>
      <c r="D292" s="12"/>
      <c r="E292" s="12"/>
      <c r="F292" s="12"/>
      <c r="G292" s="12"/>
    </row>
    <row r="293" spans="1:7" s="11" customFormat="1" x14ac:dyDescent="0.25">
      <c r="A293" s="114"/>
      <c r="B293" s="12"/>
      <c r="C293" s="12"/>
      <c r="D293" s="12"/>
      <c r="E293" s="12"/>
      <c r="F293" s="12"/>
      <c r="G293" s="12"/>
    </row>
    <row r="294" spans="1:7" s="11" customFormat="1" ht="30" customHeight="1" x14ac:dyDescent="0.25">
      <c r="A294" s="114"/>
      <c r="B294" s="12"/>
      <c r="C294" s="12"/>
      <c r="D294" s="12"/>
      <c r="E294" s="12"/>
      <c r="F294" s="12"/>
      <c r="G294" s="12"/>
    </row>
    <row r="295" spans="1:7" s="11" customFormat="1" x14ac:dyDescent="0.25">
      <c r="A295" s="114"/>
      <c r="B295" s="12"/>
      <c r="C295" s="12"/>
      <c r="D295" s="12"/>
      <c r="E295" s="12"/>
      <c r="F295" s="12"/>
      <c r="G295" s="12"/>
    </row>
    <row r="296" spans="1:7" s="11" customFormat="1" x14ac:dyDescent="0.25">
      <c r="A296" s="114"/>
      <c r="B296" s="12"/>
      <c r="C296" s="12"/>
      <c r="D296" s="12"/>
      <c r="E296" s="12"/>
      <c r="F296" s="12"/>
      <c r="G296" s="12"/>
    </row>
    <row r="297" spans="1:7" s="11" customFormat="1" x14ac:dyDescent="0.25">
      <c r="A297" s="114"/>
      <c r="B297" s="12"/>
      <c r="C297" s="12"/>
      <c r="D297" s="12"/>
      <c r="E297" s="12"/>
      <c r="F297" s="12"/>
      <c r="G297" s="12"/>
    </row>
    <row r="298" spans="1:7" s="11" customFormat="1" x14ac:dyDescent="0.25">
      <c r="A298" s="114"/>
      <c r="B298" s="12"/>
      <c r="C298" s="12"/>
      <c r="D298" s="12"/>
      <c r="E298" s="12"/>
      <c r="F298" s="12"/>
      <c r="G298" s="12"/>
    </row>
    <row r="299" spans="1:7" s="11" customFormat="1" x14ac:dyDescent="0.25">
      <c r="A299" s="114"/>
      <c r="B299" s="12"/>
      <c r="C299" s="12"/>
      <c r="D299" s="12"/>
      <c r="E299" s="12"/>
      <c r="F299" s="12"/>
      <c r="G299" s="12"/>
    </row>
    <row r="300" spans="1:7" s="11" customFormat="1" x14ac:dyDescent="0.25">
      <c r="A300" s="114"/>
      <c r="B300" s="12"/>
      <c r="C300" s="12"/>
      <c r="D300" s="12"/>
      <c r="E300" s="12"/>
      <c r="F300" s="12"/>
      <c r="G300" s="12"/>
    </row>
    <row r="301" spans="1:7" s="11" customFormat="1" x14ac:dyDescent="0.25">
      <c r="A301" s="114"/>
      <c r="B301" s="12"/>
      <c r="C301" s="12"/>
      <c r="D301" s="12"/>
      <c r="E301" s="12"/>
      <c r="F301" s="12"/>
      <c r="G301" s="12"/>
    </row>
    <row r="302" spans="1:7" s="11" customFormat="1" ht="32.25" customHeight="1" x14ac:dyDescent="0.25">
      <c r="A302" s="114"/>
      <c r="B302" s="12"/>
      <c r="C302" s="12"/>
      <c r="D302" s="12"/>
      <c r="E302" s="12"/>
      <c r="F302" s="12"/>
      <c r="G302" s="12"/>
    </row>
    <row r="303" spans="1:7" s="11" customFormat="1" x14ac:dyDescent="0.25">
      <c r="A303" s="114"/>
      <c r="B303" s="12"/>
      <c r="C303" s="12"/>
      <c r="D303" s="12"/>
      <c r="E303" s="12"/>
      <c r="F303" s="12"/>
      <c r="G303" s="12"/>
    </row>
    <row r="304" spans="1:7" s="11" customFormat="1" x14ac:dyDescent="0.25">
      <c r="A304" s="114"/>
      <c r="B304" s="12"/>
      <c r="C304" s="12"/>
      <c r="D304" s="12"/>
      <c r="E304" s="12"/>
      <c r="F304" s="12"/>
      <c r="G304" s="12"/>
    </row>
    <row r="305" spans="1:7" s="11" customFormat="1" x14ac:dyDescent="0.25">
      <c r="A305" s="114"/>
      <c r="B305" s="12"/>
      <c r="C305" s="12"/>
      <c r="D305" s="12"/>
      <c r="E305" s="12"/>
      <c r="F305" s="12"/>
      <c r="G305" s="12"/>
    </row>
    <row r="306" spans="1:7" s="11" customFormat="1" x14ac:dyDescent="0.25">
      <c r="A306" s="114"/>
      <c r="B306" s="12"/>
      <c r="C306" s="12"/>
      <c r="D306" s="12"/>
      <c r="E306" s="12"/>
      <c r="F306" s="12"/>
      <c r="G306" s="12"/>
    </row>
    <row r="307" spans="1:7" s="11" customFormat="1" x14ac:dyDescent="0.25">
      <c r="A307" s="114"/>
      <c r="B307" s="12"/>
      <c r="C307" s="12"/>
      <c r="D307" s="12"/>
      <c r="E307" s="12"/>
      <c r="F307" s="12"/>
      <c r="G307" s="12"/>
    </row>
    <row r="308" spans="1:7" s="11" customFormat="1" x14ac:dyDescent="0.25">
      <c r="A308" s="114"/>
      <c r="B308" s="12"/>
      <c r="C308" s="12"/>
      <c r="D308" s="12"/>
      <c r="E308" s="12"/>
      <c r="F308" s="12"/>
      <c r="G308" s="12"/>
    </row>
    <row r="309" spans="1:7" s="11" customFormat="1" x14ac:dyDescent="0.25">
      <c r="A309" s="114"/>
      <c r="B309" s="12"/>
      <c r="C309" s="12"/>
      <c r="D309" s="12"/>
      <c r="E309" s="12"/>
      <c r="F309" s="12"/>
      <c r="G309" s="12"/>
    </row>
    <row r="310" spans="1:7" s="11" customFormat="1" x14ac:dyDescent="0.25">
      <c r="A310" s="114"/>
      <c r="B310" s="12"/>
      <c r="C310" s="12"/>
      <c r="D310" s="12"/>
      <c r="E310" s="12"/>
      <c r="F310" s="12"/>
      <c r="G310" s="12"/>
    </row>
    <row r="311" spans="1:7" s="11" customFormat="1" x14ac:dyDescent="0.25">
      <c r="A311" s="114"/>
      <c r="B311" s="12"/>
      <c r="C311" s="12"/>
      <c r="D311" s="12"/>
      <c r="E311" s="12"/>
      <c r="F311" s="12"/>
      <c r="G311" s="12"/>
    </row>
    <row r="312" spans="1:7" s="11" customFormat="1" x14ac:dyDescent="0.25">
      <c r="A312" s="114"/>
      <c r="B312" s="12"/>
      <c r="C312" s="12"/>
      <c r="D312" s="12"/>
      <c r="E312" s="12"/>
      <c r="F312" s="12"/>
      <c r="G312" s="12"/>
    </row>
    <row r="313" spans="1:7" s="11" customFormat="1" x14ac:dyDescent="0.25">
      <c r="A313" s="114"/>
      <c r="B313" s="12"/>
      <c r="C313" s="12"/>
      <c r="D313" s="12"/>
      <c r="E313" s="12"/>
      <c r="F313" s="12"/>
      <c r="G313" s="12"/>
    </row>
    <row r="314" spans="1:7" s="11" customFormat="1" x14ac:dyDescent="0.25">
      <c r="A314" s="114"/>
      <c r="B314" s="12"/>
      <c r="C314" s="12"/>
      <c r="D314" s="12"/>
      <c r="E314" s="12"/>
      <c r="F314" s="12"/>
      <c r="G314" s="12"/>
    </row>
    <row r="315" spans="1:7" s="11" customFormat="1" x14ac:dyDescent="0.25">
      <c r="A315" s="114"/>
      <c r="B315" s="12"/>
      <c r="C315" s="12"/>
      <c r="D315" s="12"/>
      <c r="E315" s="12"/>
      <c r="F315" s="12"/>
      <c r="G315" s="12"/>
    </row>
    <row r="316" spans="1:7" s="11" customFormat="1" ht="36" customHeight="1" x14ac:dyDescent="0.25">
      <c r="A316" s="114"/>
      <c r="B316" s="12"/>
      <c r="C316" s="12"/>
      <c r="D316" s="12"/>
      <c r="E316" s="12"/>
      <c r="F316" s="12"/>
      <c r="G316" s="12"/>
    </row>
    <row r="317" spans="1:7" s="11" customFormat="1" x14ac:dyDescent="0.25">
      <c r="A317" s="114"/>
      <c r="B317" s="12"/>
      <c r="C317" s="12"/>
      <c r="D317" s="12"/>
      <c r="E317" s="12"/>
      <c r="F317" s="12"/>
      <c r="G317" s="12"/>
    </row>
    <row r="318" spans="1:7" s="11" customFormat="1" x14ac:dyDescent="0.25">
      <c r="A318" s="114"/>
      <c r="B318" s="12"/>
      <c r="C318" s="12"/>
      <c r="D318" s="12"/>
      <c r="E318" s="12"/>
      <c r="F318" s="12"/>
      <c r="G318" s="12"/>
    </row>
    <row r="319" spans="1:7" s="11" customFormat="1" x14ac:dyDescent="0.25">
      <c r="A319" s="114"/>
      <c r="B319" s="12"/>
      <c r="C319" s="12"/>
      <c r="D319" s="12"/>
      <c r="E319" s="12"/>
      <c r="F319" s="12"/>
      <c r="G319" s="12"/>
    </row>
    <row r="320" spans="1:7" s="11" customFormat="1" x14ac:dyDescent="0.25">
      <c r="A320" s="114"/>
      <c r="B320" s="12"/>
      <c r="C320" s="12"/>
      <c r="D320" s="12"/>
      <c r="E320" s="12"/>
      <c r="F320" s="12"/>
      <c r="G320" s="12"/>
    </row>
    <row r="321" spans="1:7" s="11" customFormat="1" x14ac:dyDescent="0.25">
      <c r="A321" s="114"/>
      <c r="B321" s="12"/>
      <c r="C321" s="12"/>
      <c r="D321" s="12"/>
      <c r="E321" s="12"/>
      <c r="F321" s="12"/>
      <c r="G321" s="12"/>
    </row>
    <row r="322" spans="1:7" s="11" customFormat="1" x14ac:dyDescent="0.25">
      <c r="A322" s="114"/>
      <c r="B322" s="12"/>
      <c r="C322" s="12"/>
      <c r="D322" s="12"/>
      <c r="E322" s="12"/>
      <c r="F322" s="12"/>
      <c r="G322" s="12"/>
    </row>
    <row r="323" spans="1:7" s="11" customFormat="1" x14ac:dyDescent="0.25">
      <c r="A323" s="114"/>
      <c r="B323" s="12"/>
      <c r="C323" s="12"/>
      <c r="D323" s="12"/>
      <c r="E323" s="12"/>
      <c r="F323" s="12"/>
      <c r="G323" s="12"/>
    </row>
    <row r="324" spans="1:7" s="11" customFormat="1" x14ac:dyDescent="0.25">
      <c r="A324" s="114"/>
      <c r="B324" s="12"/>
      <c r="C324" s="12"/>
      <c r="D324" s="12"/>
      <c r="E324" s="12"/>
      <c r="F324" s="12"/>
      <c r="G324" s="12"/>
    </row>
    <row r="325" spans="1:7" s="11" customFormat="1" x14ac:dyDescent="0.25">
      <c r="A325" s="114"/>
      <c r="B325" s="12"/>
      <c r="C325" s="12"/>
      <c r="D325" s="12"/>
      <c r="E325" s="12"/>
      <c r="F325" s="12"/>
      <c r="G325" s="12"/>
    </row>
    <row r="326" spans="1:7" s="11" customFormat="1" x14ac:dyDescent="0.25">
      <c r="A326" s="114"/>
      <c r="B326" s="12"/>
      <c r="C326" s="12"/>
      <c r="D326" s="12"/>
      <c r="E326" s="12"/>
      <c r="F326" s="12"/>
      <c r="G326" s="12"/>
    </row>
    <row r="327" spans="1:7" s="11" customFormat="1" x14ac:dyDescent="0.25">
      <c r="A327" s="114"/>
      <c r="B327" s="12"/>
      <c r="C327" s="12"/>
      <c r="D327" s="12"/>
      <c r="E327" s="12"/>
      <c r="F327" s="12"/>
      <c r="G327" s="12"/>
    </row>
    <row r="328" spans="1:7" s="11" customFormat="1" x14ac:dyDescent="0.25">
      <c r="A328" s="114"/>
      <c r="B328" s="12"/>
      <c r="C328" s="12"/>
      <c r="D328" s="12"/>
      <c r="E328" s="12"/>
      <c r="F328" s="12"/>
      <c r="G328" s="12"/>
    </row>
    <row r="329" spans="1:7" s="11" customFormat="1" x14ac:dyDescent="0.25">
      <c r="A329" s="114"/>
      <c r="B329" s="12"/>
      <c r="C329" s="12"/>
      <c r="D329" s="12"/>
      <c r="E329" s="12"/>
      <c r="F329" s="12"/>
      <c r="G329" s="12"/>
    </row>
    <row r="330" spans="1:7" s="11" customFormat="1" x14ac:dyDescent="0.25">
      <c r="A330" s="114"/>
      <c r="B330" s="12"/>
      <c r="C330" s="12"/>
      <c r="D330" s="12"/>
      <c r="E330" s="12"/>
      <c r="F330" s="12"/>
      <c r="G330" s="12"/>
    </row>
    <row r="331" spans="1:7" s="11" customFormat="1" x14ac:dyDescent="0.25">
      <c r="A331" s="114"/>
      <c r="B331" s="12"/>
      <c r="C331" s="12"/>
      <c r="D331" s="12"/>
      <c r="E331" s="12"/>
      <c r="F331" s="12"/>
      <c r="G331" s="12"/>
    </row>
    <row r="332" spans="1:7" s="11" customFormat="1" ht="39.75" customHeight="1" x14ac:dyDescent="0.25">
      <c r="A332" s="114"/>
      <c r="B332" s="12"/>
      <c r="C332" s="12"/>
      <c r="D332" s="12"/>
      <c r="E332" s="12"/>
      <c r="F332" s="12"/>
      <c r="G332" s="12"/>
    </row>
    <row r="333" spans="1:7" s="11" customFormat="1" x14ac:dyDescent="0.25">
      <c r="A333" s="114"/>
      <c r="B333" s="12"/>
      <c r="C333" s="12"/>
      <c r="D333" s="12"/>
      <c r="E333" s="12"/>
      <c r="F333" s="12"/>
      <c r="G333" s="12"/>
    </row>
    <row r="334" spans="1:7" s="11" customFormat="1" x14ac:dyDescent="0.25">
      <c r="A334" s="114"/>
      <c r="B334" s="12"/>
      <c r="C334" s="12"/>
      <c r="D334" s="12"/>
      <c r="E334" s="12"/>
      <c r="F334" s="12"/>
      <c r="G334" s="12"/>
    </row>
    <row r="335" spans="1:7" s="11" customFormat="1" x14ac:dyDescent="0.25">
      <c r="A335" s="114"/>
      <c r="B335" s="12"/>
      <c r="C335" s="12"/>
      <c r="D335" s="12"/>
      <c r="E335" s="12"/>
      <c r="F335" s="12"/>
      <c r="G335" s="12"/>
    </row>
    <row r="336" spans="1:7" s="11" customFormat="1" x14ac:dyDescent="0.25">
      <c r="A336" s="114"/>
      <c r="B336" s="12"/>
      <c r="C336" s="12"/>
      <c r="D336" s="12"/>
      <c r="E336" s="12"/>
      <c r="F336" s="12"/>
      <c r="G336" s="12"/>
    </row>
    <row r="337" spans="1:7" s="11" customFormat="1" x14ac:dyDescent="0.25">
      <c r="A337" s="114"/>
      <c r="B337" s="12"/>
      <c r="C337" s="12"/>
      <c r="D337" s="12"/>
      <c r="E337" s="12"/>
      <c r="F337" s="12"/>
      <c r="G337" s="12"/>
    </row>
    <row r="338" spans="1:7" s="11" customFormat="1" x14ac:dyDescent="0.25">
      <c r="A338" s="114"/>
      <c r="B338" s="12"/>
      <c r="C338" s="12"/>
      <c r="D338" s="12"/>
      <c r="E338" s="12"/>
      <c r="F338" s="12"/>
      <c r="G338" s="12"/>
    </row>
    <row r="339" spans="1:7" s="11" customFormat="1" x14ac:dyDescent="0.25">
      <c r="A339" s="114"/>
      <c r="B339" s="12"/>
      <c r="C339" s="12"/>
      <c r="D339" s="12"/>
      <c r="E339" s="12"/>
      <c r="F339" s="12"/>
      <c r="G339" s="12"/>
    </row>
    <row r="340" spans="1:7" s="11" customFormat="1" x14ac:dyDescent="0.25">
      <c r="A340" s="114"/>
      <c r="B340" s="12"/>
      <c r="C340" s="12"/>
      <c r="D340" s="12"/>
      <c r="E340" s="12"/>
      <c r="F340" s="12"/>
      <c r="G340" s="12"/>
    </row>
    <row r="341" spans="1:7" s="11" customFormat="1" x14ac:dyDescent="0.25">
      <c r="A341" s="114"/>
      <c r="B341" s="12"/>
      <c r="C341" s="12"/>
      <c r="D341" s="12"/>
      <c r="E341" s="12"/>
      <c r="F341" s="12"/>
      <c r="G341" s="12"/>
    </row>
    <row r="342" spans="1:7" s="11" customFormat="1" x14ac:dyDescent="0.25">
      <c r="A342" s="114"/>
      <c r="B342" s="12"/>
      <c r="C342" s="12"/>
      <c r="D342" s="12"/>
      <c r="E342" s="12"/>
      <c r="F342" s="12"/>
      <c r="G342" s="12"/>
    </row>
    <row r="343" spans="1:7" s="11" customFormat="1" x14ac:dyDescent="0.25">
      <c r="A343" s="114"/>
      <c r="B343" s="12"/>
      <c r="C343" s="12"/>
      <c r="D343" s="12"/>
      <c r="E343" s="12"/>
      <c r="F343" s="12"/>
      <c r="G343" s="12"/>
    </row>
    <row r="344" spans="1:7" s="11" customFormat="1" x14ac:dyDescent="0.25">
      <c r="A344" s="114"/>
      <c r="B344" s="12"/>
      <c r="C344" s="12"/>
      <c r="D344" s="12"/>
      <c r="E344" s="12"/>
      <c r="F344" s="12"/>
      <c r="G344" s="12"/>
    </row>
    <row r="345" spans="1:7" s="11" customFormat="1" x14ac:dyDescent="0.25">
      <c r="A345" s="114"/>
      <c r="B345" s="12"/>
      <c r="C345" s="12"/>
      <c r="D345" s="12"/>
      <c r="E345" s="12"/>
      <c r="F345" s="12"/>
      <c r="G345" s="12"/>
    </row>
    <row r="346" spans="1:7" s="11" customFormat="1" x14ac:dyDescent="0.25">
      <c r="A346" s="114"/>
      <c r="B346" s="12"/>
      <c r="C346" s="12"/>
      <c r="D346" s="12"/>
      <c r="E346" s="12"/>
      <c r="F346" s="12"/>
      <c r="G346" s="12"/>
    </row>
    <row r="347" spans="1:7" s="11" customFormat="1" x14ac:dyDescent="0.25">
      <c r="A347" s="114"/>
      <c r="B347" s="12"/>
      <c r="C347" s="12"/>
      <c r="D347" s="12"/>
      <c r="E347" s="12"/>
      <c r="F347" s="12"/>
      <c r="G347" s="12"/>
    </row>
    <row r="348" spans="1:7" s="11" customFormat="1" x14ac:dyDescent="0.25">
      <c r="A348" s="114"/>
      <c r="B348" s="12"/>
      <c r="C348" s="12"/>
      <c r="D348" s="12"/>
      <c r="E348" s="12"/>
      <c r="F348" s="12"/>
      <c r="G348" s="12"/>
    </row>
    <row r="349" spans="1:7" s="11" customFormat="1" x14ac:dyDescent="0.25">
      <c r="A349" s="114"/>
      <c r="B349" s="12"/>
      <c r="C349" s="12"/>
      <c r="D349" s="12"/>
      <c r="E349" s="12"/>
      <c r="F349" s="12"/>
      <c r="G349" s="12"/>
    </row>
    <row r="350" spans="1:7" s="11" customFormat="1" x14ac:dyDescent="0.25">
      <c r="A350" s="114"/>
      <c r="B350" s="12"/>
      <c r="C350" s="12"/>
      <c r="D350" s="12"/>
      <c r="E350" s="12"/>
      <c r="F350" s="12"/>
      <c r="G350" s="12"/>
    </row>
    <row r="351" spans="1:7" s="11" customFormat="1" ht="28.5" customHeight="1" x14ac:dyDescent="0.25">
      <c r="A351" s="114"/>
      <c r="B351" s="12"/>
      <c r="C351" s="12"/>
      <c r="D351" s="12"/>
      <c r="E351" s="12"/>
      <c r="F351" s="12"/>
      <c r="G351" s="12"/>
    </row>
    <row r="352" spans="1:7" s="11" customFormat="1" x14ac:dyDescent="0.25">
      <c r="A352" s="114"/>
      <c r="B352" s="12"/>
      <c r="C352" s="12"/>
      <c r="D352" s="12"/>
      <c r="E352" s="12"/>
      <c r="F352" s="12"/>
      <c r="G352" s="12"/>
    </row>
    <row r="353" spans="1:7" s="11" customFormat="1" x14ac:dyDescent="0.25">
      <c r="A353" s="114"/>
      <c r="B353" s="12"/>
      <c r="C353" s="12"/>
      <c r="D353" s="12"/>
      <c r="E353" s="12"/>
      <c r="F353" s="12"/>
      <c r="G353" s="12"/>
    </row>
    <row r="354" spans="1:7" s="11" customFormat="1" x14ac:dyDescent="0.25">
      <c r="A354" s="114"/>
      <c r="B354" s="12"/>
      <c r="C354" s="12"/>
      <c r="D354" s="12"/>
      <c r="E354" s="12"/>
      <c r="F354" s="12"/>
      <c r="G354" s="12"/>
    </row>
    <row r="355" spans="1:7" s="11" customFormat="1" x14ac:dyDescent="0.25">
      <c r="A355" s="114"/>
      <c r="B355" s="12"/>
      <c r="C355" s="12"/>
      <c r="D355" s="12"/>
      <c r="E355" s="12"/>
      <c r="F355" s="12"/>
      <c r="G355" s="12"/>
    </row>
    <row r="356" spans="1:7" s="11" customFormat="1" x14ac:dyDescent="0.25">
      <c r="A356" s="114"/>
      <c r="B356" s="12"/>
      <c r="C356" s="12"/>
      <c r="D356" s="12"/>
      <c r="E356" s="12"/>
      <c r="F356" s="12"/>
      <c r="G356" s="12"/>
    </row>
    <row r="357" spans="1:7" s="11" customFormat="1" x14ac:dyDescent="0.25">
      <c r="A357" s="114"/>
      <c r="B357" s="12"/>
      <c r="C357" s="12"/>
      <c r="D357" s="12"/>
      <c r="E357" s="12"/>
      <c r="F357" s="12"/>
      <c r="G357" s="12"/>
    </row>
    <row r="358" spans="1:7" s="11" customFormat="1" x14ac:dyDescent="0.25">
      <c r="A358" s="114"/>
      <c r="B358" s="12"/>
      <c r="C358" s="12"/>
      <c r="D358" s="12"/>
      <c r="E358" s="12"/>
      <c r="F358" s="12"/>
      <c r="G358" s="12"/>
    </row>
    <row r="359" spans="1:7" s="11" customFormat="1" x14ac:dyDescent="0.25">
      <c r="A359" s="114"/>
      <c r="B359" s="12"/>
      <c r="C359" s="12"/>
      <c r="D359" s="12"/>
      <c r="E359" s="12"/>
      <c r="F359" s="12"/>
      <c r="G359" s="12"/>
    </row>
    <row r="360" spans="1:7" s="11" customFormat="1" x14ac:dyDescent="0.25">
      <c r="A360" s="114"/>
      <c r="B360" s="12"/>
      <c r="C360" s="12"/>
      <c r="D360" s="12"/>
      <c r="E360" s="12"/>
      <c r="F360" s="12"/>
      <c r="G360" s="12"/>
    </row>
    <row r="361" spans="1:7" s="11" customFormat="1" x14ac:dyDescent="0.25">
      <c r="A361" s="114"/>
      <c r="B361" s="12"/>
      <c r="C361" s="12"/>
      <c r="D361" s="12"/>
      <c r="E361" s="12"/>
      <c r="F361" s="12"/>
      <c r="G361" s="12"/>
    </row>
    <row r="362" spans="1:7" s="11" customFormat="1" x14ac:dyDescent="0.25">
      <c r="A362" s="114"/>
      <c r="B362" s="12"/>
      <c r="C362" s="12"/>
      <c r="D362" s="12"/>
      <c r="E362" s="12"/>
      <c r="F362" s="12"/>
      <c r="G362" s="12"/>
    </row>
    <row r="363" spans="1:7" s="11" customFormat="1" x14ac:dyDescent="0.25">
      <c r="A363" s="114"/>
      <c r="B363" s="12"/>
      <c r="C363" s="12"/>
      <c r="D363" s="12"/>
      <c r="E363" s="12"/>
      <c r="F363" s="12"/>
      <c r="G363" s="12"/>
    </row>
    <row r="364" spans="1:7" s="11" customFormat="1" ht="28.5" customHeight="1" x14ac:dyDescent="0.25">
      <c r="A364" s="114"/>
      <c r="B364" s="12"/>
      <c r="C364" s="12"/>
      <c r="D364" s="12"/>
      <c r="E364" s="12"/>
      <c r="F364" s="12"/>
      <c r="G364" s="12"/>
    </row>
    <row r="365" spans="1:7" s="11" customFormat="1" x14ac:dyDescent="0.25">
      <c r="A365" s="114"/>
      <c r="B365" s="12"/>
      <c r="C365" s="12"/>
      <c r="D365" s="12"/>
      <c r="E365" s="12"/>
      <c r="F365" s="12"/>
      <c r="G365" s="12"/>
    </row>
    <row r="366" spans="1:7" s="11" customFormat="1" x14ac:dyDescent="0.25">
      <c r="A366" s="114"/>
      <c r="B366" s="12"/>
      <c r="C366" s="12"/>
      <c r="D366" s="12"/>
      <c r="E366" s="12"/>
      <c r="F366" s="12"/>
      <c r="G366" s="12"/>
    </row>
    <row r="367" spans="1:7" s="11" customFormat="1" x14ac:dyDescent="0.25">
      <c r="A367" s="114"/>
      <c r="B367" s="12"/>
      <c r="C367" s="12"/>
      <c r="D367" s="12"/>
      <c r="E367" s="12"/>
      <c r="F367" s="12"/>
      <c r="G367" s="12"/>
    </row>
    <row r="368" spans="1:7" s="11" customFormat="1" x14ac:dyDescent="0.25">
      <c r="A368" s="114"/>
      <c r="B368" s="12"/>
      <c r="C368" s="12"/>
      <c r="D368" s="12"/>
      <c r="E368" s="12"/>
      <c r="F368" s="12"/>
      <c r="G368" s="12"/>
    </row>
    <row r="369" spans="1:7" s="11" customFormat="1" x14ac:dyDescent="0.25">
      <c r="A369" s="114"/>
      <c r="B369" s="12"/>
      <c r="C369" s="12"/>
      <c r="D369" s="12"/>
      <c r="E369" s="12"/>
      <c r="F369" s="12"/>
      <c r="G369" s="12"/>
    </row>
    <row r="370" spans="1:7" s="11" customFormat="1" x14ac:dyDescent="0.25">
      <c r="A370" s="114"/>
      <c r="B370" s="12"/>
      <c r="C370" s="12"/>
      <c r="D370" s="12"/>
      <c r="E370" s="12"/>
      <c r="F370" s="12"/>
      <c r="G370" s="12"/>
    </row>
    <row r="371" spans="1:7" s="11" customFormat="1" x14ac:dyDescent="0.25">
      <c r="A371" s="114"/>
      <c r="B371" s="12"/>
      <c r="C371" s="12"/>
      <c r="D371" s="12"/>
      <c r="E371" s="12"/>
      <c r="F371" s="12"/>
      <c r="G371" s="12"/>
    </row>
    <row r="372" spans="1:7" s="11" customFormat="1" x14ac:dyDescent="0.25">
      <c r="A372" s="114"/>
      <c r="B372" s="12"/>
      <c r="C372" s="12"/>
      <c r="D372" s="12"/>
      <c r="E372" s="12"/>
      <c r="F372" s="12"/>
      <c r="G372" s="12"/>
    </row>
    <row r="373" spans="1:7" s="11" customFormat="1" x14ac:dyDescent="0.25">
      <c r="A373" s="114"/>
      <c r="B373" s="12"/>
      <c r="C373" s="12"/>
      <c r="D373" s="12"/>
      <c r="E373" s="12"/>
      <c r="F373" s="12"/>
      <c r="G373" s="12"/>
    </row>
    <row r="374" spans="1:7" s="11" customFormat="1" x14ac:dyDescent="0.25">
      <c r="A374" s="114"/>
      <c r="B374" s="12"/>
      <c r="C374" s="12"/>
      <c r="D374" s="12"/>
      <c r="E374" s="12"/>
      <c r="F374" s="12"/>
      <c r="G374" s="12"/>
    </row>
    <row r="375" spans="1:7" s="11" customFormat="1" ht="36" customHeight="1" x14ac:dyDescent="0.25">
      <c r="A375" s="114"/>
      <c r="B375" s="12"/>
      <c r="C375" s="12"/>
      <c r="D375" s="12"/>
      <c r="E375" s="12"/>
      <c r="F375" s="12"/>
      <c r="G375" s="12"/>
    </row>
    <row r="376" spans="1:7" s="11" customFormat="1" x14ac:dyDescent="0.25">
      <c r="A376" s="114"/>
      <c r="B376" s="12"/>
      <c r="C376" s="12"/>
      <c r="D376" s="12"/>
      <c r="E376" s="12"/>
      <c r="F376" s="12"/>
      <c r="G376" s="12"/>
    </row>
    <row r="377" spans="1:7" s="11" customFormat="1" x14ac:dyDescent="0.25">
      <c r="A377" s="114"/>
      <c r="B377" s="12"/>
      <c r="C377" s="12"/>
      <c r="D377" s="12"/>
      <c r="E377" s="12"/>
      <c r="F377" s="12"/>
      <c r="G377" s="12"/>
    </row>
    <row r="378" spans="1:7" s="11" customFormat="1" x14ac:dyDescent="0.25">
      <c r="A378" s="114"/>
      <c r="B378" s="12"/>
      <c r="C378" s="12"/>
      <c r="D378" s="12"/>
      <c r="E378" s="12"/>
      <c r="F378" s="12"/>
      <c r="G378" s="12"/>
    </row>
    <row r="379" spans="1:7" s="11" customFormat="1" x14ac:dyDescent="0.25">
      <c r="A379" s="114"/>
      <c r="B379" s="12"/>
      <c r="C379" s="12"/>
      <c r="D379" s="12"/>
      <c r="E379" s="12"/>
      <c r="F379" s="12"/>
      <c r="G379" s="12"/>
    </row>
    <row r="380" spans="1:7" s="11" customFormat="1" x14ac:dyDescent="0.25">
      <c r="A380" s="114"/>
      <c r="B380" s="12"/>
      <c r="C380" s="12"/>
      <c r="D380" s="12"/>
      <c r="E380" s="12"/>
      <c r="F380" s="12"/>
      <c r="G380" s="12"/>
    </row>
    <row r="381" spans="1:7" s="11" customFormat="1" x14ac:dyDescent="0.25">
      <c r="A381" s="114"/>
      <c r="B381" s="12"/>
      <c r="C381" s="12"/>
      <c r="D381" s="12"/>
      <c r="E381" s="12"/>
      <c r="F381" s="12"/>
      <c r="G381" s="12"/>
    </row>
    <row r="382" spans="1:7" s="11" customFormat="1" x14ac:dyDescent="0.25">
      <c r="A382" s="114"/>
      <c r="B382" s="12"/>
      <c r="C382" s="12"/>
      <c r="D382" s="12"/>
      <c r="E382" s="12"/>
      <c r="F382" s="12"/>
      <c r="G382" s="12"/>
    </row>
    <row r="383" spans="1:7" s="11" customFormat="1" x14ac:dyDescent="0.25">
      <c r="A383" s="114"/>
      <c r="B383" s="12"/>
      <c r="C383" s="12"/>
      <c r="D383" s="12"/>
      <c r="E383" s="12"/>
      <c r="F383" s="12"/>
      <c r="G383" s="12"/>
    </row>
    <row r="384" spans="1:7" s="11" customFormat="1" x14ac:dyDescent="0.25">
      <c r="A384" s="114"/>
      <c r="B384" s="12"/>
      <c r="C384" s="12"/>
      <c r="D384" s="12"/>
      <c r="E384" s="12"/>
      <c r="F384" s="12"/>
      <c r="G384" s="12"/>
    </row>
    <row r="385" spans="1:7" s="11" customFormat="1" ht="25.5" customHeight="1" x14ac:dyDescent="0.25">
      <c r="A385" s="114"/>
      <c r="B385" s="12"/>
      <c r="C385" s="12"/>
      <c r="D385" s="12"/>
      <c r="E385" s="12"/>
      <c r="F385" s="12"/>
      <c r="G385" s="12"/>
    </row>
    <row r="386" spans="1:7" s="11" customFormat="1" ht="36" customHeight="1" x14ac:dyDescent="0.25">
      <c r="A386" s="114"/>
      <c r="B386" s="12"/>
      <c r="C386" s="12"/>
      <c r="D386" s="12"/>
      <c r="E386" s="12"/>
      <c r="F386" s="12"/>
      <c r="G386" s="12"/>
    </row>
    <row r="387" spans="1:7" s="11" customFormat="1" x14ac:dyDescent="0.25">
      <c r="A387" s="114"/>
      <c r="B387" s="12"/>
      <c r="C387" s="12"/>
      <c r="D387" s="12"/>
      <c r="E387" s="12"/>
      <c r="F387" s="12"/>
      <c r="G387" s="12"/>
    </row>
    <row r="388" spans="1:7" s="11" customFormat="1" x14ac:dyDescent="0.25">
      <c r="A388" s="114"/>
      <c r="B388" s="12"/>
      <c r="C388" s="12"/>
      <c r="D388" s="12"/>
      <c r="E388" s="12"/>
      <c r="F388" s="12"/>
      <c r="G388" s="12"/>
    </row>
    <row r="389" spans="1:7" s="11" customFormat="1" x14ac:dyDescent="0.25">
      <c r="A389" s="114"/>
      <c r="B389" s="12"/>
      <c r="C389" s="12"/>
      <c r="D389" s="12"/>
      <c r="E389" s="12"/>
      <c r="F389" s="12"/>
      <c r="G389" s="12"/>
    </row>
    <row r="390" spans="1:7" s="11" customFormat="1" ht="14.25" customHeight="1" x14ac:dyDescent="0.25">
      <c r="A390" s="114"/>
      <c r="B390" s="12"/>
      <c r="C390" s="12"/>
      <c r="D390" s="12"/>
      <c r="E390" s="12"/>
      <c r="F390" s="12"/>
      <c r="G390" s="12"/>
    </row>
    <row r="391" spans="1:7" s="11" customFormat="1" ht="14.25" customHeight="1" x14ac:dyDescent="0.25">
      <c r="A391" s="114"/>
      <c r="B391" s="12"/>
      <c r="C391" s="12"/>
      <c r="D391" s="12"/>
      <c r="E391" s="12"/>
      <c r="F391" s="12"/>
      <c r="G391" s="12"/>
    </row>
    <row r="392" spans="1:7" s="11" customFormat="1" ht="14.25" customHeight="1" x14ac:dyDescent="0.25">
      <c r="A392" s="114"/>
      <c r="B392" s="12"/>
      <c r="C392" s="12"/>
      <c r="D392" s="12"/>
      <c r="E392" s="12"/>
      <c r="F392" s="12"/>
      <c r="G392" s="12"/>
    </row>
    <row r="393" spans="1:7" s="11" customFormat="1" ht="14.25" customHeight="1" x14ac:dyDescent="0.25">
      <c r="A393" s="114"/>
      <c r="B393" s="12"/>
      <c r="C393" s="12"/>
      <c r="D393" s="12"/>
      <c r="E393" s="12"/>
      <c r="F393" s="12"/>
      <c r="G393" s="12"/>
    </row>
    <row r="394" spans="1:7" s="11" customFormat="1" ht="14.25" customHeight="1" x14ac:dyDescent="0.25">
      <c r="A394" s="114"/>
      <c r="B394" s="12"/>
      <c r="C394" s="12"/>
      <c r="D394" s="12"/>
      <c r="E394" s="12"/>
      <c r="F394" s="12"/>
      <c r="G394" s="12"/>
    </row>
    <row r="395" spans="1:7" s="11" customFormat="1" ht="14.25" customHeight="1" x14ac:dyDescent="0.25">
      <c r="A395" s="114"/>
      <c r="B395" s="12"/>
      <c r="C395" s="12"/>
      <c r="D395" s="12"/>
      <c r="E395" s="12"/>
      <c r="F395" s="12"/>
      <c r="G395" s="12"/>
    </row>
    <row r="396" spans="1:7" s="11" customFormat="1" ht="14.25" customHeight="1" x14ac:dyDescent="0.25">
      <c r="A396" s="114"/>
      <c r="B396" s="12"/>
      <c r="C396" s="12"/>
      <c r="D396" s="12"/>
      <c r="E396" s="12"/>
      <c r="F396" s="12"/>
      <c r="G396" s="12"/>
    </row>
    <row r="397" spans="1:7" s="11" customFormat="1" ht="14.25" customHeight="1" x14ac:dyDescent="0.25">
      <c r="A397" s="114"/>
      <c r="B397" s="12"/>
      <c r="C397" s="12"/>
      <c r="D397" s="12"/>
      <c r="E397" s="12"/>
      <c r="F397" s="12"/>
      <c r="G397" s="12"/>
    </row>
    <row r="398" spans="1:7" s="11" customFormat="1" x14ac:dyDescent="0.25">
      <c r="A398" s="114"/>
      <c r="B398" s="12"/>
      <c r="C398" s="12"/>
      <c r="D398" s="12"/>
      <c r="E398" s="12"/>
      <c r="F398" s="12"/>
      <c r="G398" s="12"/>
    </row>
    <row r="399" spans="1:7" s="11" customFormat="1" x14ac:dyDescent="0.25">
      <c r="A399" s="114"/>
      <c r="B399" s="12"/>
      <c r="C399" s="12"/>
      <c r="D399" s="12"/>
      <c r="E399" s="12"/>
      <c r="F399" s="12"/>
      <c r="G399" s="12"/>
    </row>
    <row r="400" spans="1:7" s="11" customFormat="1" x14ac:dyDescent="0.25">
      <c r="A400" s="114"/>
      <c r="B400" s="12"/>
      <c r="C400" s="12"/>
      <c r="D400" s="12"/>
      <c r="E400" s="12"/>
      <c r="F400" s="12"/>
      <c r="G400" s="12"/>
    </row>
    <row r="401" spans="1:7" s="11" customFormat="1" ht="36" customHeight="1" x14ac:dyDescent="0.25">
      <c r="A401" s="114"/>
      <c r="B401" s="12"/>
      <c r="C401" s="12"/>
      <c r="D401" s="12"/>
      <c r="E401" s="12"/>
      <c r="F401" s="12"/>
      <c r="G401" s="12"/>
    </row>
    <row r="402" spans="1:7" s="11" customFormat="1" x14ac:dyDescent="0.25">
      <c r="A402" s="114"/>
      <c r="B402" s="12"/>
      <c r="C402" s="12"/>
      <c r="D402" s="12"/>
      <c r="E402" s="12"/>
      <c r="F402" s="12"/>
      <c r="G402" s="12"/>
    </row>
    <row r="403" spans="1:7" s="11" customFormat="1" x14ac:dyDescent="0.25">
      <c r="A403" s="114"/>
      <c r="B403" s="12"/>
      <c r="C403" s="12"/>
      <c r="D403" s="12"/>
      <c r="E403" s="12"/>
      <c r="F403" s="12"/>
      <c r="G403" s="12"/>
    </row>
    <row r="404" spans="1:7" s="11" customFormat="1" ht="28.5" customHeight="1" x14ac:dyDescent="0.25">
      <c r="A404" s="114"/>
      <c r="B404" s="12"/>
      <c r="C404" s="12"/>
      <c r="D404" s="12"/>
      <c r="E404" s="12"/>
      <c r="F404" s="12"/>
      <c r="G404" s="12"/>
    </row>
    <row r="405" spans="1:7" s="11" customFormat="1" x14ac:dyDescent="0.25">
      <c r="A405" s="114"/>
      <c r="B405" s="12"/>
      <c r="C405" s="12"/>
      <c r="D405" s="12"/>
      <c r="E405" s="12"/>
      <c r="F405" s="12"/>
      <c r="G405" s="12"/>
    </row>
    <row r="406" spans="1:7" s="11" customFormat="1" ht="13.5" customHeight="1" x14ac:dyDescent="0.25">
      <c r="A406" s="114"/>
      <c r="B406" s="12"/>
      <c r="C406" s="12"/>
      <c r="D406" s="12"/>
      <c r="E406" s="12"/>
      <c r="F406" s="12"/>
      <c r="G406" s="12"/>
    </row>
    <row r="407" spans="1:7" s="11" customFormat="1" ht="36" customHeight="1" x14ac:dyDescent="0.25">
      <c r="A407" s="114"/>
      <c r="B407" s="12"/>
      <c r="C407" s="12"/>
      <c r="D407" s="12"/>
      <c r="E407" s="12"/>
      <c r="F407" s="12"/>
      <c r="G407" s="12"/>
    </row>
    <row r="408" spans="1:7" s="11" customFormat="1" x14ac:dyDescent="0.25">
      <c r="A408" s="114"/>
      <c r="B408" s="12"/>
      <c r="C408" s="12"/>
      <c r="D408" s="12"/>
      <c r="E408" s="12"/>
      <c r="F408" s="12"/>
      <c r="G408" s="12"/>
    </row>
    <row r="409" spans="1:7" s="11" customFormat="1" x14ac:dyDescent="0.25">
      <c r="A409" s="114"/>
      <c r="B409" s="12"/>
      <c r="C409" s="12"/>
      <c r="D409" s="12"/>
      <c r="E409" s="12"/>
      <c r="F409" s="12"/>
      <c r="G409" s="12"/>
    </row>
    <row r="410" spans="1:7" s="11" customFormat="1" ht="28.5" customHeight="1" x14ac:dyDescent="0.25">
      <c r="A410" s="114"/>
      <c r="B410" s="12"/>
      <c r="C410" s="12"/>
      <c r="D410" s="12"/>
      <c r="E410" s="12"/>
      <c r="F410" s="12"/>
      <c r="G410" s="12"/>
    </row>
    <row r="411" spans="1:7" s="11" customFormat="1" x14ac:dyDescent="0.25">
      <c r="A411" s="114"/>
      <c r="B411" s="12"/>
      <c r="C411" s="12"/>
      <c r="D411" s="12"/>
      <c r="E411" s="12"/>
      <c r="F411" s="12"/>
      <c r="G411" s="12"/>
    </row>
    <row r="412" spans="1:7" s="11" customFormat="1" x14ac:dyDescent="0.25">
      <c r="A412" s="114"/>
      <c r="B412" s="12"/>
      <c r="C412" s="12"/>
      <c r="D412" s="12"/>
      <c r="E412" s="12"/>
      <c r="F412" s="12"/>
      <c r="G412" s="12"/>
    </row>
    <row r="413" spans="1:7" s="11" customFormat="1" ht="28.5" customHeight="1" x14ac:dyDescent="0.25">
      <c r="A413" s="114"/>
      <c r="B413" s="12"/>
      <c r="C413" s="12"/>
      <c r="D413" s="12"/>
      <c r="E413" s="12"/>
      <c r="F413" s="12"/>
      <c r="G413" s="12"/>
    </row>
    <row r="414" spans="1:7" s="11" customFormat="1" x14ac:dyDescent="0.25">
      <c r="A414" s="114"/>
      <c r="B414" s="12"/>
      <c r="C414" s="12"/>
      <c r="D414" s="12"/>
      <c r="E414" s="12"/>
      <c r="F414" s="12"/>
      <c r="G414" s="12"/>
    </row>
    <row r="415" spans="1:7" s="11" customFormat="1" x14ac:dyDescent="0.25">
      <c r="A415" s="114"/>
      <c r="B415" s="12"/>
      <c r="C415" s="12"/>
      <c r="D415" s="12"/>
      <c r="E415" s="12"/>
      <c r="F415" s="12"/>
      <c r="G415" s="12"/>
    </row>
    <row r="416" spans="1:7" s="11" customFormat="1" ht="26.25" customHeight="1" x14ac:dyDescent="0.25">
      <c r="A416" s="114"/>
      <c r="B416" s="12"/>
      <c r="C416" s="12"/>
      <c r="D416" s="12"/>
      <c r="E416" s="12"/>
      <c r="F416" s="12"/>
      <c r="G416" s="12"/>
    </row>
    <row r="417" spans="1:7" s="11" customFormat="1" x14ac:dyDescent="0.25">
      <c r="A417" s="114"/>
      <c r="B417" s="12"/>
      <c r="C417" s="12"/>
      <c r="D417" s="12"/>
      <c r="E417" s="12"/>
      <c r="F417" s="12"/>
      <c r="G417" s="12"/>
    </row>
    <row r="418" spans="1:7" s="11" customFormat="1" x14ac:dyDescent="0.25">
      <c r="A418" s="114"/>
      <c r="B418" s="12"/>
      <c r="C418" s="12"/>
      <c r="D418" s="12"/>
      <c r="E418" s="12"/>
      <c r="F418" s="12"/>
      <c r="G418" s="12"/>
    </row>
    <row r="419" spans="1:7" s="11" customFormat="1" x14ac:dyDescent="0.25">
      <c r="A419" s="114"/>
      <c r="B419" s="12"/>
      <c r="C419" s="12"/>
      <c r="D419" s="12"/>
      <c r="E419" s="12"/>
      <c r="F419" s="12"/>
      <c r="G419" s="12"/>
    </row>
    <row r="420" spans="1:7" s="11" customFormat="1" x14ac:dyDescent="0.25">
      <c r="A420" s="114"/>
      <c r="B420" s="12"/>
      <c r="C420" s="12"/>
      <c r="D420" s="12"/>
      <c r="E420" s="12"/>
      <c r="F420" s="12"/>
      <c r="G420" s="12"/>
    </row>
    <row r="421" spans="1:7" s="11" customFormat="1" x14ac:dyDescent="0.25">
      <c r="A421" s="114"/>
      <c r="B421" s="12"/>
      <c r="C421" s="12"/>
      <c r="D421" s="12"/>
      <c r="E421" s="12"/>
      <c r="F421" s="12"/>
      <c r="G421" s="12"/>
    </row>
    <row r="422" spans="1:7" s="11" customFormat="1" x14ac:dyDescent="0.25">
      <c r="A422" s="114"/>
      <c r="B422" s="12"/>
      <c r="C422" s="12"/>
      <c r="D422" s="12"/>
      <c r="E422" s="12"/>
      <c r="F422" s="12"/>
      <c r="G422" s="12"/>
    </row>
    <row r="423" spans="1:7" s="11" customFormat="1" x14ac:dyDescent="0.25">
      <c r="A423" s="114"/>
      <c r="B423" s="12"/>
      <c r="C423" s="12"/>
      <c r="D423" s="12"/>
      <c r="E423" s="12"/>
      <c r="F423" s="12"/>
      <c r="G423" s="12"/>
    </row>
    <row r="424" spans="1:7" s="11" customFormat="1" x14ac:dyDescent="0.25">
      <c r="A424" s="114"/>
      <c r="B424" s="12"/>
      <c r="C424" s="12"/>
      <c r="D424" s="12"/>
      <c r="E424" s="12"/>
      <c r="F424" s="12"/>
      <c r="G424" s="12"/>
    </row>
    <row r="425" spans="1:7" s="11" customFormat="1" ht="14.25" customHeight="1" x14ac:dyDescent="0.25">
      <c r="A425" s="114"/>
      <c r="B425" s="12"/>
      <c r="C425" s="12"/>
      <c r="D425" s="12"/>
      <c r="E425" s="12"/>
      <c r="F425" s="12"/>
      <c r="G425" s="12"/>
    </row>
    <row r="426" spans="1:7" s="11" customFormat="1" x14ac:dyDescent="0.25">
      <c r="A426" s="114"/>
      <c r="B426" s="12"/>
      <c r="C426" s="12"/>
      <c r="D426" s="12"/>
      <c r="E426" s="12"/>
      <c r="F426" s="12"/>
      <c r="G426" s="12"/>
    </row>
    <row r="427" spans="1:7" s="11" customFormat="1" x14ac:dyDescent="0.25">
      <c r="A427" s="114"/>
      <c r="B427" s="12"/>
      <c r="C427" s="12"/>
      <c r="D427" s="12"/>
      <c r="E427" s="12"/>
      <c r="F427" s="12"/>
      <c r="G427" s="12"/>
    </row>
    <row r="428" spans="1:7" s="11" customFormat="1" x14ac:dyDescent="0.25">
      <c r="A428" s="114"/>
      <c r="B428" s="12"/>
      <c r="C428" s="12"/>
      <c r="D428" s="12"/>
      <c r="E428" s="12"/>
      <c r="F428" s="12"/>
      <c r="G428" s="12"/>
    </row>
    <row r="429" spans="1:7" s="11" customFormat="1" x14ac:dyDescent="0.25">
      <c r="A429" s="114"/>
      <c r="B429" s="12"/>
      <c r="C429" s="12"/>
      <c r="D429" s="12"/>
      <c r="E429" s="12"/>
      <c r="F429" s="12"/>
      <c r="G429" s="12"/>
    </row>
    <row r="430" spans="1:7" s="11" customFormat="1" x14ac:dyDescent="0.25">
      <c r="A430" s="114"/>
      <c r="B430" s="12"/>
      <c r="C430" s="12"/>
      <c r="D430" s="12"/>
      <c r="E430" s="12"/>
      <c r="F430" s="12"/>
      <c r="G430" s="12"/>
    </row>
    <row r="431" spans="1:7" s="11" customFormat="1" x14ac:dyDescent="0.25">
      <c r="A431" s="114"/>
      <c r="B431" s="12"/>
      <c r="C431" s="12"/>
      <c r="D431" s="12"/>
      <c r="E431" s="12"/>
      <c r="F431" s="12"/>
      <c r="G431" s="12"/>
    </row>
    <row r="432" spans="1:7" s="11" customFormat="1" x14ac:dyDescent="0.25">
      <c r="A432" s="114"/>
      <c r="B432" s="12"/>
      <c r="C432" s="12"/>
      <c r="D432" s="12"/>
      <c r="E432" s="12"/>
      <c r="F432" s="12"/>
      <c r="G432" s="12"/>
    </row>
    <row r="433" spans="1:7" s="11" customFormat="1" x14ac:dyDescent="0.25">
      <c r="A433" s="114"/>
      <c r="B433" s="12"/>
      <c r="C433" s="12"/>
      <c r="D433" s="12"/>
      <c r="E433" s="12"/>
      <c r="F433" s="12"/>
      <c r="G433" s="12"/>
    </row>
    <row r="434" spans="1:7" s="11" customFormat="1" x14ac:dyDescent="0.25">
      <c r="A434" s="114"/>
      <c r="B434" s="12"/>
      <c r="C434" s="12"/>
      <c r="D434" s="12"/>
      <c r="E434" s="12"/>
      <c r="F434" s="12"/>
      <c r="G434" s="12"/>
    </row>
    <row r="435" spans="1:7" s="11" customFormat="1" x14ac:dyDescent="0.25">
      <c r="A435" s="114"/>
      <c r="B435" s="12"/>
      <c r="C435" s="12"/>
      <c r="D435" s="12"/>
      <c r="E435" s="12"/>
      <c r="F435" s="12"/>
      <c r="G435" s="12"/>
    </row>
    <row r="436" spans="1:7" s="11" customFormat="1" x14ac:dyDescent="0.25">
      <c r="A436" s="114"/>
      <c r="B436" s="12"/>
      <c r="C436" s="12"/>
      <c r="D436" s="12"/>
      <c r="E436" s="12"/>
      <c r="F436" s="12"/>
      <c r="G436" s="12"/>
    </row>
    <row r="437" spans="1:7" s="11" customFormat="1" x14ac:dyDescent="0.25">
      <c r="A437" s="114"/>
      <c r="B437" s="12"/>
      <c r="C437" s="12"/>
      <c r="D437" s="12"/>
      <c r="E437" s="12"/>
      <c r="F437" s="12"/>
      <c r="G437" s="12"/>
    </row>
    <row r="438" spans="1:7" s="11" customFormat="1" x14ac:dyDescent="0.25">
      <c r="A438" s="114"/>
      <c r="B438" s="12"/>
      <c r="C438" s="12"/>
      <c r="D438" s="12"/>
      <c r="E438" s="12"/>
      <c r="F438" s="12"/>
      <c r="G438" s="12"/>
    </row>
    <row r="439" spans="1:7" s="11" customFormat="1" x14ac:dyDescent="0.25">
      <c r="A439" s="114"/>
      <c r="B439" s="12"/>
      <c r="C439" s="12"/>
      <c r="D439" s="12"/>
      <c r="E439" s="12"/>
      <c r="F439" s="12"/>
      <c r="G439" s="12"/>
    </row>
    <row r="440" spans="1:7" s="11" customFormat="1" x14ac:dyDescent="0.25">
      <c r="A440" s="114"/>
      <c r="B440" s="12"/>
      <c r="C440" s="12"/>
      <c r="D440" s="12"/>
      <c r="E440" s="12"/>
      <c r="F440" s="12"/>
      <c r="G440" s="12"/>
    </row>
    <row r="441" spans="1:7" s="11" customFormat="1" x14ac:dyDescent="0.25">
      <c r="A441" s="114"/>
      <c r="B441" s="12"/>
      <c r="C441" s="12"/>
      <c r="D441" s="12"/>
      <c r="E441" s="12"/>
      <c r="F441" s="12"/>
      <c r="G441" s="12"/>
    </row>
    <row r="442" spans="1:7" s="11" customFormat="1" x14ac:dyDescent="0.25">
      <c r="A442" s="114"/>
      <c r="B442" s="12"/>
      <c r="C442" s="12"/>
      <c r="D442" s="12"/>
      <c r="E442" s="12"/>
      <c r="F442" s="12"/>
      <c r="G442" s="12"/>
    </row>
    <row r="443" spans="1:7" s="11" customFormat="1" x14ac:dyDescent="0.25">
      <c r="A443" s="114"/>
      <c r="B443" s="12"/>
      <c r="C443" s="12"/>
      <c r="D443" s="12"/>
      <c r="E443" s="12"/>
      <c r="F443" s="12"/>
      <c r="G443" s="12"/>
    </row>
    <row r="444" spans="1:7" s="11" customFormat="1" x14ac:dyDescent="0.25">
      <c r="A444" s="114"/>
      <c r="B444" s="12"/>
      <c r="C444" s="12"/>
      <c r="D444" s="12"/>
      <c r="E444" s="12"/>
      <c r="F444" s="12"/>
      <c r="G444" s="12"/>
    </row>
    <row r="445" spans="1:7" s="11" customFormat="1" x14ac:dyDescent="0.25">
      <c r="A445" s="114"/>
      <c r="B445" s="12"/>
      <c r="C445" s="12"/>
      <c r="D445" s="12"/>
      <c r="E445" s="12"/>
      <c r="F445" s="12"/>
      <c r="G445" s="12"/>
    </row>
    <row r="446" spans="1:7" s="11" customFormat="1" x14ac:dyDescent="0.25">
      <c r="A446" s="114"/>
      <c r="B446" s="12"/>
      <c r="C446" s="12"/>
      <c r="D446" s="12"/>
      <c r="E446" s="12"/>
      <c r="F446" s="12"/>
      <c r="G446" s="12"/>
    </row>
    <row r="447" spans="1:7" s="11" customFormat="1" x14ac:dyDescent="0.25">
      <c r="A447" s="114"/>
      <c r="B447" s="12"/>
      <c r="C447" s="12"/>
      <c r="D447" s="12"/>
      <c r="E447" s="12"/>
      <c r="F447" s="12"/>
      <c r="G447" s="12"/>
    </row>
    <row r="448" spans="1:7" s="11" customFormat="1" x14ac:dyDescent="0.25">
      <c r="A448" s="114"/>
      <c r="B448" s="12"/>
      <c r="C448" s="12"/>
      <c r="D448" s="12"/>
      <c r="E448" s="12"/>
      <c r="F448" s="12"/>
      <c r="G448" s="12"/>
    </row>
    <row r="449" spans="1:7" s="11" customFormat="1" x14ac:dyDescent="0.25">
      <c r="A449" s="114"/>
      <c r="B449" s="12"/>
      <c r="C449" s="12"/>
      <c r="D449" s="12"/>
      <c r="E449" s="12"/>
      <c r="F449" s="12"/>
      <c r="G449" s="12"/>
    </row>
    <row r="450" spans="1:7" s="11" customFormat="1" x14ac:dyDescent="0.25">
      <c r="A450" s="114"/>
      <c r="B450" s="12"/>
      <c r="C450" s="12"/>
      <c r="D450" s="12"/>
      <c r="E450" s="12"/>
      <c r="F450" s="12"/>
      <c r="G450" s="12"/>
    </row>
    <row r="451" spans="1:7" s="11" customFormat="1" x14ac:dyDescent="0.25">
      <c r="A451" s="114"/>
      <c r="B451" s="12"/>
      <c r="C451" s="12"/>
      <c r="D451" s="12"/>
      <c r="E451" s="12"/>
      <c r="F451" s="12"/>
      <c r="G451" s="12"/>
    </row>
    <row r="452" spans="1:7" s="11" customFormat="1" x14ac:dyDescent="0.25">
      <c r="A452" s="114"/>
      <c r="B452" s="12"/>
      <c r="C452" s="12"/>
      <c r="D452" s="12"/>
      <c r="E452" s="12"/>
      <c r="F452" s="12"/>
      <c r="G452" s="12"/>
    </row>
    <row r="453" spans="1:7" s="11" customFormat="1" x14ac:dyDescent="0.25">
      <c r="A453" s="114"/>
      <c r="B453" s="12"/>
      <c r="C453" s="12"/>
      <c r="D453" s="12"/>
      <c r="E453" s="12"/>
      <c r="F453" s="12"/>
      <c r="G453" s="12"/>
    </row>
    <row r="454" spans="1:7" s="11" customFormat="1" x14ac:dyDescent="0.25">
      <c r="A454" s="114"/>
      <c r="B454" s="12"/>
      <c r="C454" s="12"/>
      <c r="D454" s="12"/>
      <c r="E454" s="12"/>
      <c r="F454" s="12"/>
      <c r="G454" s="12"/>
    </row>
    <row r="455" spans="1:7" s="11" customFormat="1" x14ac:dyDescent="0.25">
      <c r="A455" s="114"/>
      <c r="B455" s="12"/>
      <c r="C455" s="12"/>
      <c r="D455" s="12"/>
      <c r="E455" s="12"/>
      <c r="F455" s="12"/>
      <c r="G455" s="12"/>
    </row>
    <row r="456" spans="1:7" s="11" customFormat="1" x14ac:dyDescent="0.25">
      <c r="A456" s="114"/>
      <c r="B456" s="12"/>
      <c r="C456" s="12"/>
      <c r="D456" s="12"/>
      <c r="E456" s="12"/>
      <c r="F456" s="12"/>
      <c r="G456" s="12"/>
    </row>
    <row r="457" spans="1:7" s="11" customFormat="1" x14ac:dyDescent="0.25">
      <c r="A457" s="114"/>
      <c r="B457" s="12"/>
      <c r="C457" s="12"/>
      <c r="D457" s="12"/>
      <c r="E457" s="12"/>
      <c r="F457" s="12"/>
      <c r="G457" s="12"/>
    </row>
    <row r="458" spans="1:7" s="11" customFormat="1" x14ac:dyDescent="0.25">
      <c r="A458" s="114"/>
      <c r="B458" s="12"/>
      <c r="C458" s="12"/>
      <c r="D458" s="12"/>
      <c r="E458" s="12"/>
      <c r="F458" s="12"/>
      <c r="G458" s="12"/>
    </row>
    <row r="459" spans="1:7" s="11" customFormat="1" x14ac:dyDescent="0.25">
      <c r="A459" s="114"/>
      <c r="B459" s="12"/>
      <c r="C459" s="12"/>
      <c r="D459" s="12"/>
      <c r="E459" s="12"/>
      <c r="F459" s="12"/>
      <c r="G459" s="12"/>
    </row>
    <row r="460" spans="1:7" s="11" customFormat="1" x14ac:dyDescent="0.25">
      <c r="A460" s="114"/>
      <c r="B460" s="12"/>
      <c r="C460" s="12"/>
      <c r="D460" s="12"/>
      <c r="E460" s="12"/>
      <c r="F460" s="12"/>
      <c r="G460" s="12"/>
    </row>
    <row r="461" spans="1:7" s="11" customFormat="1" x14ac:dyDescent="0.25">
      <c r="A461" s="114"/>
      <c r="B461" s="12"/>
      <c r="C461" s="12"/>
      <c r="D461" s="12"/>
      <c r="E461" s="12"/>
      <c r="F461" s="12"/>
      <c r="G461" s="12"/>
    </row>
    <row r="462" spans="1:7" s="11" customFormat="1" ht="36" customHeight="1" x14ac:dyDescent="0.25">
      <c r="A462" s="114"/>
      <c r="B462" s="12"/>
      <c r="C462" s="12"/>
      <c r="D462" s="12"/>
      <c r="E462" s="12"/>
      <c r="F462" s="12"/>
      <c r="G462" s="12"/>
    </row>
    <row r="463" spans="1:7" s="11" customFormat="1" x14ac:dyDescent="0.25">
      <c r="A463" s="114"/>
      <c r="B463" s="12"/>
      <c r="C463" s="12"/>
      <c r="D463" s="12"/>
      <c r="E463" s="12"/>
      <c r="F463" s="12"/>
      <c r="G463" s="12"/>
    </row>
    <row r="464" spans="1:7" s="11" customFormat="1" x14ac:dyDescent="0.25">
      <c r="A464" s="114"/>
      <c r="B464" s="12"/>
      <c r="C464" s="12"/>
      <c r="D464" s="12"/>
      <c r="E464" s="12"/>
      <c r="F464" s="12"/>
      <c r="G464" s="12"/>
    </row>
    <row r="465" spans="1:7" s="11" customFormat="1" x14ac:dyDescent="0.25">
      <c r="A465" s="114"/>
      <c r="B465" s="12"/>
      <c r="C465" s="12"/>
      <c r="D465" s="12"/>
      <c r="E465" s="12"/>
      <c r="F465" s="12"/>
      <c r="G465" s="12"/>
    </row>
    <row r="466" spans="1:7" s="11" customFormat="1" x14ac:dyDescent="0.25">
      <c r="A466" s="114"/>
      <c r="B466" s="12"/>
      <c r="C466" s="12"/>
      <c r="D466" s="12"/>
      <c r="E466" s="12"/>
      <c r="F466" s="12"/>
      <c r="G466" s="12"/>
    </row>
    <row r="467" spans="1:7" s="11" customFormat="1" x14ac:dyDescent="0.25">
      <c r="A467" s="114"/>
      <c r="B467" s="12"/>
      <c r="C467" s="12"/>
      <c r="D467" s="12"/>
      <c r="E467" s="12"/>
      <c r="F467" s="12"/>
      <c r="G467" s="12"/>
    </row>
    <row r="468" spans="1:7" s="11" customFormat="1" x14ac:dyDescent="0.25">
      <c r="A468" s="114"/>
      <c r="B468" s="12"/>
      <c r="C468" s="12"/>
      <c r="D468" s="12"/>
      <c r="E468" s="12"/>
      <c r="F468" s="12"/>
      <c r="G468" s="12"/>
    </row>
    <row r="469" spans="1:7" s="11" customFormat="1" x14ac:dyDescent="0.25">
      <c r="A469" s="114"/>
      <c r="B469" s="12"/>
      <c r="C469" s="12"/>
      <c r="D469" s="12"/>
      <c r="E469" s="12"/>
      <c r="F469" s="12"/>
      <c r="G469" s="12"/>
    </row>
    <row r="470" spans="1:7" s="11" customFormat="1" x14ac:dyDescent="0.25">
      <c r="A470" s="114"/>
      <c r="B470" s="12"/>
      <c r="C470" s="12"/>
      <c r="D470" s="12"/>
      <c r="E470" s="12"/>
      <c r="F470" s="12"/>
      <c r="G470" s="12"/>
    </row>
    <row r="471" spans="1:7" s="11" customFormat="1" x14ac:dyDescent="0.25">
      <c r="A471" s="114"/>
      <c r="B471" s="12"/>
      <c r="C471" s="12"/>
      <c r="D471" s="12"/>
      <c r="E471" s="12"/>
      <c r="F471" s="12"/>
      <c r="G471" s="12"/>
    </row>
    <row r="472" spans="1:7" s="11" customFormat="1" ht="27.75" customHeight="1" x14ac:dyDescent="0.25">
      <c r="A472" s="114"/>
      <c r="B472" s="12"/>
      <c r="C472" s="12"/>
      <c r="D472" s="12"/>
      <c r="E472" s="12"/>
      <c r="F472" s="12"/>
      <c r="G472" s="12"/>
    </row>
    <row r="473" spans="1:7" s="11" customFormat="1" x14ac:dyDescent="0.25">
      <c r="A473" s="114"/>
      <c r="B473" s="12"/>
      <c r="C473" s="12"/>
      <c r="D473" s="12"/>
      <c r="E473" s="12"/>
      <c r="F473" s="12"/>
      <c r="G473" s="12"/>
    </row>
    <row r="474" spans="1:7" s="11" customFormat="1" x14ac:dyDescent="0.25">
      <c r="A474" s="114"/>
      <c r="B474" s="12"/>
      <c r="C474" s="12"/>
      <c r="D474" s="12"/>
      <c r="E474" s="12"/>
      <c r="F474" s="12"/>
      <c r="G474" s="12"/>
    </row>
    <row r="475" spans="1:7" s="11" customFormat="1" x14ac:dyDescent="0.25">
      <c r="A475" s="114"/>
      <c r="B475" s="12"/>
      <c r="C475" s="12"/>
      <c r="D475" s="12"/>
      <c r="E475" s="12"/>
      <c r="F475" s="12"/>
      <c r="G475" s="12"/>
    </row>
    <row r="476" spans="1:7" s="11" customFormat="1" x14ac:dyDescent="0.25">
      <c r="A476" s="114"/>
      <c r="B476" s="12"/>
      <c r="C476" s="12"/>
      <c r="D476" s="12"/>
      <c r="E476" s="12"/>
      <c r="F476" s="12"/>
      <c r="G476" s="12"/>
    </row>
    <row r="477" spans="1:7" s="11" customFormat="1" x14ac:dyDescent="0.25">
      <c r="A477" s="114"/>
      <c r="B477" s="12"/>
      <c r="C477" s="12"/>
      <c r="D477" s="12"/>
      <c r="E477" s="12"/>
      <c r="F477" s="12"/>
      <c r="G477" s="12"/>
    </row>
    <row r="478" spans="1:7" s="11" customFormat="1" x14ac:dyDescent="0.25">
      <c r="A478" s="114"/>
      <c r="B478" s="12"/>
      <c r="C478" s="12"/>
      <c r="D478" s="12"/>
      <c r="E478" s="12"/>
      <c r="F478" s="12"/>
      <c r="G478" s="12"/>
    </row>
    <row r="479" spans="1:7" s="11" customFormat="1" x14ac:dyDescent="0.25">
      <c r="A479" s="114"/>
      <c r="B479" s="12"/>
      <c r="C479" s="12"/>
      <c r="D479" s="12"/>
      <c r="E479" s="12"/>
      <c r="F479" s="12"/>
      <c r="G479" s="12"/>
    </row>
    <row r="480" spans="1:7" s="11" customFormat="1" x14ac:dyDescent="0.25">
      <c r="A480" s="114"/>
      <c r="B480" s="12"/>
      <c r="C480" s="12"/>
      <c r="D480" s="12"/>
      <c r="E480" s="12"/>
      <c r="F480" s="12"/>
      <c r="G480" s="12"/>
    </row>
    <row r="481" spans="1:7" s="11" customFormat="1" x14ac:dyDescent="0.25">
      <c r="A481" s="114"/>
      <c r="B481" s="12"/>
      <c r="C481" s="12"/>
      <c r="D481" s="12"/>
      <c r="E481" s="12"/>
      <c r="F481" s="12"/>
      <c r="G481" s="12"/>
    </row>
    <row r="482" spans="1:7" s="11" customFormat="1" x14ac:dyDescent="0.25">
      <c r="A482" s="114"/>
      <c r="B482" s="12"/>
      <c r="C482" s="12"/>
      <c r="D482" s="12"/>
      <c r="E482" s="12"/>
      <c r="F482" s="12"/>
      <c r="G482" s="12"/>
    </row>
    <row r="483" spans="1:7" s="11" customFormat="1" x14ac:dyDescent="0.25">
      <c r="A483" s="114"/>
      <c r="B483" s="12"/>
      <c r="C483" s="12"/>
      <c r="D483" s="12"/>
      <c r="E483" s="12"/>
      <c r="F483" s="12"/>
      <c r="G483" s="12"/>
    </row>
    <row r="484" spans="1:7" s="11" customFormat="1" x14ac:dyDescent="0.25">
      <c r="A484" s="114"/>
      <c r="B484" s="12"/>
      <c r="C484" s="12"/>
      <c r="D484" s="12"/>
      <c r="E484" s="12"/>
      <c r="F484" s="12"/>
      <c r="G484" s="12"/>
    </row>
    <row r="485" spans="1:7" s="11" customFormat="1" x14ac:dyDescent="0.25">
      <c r="A485" s="114"/>
      <c r="B485" s="12"/>
      <c r="C485" s="12"/>
      <c r="D485" s="12"/>
      <c r="E485" s="12"/>
      <c r="F485" s="12"/>
      <c r="G485" s="12"/>
    </row>
    <row r="486" spans="1:7" s="11" customFormat="1" x14ac:dyDescent="0.25">
      <c r="A486" s="114"/>
      <c r="B486" s="12"/>
      <c r="C486" s="12"/>
      <c r="D486" s="12"/>
      <c r="E486" s="12"/>
      <c r="F486" s="12"/>
      <c r="G486" s="12"/>
    </row>
    <row r="487" spans="1:7" s="11" customFormat="1" x14ac:dyDescent="0.25">
      <c r="A487" s="114"/>
      <c r="B487" s="12"/>
      <c r="C487" s="12"/>
      <c r="D487" s="12"/>
      <c r="E487" s="12"/>
      <c r="F487" s="12"/>
      <c r="G487" s="12"/>
    </row>
    <row r="488" spans="1:7" s="11" customFormat="1" x14ac:dyDescent="0.25">
      <c r="A488" s="114"/>
      <c r="B488" s="12"/>
      <c r="C488" s="12"/>
      <c r="D488" s="12"/>
      <c r="E488" s="12"/>
      <c r="F488" s="12"/>
      <c r="G488" s="12"/>
    </row>
    <row r="489" spans="1:7" s="11" customFormat="1" x14ac:dyDescent="0.25">
      <c r="A489" s="114"/>
      <c r="B489" s="12"/>
      <c r="C489" s="12"/>
      <c r="D489" s="12"/>
      <c r="E489" s="12"/>
      <c r="F489" s="12"/>
      <c r="G489" s="12"/>
    </row>
    <row r="490" spans="1:7" s="11" customFormat="1" x14ac:dyDescent="0.25">
      <c r="A490" s="114"/>
      <c r="B490" s="12"/>
      <c r="C490" s="12"/>
      <c r="D490" s="12"/>
      <c r="E490" s="12"/>
      <c r="F490" s="12"/>
      <c r="G490" s="12"/>
    </row>
    <row r="491" spans="1:7" s="11" customFormat="1" ht="57.75" customHeight="1" x14ac:dyDescent="0.25">
      <c r="A491" s="114"/>
      <c r="B491" s="12"/>
      <c r="C491" s="12"/>
      <c r="D491" s="12"/>
      <c r="E491" s="12"/>
      <c r="F491" s="12"/>
      <c r="G491" s="12"/>
    </row>
    <row r="492" spans="1:7" s="11" customFormat="1" x14ac:dyDescent="0.25">
      <c r="A492" s="114"/>
      <c r="B492" s="12"/>
      <c r="C492" s="12"/>
      <c r="D492" s="12"/>
      <c r="E492" s="12"/>
      <c r="F492" s="12"/>
      <c r="G492" s="12"/>
    </row>
    <row r="493" spans="1:7" s="11" customFormat="1" x14ac:dyDescent="0.25">
      <c r="A493" s="114"/>
      <c r="B493" s="12"/>
      <c r="C493" s="12"/>
      <c r="D493" s="12"/>
      <c r="E493" s="12"/>
      <c r="F493" s="12"/>
      <c r="G493" s="12"/>
    </row>
    <row r="494" spans="1:7" s="11" customFormat="1" x14ac:dyDescent="0.25">
      <c r="A494" s="114"/>
      <c r="B494" s="12"/>
      <c r="C494" s="12"/>
      <c r="D494" s="12"/>
      <c r="E494" s="12"/>
      <c r="F494" s="12"/>
      <c r="G494" s="12"/>
    </row>
    <row r="495" spans="1:7" s="11" customFormat="1" x14ac:dyDescent="0.25">
      <c r="A495" s="114"/>
      <c r="B495" s="12"/>
      <c r="C495" s="12"/>
      <c r="D495" s="12"/>
      <c r="E495" s="12"/>
      <c r="F495" s="12"/>
      <c r="G495" s="12"/>
    </row>
    <row r="496" spans="1:7" s="11" customFormat="1" x14ac:dyDescent="0.25">
      <c r="A496" s="114"/>
      <c r="B496" s="12"/>
      <c r="C496" s="12"/>
      <c r="D496" s="12"/>
      <c r="E496" s="12"/>
      <c r="F496" s="12"/>
      <c r="G496" s="12"/>
    </row>
    <row r="497" spans="1:7" s="11" customFormat="1" x14ac:dyDescent="0.25">
      <c r="A497" s="114"/>
      <c r="B497" s="12"/>
      <c r="C497" s="12"/>
      <c r="D497" s="12"/>
      <c r="E497" s="12"/>
      <c r="F497" s="12"/>
      <c r="G497" s="12"/>
    </row>
    <row r="498" spans="1:7" s="11" customFormat="1" x14ac:dyDescent="0.25">
      <c r="A498" s="114"/>
      <c r="B498" s="12"/>
      <c r="C498" s="12"/>
      <c r="D498" s="12"/>
      <c r="E498" s="12"/>
      <c r="F498" s="12"/>
      <c r="G498" s="12"/>
    </row>
    <row r="499" spans="1:7" s="11" customFormat="1" ht="36" customHeight="1" x14ac:dyDescent="0.25">
      <c r="A499" s="114"/>
      <c r="B499" s="12"/>
      <c r="C499" s="12"/>
      <c r="D499" s="12"/>
      <c r="E499" s="12"/>
      <c r="F499" s="12"/>
      <c r="G499" s="12"/>
    </row>
    <row r="500" spans="1:7" s="11" customFormat="1" x14ac:dyDescent="0.25">
      <c r="A500" s="114"/>
      <c r="B500" s="12"/>
      <c r="C500" s="12"/>
      <c r="D500" s="12"/>
      <c r="E500" s="12"/>
      <c r="F500" s="12"/>
      <c r="G500" s="12"/>
    </row>
    <row r="501" spans="1:7" s="11" customFormat="1" x14ac:dyDescent="0.25">
      <c r="A501" s="114"/>
      <c r="B501" s="12"/>
      <c r="C501" s="12"/>
      <c r="D501" s="12"/>
      <c r="E501" s="12"/>
      <c r="F501" s="12"/>
      <c r="G501" s="12"/>
    </row>
    <row r="502" spans="1:7" s="11" customFormat="1" x14ac:dyDescent="0.25">
      <c r="A502" s="114"/>
      <c r="B502" s="12"/>
      <c r="C502" s="12"/>
      <c r="D502" s="12"/>
      <c r="E502" s="12"/>
      <c r="F502" s="12"/>
      <c r="G502" s="12"/>
    </row>
    <row r="503" spans="1:7" s="11" customFormat="1" x14ac:dyDescent="0.25">
      <c r="A503" s="114"/>
      <c r="B503" s="12"/>
      <c r="C503" s="12"/>
      <c r="D503" s="12"/>
      <c r="E503" s="12"/>
      <c r="F503" s="12"/>
      <c r="G503" s="12"/>
    </row>
    <row r="504" spans="1:7" s="11" customFormat="1" x14ac:dyDescent="0.25">
      <c r="A504" s="114"/>
      <c r="B504" s="12"/>
      <c r="C504" s="12"/>
      <c r="D504" s="12"/>
      <c r="E504" s="12"/>
      <c r="F504" s="12"/>
      <c r="G504" s="12"/>
    </row>
    <row r="505" spans="1:7" s="11" customFormat="1" x14ac:dyDescent="0.25">
      <c r="A505" s="114"/>
      <c r="B505" s="12"/>
      <c r="C505" s="12"/>
      <c r="D505" s="12"/>
      <c r="E505" s="12"/>
      <c r="F505" s="12"/>
      <c r="G505" s="12"/>
    </row>
    <row r="506" spans="1:7" s="11" customFormat="1" x14ac:dyDescent="0.25">
      <c r="A506" s="114"/>
      <c r="B506" s="12"/>
      <c r="C506" s="12"/>
      <c r="D506" s="12"/>
      <c r="E506" s="12"/>
      <c r="F506" s="12"/>
      <c r="G506" s="12"/>
    </row>
    <row r="507" spans="1:7" s="11" customFormat="1" x14ac:dyDescent="0.25">
      <c r="A507" s="114"/>
      <c r="B507" s="12"/>
      <c r="C507" s="12"/>
      <c r="D507" s="12"/>
      <c r="E507" s="12"/>
      <c r="F507" s="12"/>
      <c r="G507" s="12"/>
    </row>
    <row r="508" spans="1:7" s="11" customFormat="1" x14ac:dyDescent="0.25">
      <c r="A508" s="114"/>
      <c r="B508" s="12"/>
      <c r="C508" s="12"/>
      <c r="D508" s="12"/>
      <c r="E508" s="12"/>
      <c r="F508" s="12"/>
      <c r="G508" s="12"/>
    </row>
    <row r="509" spans="1:7" s="11" customFormat="1" x14ac:dyDescent="0.25">
      <c r="A509" s="114"/>
      <c r="B509" s="12"/>
      <c r="C509" s="12"/>
      <c r="D509" s="12"/>
      <c r="E509" s="12"/>
      <c r="F509" s="12"/>
      <c r="G509" s="12"/>
    </row>
    <row r="510" spans="1:7" s="11" customFormat="1" x14ac:dyDescent="0.25">
      <c r="A510" s="114"/>
      <c r="B510" s="12"/>
      <c r="C510" s="12"/>
      <c r="D510" s="12"/>
      <c r="E510" s="12"/>
      <c r="F510" s="12"/>
      <c r="G510" s="12"/>
    </row>
    <row r="511" spans="1:7" s="11" customFormat="1" x14ac:dyDescent="0.25">
      <c r="A511" s="114"/>
      <c r="B511" s="12"/>
      <c r="C511" s="12"/>
      <c r="D511" s="12"/>
      <c r="E511" s="12"/>
      <c r="F511" s="12"/>
      <c r="G511" s="12"/>
    </row>
    <row r="512" spans="1:7" s="11" customFormat="1" x14ac:dyDescent="0.25">
      <c r="A512" s="114"/>
      <c r="B512" s="12"/>
      <c r="C512" s="12"/>
      <c r="D512" s="12"/>
      <c r="E512" s="12"/>
      <c r="F512" s="12"/>
      <c r="G512" s="12"/>
    </row>
    <row r="513" spans="1:7" s="11" customFormat="1" x14ac:dyDescent="0.25">
      <c r="A513" s="114"/>
      <c r="B513" s="12"/>
      <c r="C513" s="12"/>
      <c r="D513" s="12"/>
      <c r="E513" s="12"/>
      <c r="F513" s="12"/>
      <c r="G513" s="12"/>
    </row>
    <row r="514" spans="1:7" s="11" customFormat="1" x14ac:dyDescent="0.25">
      <c r="A514" s="114"/>
      <c r="B514" s="12"/>
      <c r="C514" s="12"/>
      <c r="D514" s="12"/>
      <c r="E514" s="12"/>
      <c r="F514" s="12"/>
      <c r="G514" s="12"/>
    </row>
    <row r="515" spans="1:7" s="11" customFormat="1" x14ac:dyDescent="0.25">
      <c r="A515" s="114"/>
      <c r="B515" s="12"/>
      <c r="C515" s="12"/>
      <c r="D515" s="12"/>
      <c r="E515" s="12"/>
      <c r="F515" s="12"/>
      <c r="G515" s="12"/>
    </row>
    <row r="516" spans="1:7" s="11" customFormat="1" x14ac:dyDescent="0.25">
      <c r="A516" s="114"/>
      <c r="B516" s="12"/>
      <c r="C516" s="12"/>
      <c r="D516" s="12"/>
      <c r="E516" s="12"/>
      <c r="F516" s="12"/>
      <c r="G516" s="12"/>
    </row>
    <row r="517" spans="1:7" s="11" customFormat="1" ht="36" customHeight="1" x14ac:dyDescent="0.25">
      <c r="A517" s="114"/>
      <c r="B517" s="12"/>
      <c r="C517" s="12"/>
      <c r="D517" s="12"/>
      <c r="E517" s="12"/>
      <c r="F517" s="12"/>
      <c r="G517" s="12"/>
    </row>
    <row r="518" spans="1:7" s="11" customFormat="1" x14ac:dyDescent="0.25">
      <c r="A518" s="114"/>
      <c r="B518" s="12"/>
      <c r="C518" s="12"/>
      <c r="D518" s="12"/>
      <c r="E518" s="12"/>
      <c r="F518" s="12"/>
      <c r="G518" s="12"/>
    </row>
    <row r="519" spans="1:7" s="11" customFormat="1" x14ac:dyDescent="0.25">
      <c r="A519" s="114"/>
      <c r="B519" s="12"/>
      <c r="C519" s="12"/>
      <c r="D519" s="12"/>
      <c r="E519" s="12"/>
      <c r="F519" s="12"/>
      <c r="G519" s="12"/>
    </row>
    <row r="520" spans="1:7" s="11" customFormat="1" x14ac:dyDescent="0.25">
      <c r="A520" s="114"/>
      <c r="B520" s="12"/>
      <c r="C520" s="12"/>
      <c r="D520" s="12"/>
      <c r="E520" s="12"/>
      <c r="F520" s="12"/>
      <c r="G520" s="12"/>
    </row>
    <row r="521" spans="1:7" s="11" customFormat="1" x14ac:dyDescent="0.25">
      <c r="A521" s="114"/>
      <c r="B521" s="12"/>
      <c r="C521" s="12"/>
      <c r="D521" s="12"/>
      <c r="E521" s="12"/>
      <c r="F521" s="12"/>
      <c r="G521" s="12"/>
    </row>
    <row r="522" spans="1:7" s="11" customFormat="1" x14ac:dyDescent="0.25">
      <c r="A522" s="114"/>
      <c r="B522" s="12"/>
      <c r="C522" s="12"/>
      <c r="D522" s="12"/>
      <c r="E522" s="12"/>
      <c r="F522" s="12"/>
      <c r="G522" s="12"/>
    </row>
    <row r="523" spans="1:7" s="11" customFormat="1" x14ac:dyDescent="0.25">
      <c r="A523" s="114"/>
      <c r="B523" s="12"/>
      <c r="C523" s="12"/>
      <c r="D523" s="12"/>
      <c r="E523" s="12"/>
      <c r="F523" s="12"/>
      <c r="G523" s="12"/>
    </row>
    <row r="524" spans="1:7" s="11" customFormat="1" x14ac:dyDescent="0.25">
      <c r="A524" s="114"/>
      <c r="B524" s="12"/>
      <c r="C524" s="12"/>
      <c r="D524" s="12"/>
      <c r="E524" s="12"/>
      <c r="F524" s="12"/>
      <c r="G524" s="12"/>
    </row>
    <row r="525" spans="1:7" s="11" customFormat="1" x14ac:dyDescent="0.25">
      <c r="A525" s="114"/>
      <c r="B525" s="12"/>
      <c r="C525" s="12"/>
      <c r="D525" s="12"/>
      <c r="E525" s="12"/>
      <c r="F525" s="12"/>
      <c r="G525" s="12"/>
    </row>
    <row r="526" spans="1:7" s="11" customFormat="1" x14ac:dyDescent="0.25">
      <c r="A526" s="114"/>
      <c r="B526" s="12"/>
      <c r="C526" s="12"/>
      <c r="D526" s="12"/>
      <c r="E526" s="12"/>
      <c r="F526" s="12"/>
      <c r="G526" s="12"/>
    </row>
    <row r="527" spans="1:7" s="11" customFormat="1" x14ac:dyDescent="0.25">
      <c r="A527" s="114"/>
      <c r="B527" s="12"/>
      <c r="C527" s="12"/>
      <c r="D527" s="12"/>
      <c r="E527" s="12"/>
      <c r="F527" s="12"/>
      <c r="G527" s="12"/>
    </row>
    <row r="528" spans="1:7" s="11" customFormat="1" x14ac:dyDescent="0.25">
      <c r="A528" s="114"/>
      <c r="B528" s="12"/>
      <c r="C528" s="12"/>
      <c r="D528" s="12"/>
      <c r="E528" s="12"/>
      <c r="F528" s="12"/>
      <c r="G528" s="12"/>
    </row>
    <row r="529" spans="1:7" s="11" customFormat="1" x14ac:dyDescent="0.25">
      <c r="A529" s="114"/>
      <c r="B529" s="12"/>
      <c r="C529" s="12"/>
      <c r="D529" s="12"/>
      <c r="E529" s="12"/>
      <c r="F529" s="12"/>
      <c r="G529" s="12"/>
    </row>
    <row r="530" spans="1:7" s="11" customFormat="1" x14ac:dyDescent="0.25">
      <c r="A530" s="114"/>
      <c r="B530" s="12"/>
      <c r="C530" s="12"/>
      <c r="D530" s="12"/>
      <c r="E530" s="12"/>
      <c r="F530" s="12"/>
      <c r="G530" s="12"/>
    </row>
    <row r="531" spans="1:7" s="11" customFormat="1" x14ac:dyDescent="0.25">
      <c r="A531" s="114"/>
      <c r="B531" s="12"/>
      <c r="C531" s="12"/>
      <c r="D531" s="12"/>
      <c r="E531" s="12"/>
      <c r="F531" s="12"/>
      <c r="G531" s="12"/>
    </row>
    <row r="532" spans="1:7" s="11" customFormat="1" x14ac:dyDescent="0.25">
      <c r="A532" s="114"/>
      <c r="B532" s="12"/>
      <c r="C532" s="12"/>
      <c r="D532" s="12"/>
      <c r="E532" s="12"/>
      <c r="F532" s="12"/>
      <c r="G532" s="12"/>
    </row>
    <row r="533" spans="1:7" s="11" customFormat="1" x14ac:dyDescent="0.25">
      <c r="A533" s="114"/>
      <c r="B533" s="12"/>
      <c r="C533" s="12"/>
      <c r="D533" s="12"/>
      <c r="E533" s="12"/>
      <c r="F533" s="12"/>
      <c r="G533" s="12"/>
    </row>
    <row r="534" spans="1:7" s="11" customFormat="1" x14ac:dyDescent="0.25">
      <c r="A534" s="114"/>
      <c r="B534" s="12"/>
      <c r="C534" s="12"/>
      <c r="D534" s="12"/>
      <c r="E534" s="12"/>
      <c r="F534" s="12"/>
      <c r="G534" s="12"/>
    </row>
    <row r="535" spans="1:7" s="11" customFormat="1" x14ac:dyDescent="0.25">
      <c r="A535" s="114"/>
      <c r="B535" s="12"/>
      <c r="C535" s="12"/>
      <c r="D535" s="12"/>
      <c r="E535" s="12"/>
      <c r="F535" s="12"/>
      <c r="G535" s="12"/>
    </row>
    <row r="536" spans="1:7" s="11" customFormat="1" x14ac:dyDescent="0.25">
      <c r="A536" s="114"/>
      <c r="B536" s="12"/>
      <c r="C536" s="12"/>
      <c r="D536" s="12"/>
      <c r="E536" s="12"/>
      <c r="F536" s="12"/>
      <c r="G536" s="12"/>
    </row>
    <row r="537" spans="1:7" s="11" customFormat="1" x14ac:dyDescent="0.25">
      <c r="A537" s="114"/>
      <c r="B537" s="12"/>
      <c r="C537" s="12"/>
      <c r="D537" s="12"/>
      <c r="E537" s="12"/>
      <c r="F537" s="12"/>
      <c r="G537" s="12"/>
    </row>
    <row r="538" spans="1:7" s="11" customFormat="1" x14ac:dyDescent="0.25">
      <c r="A538" s="114"/>
      <c r="B538" s="12"/>
      <c r="C538" s="12"/>
      <c r="D538" s="12"/>
      <c r="E538" s="12"/>
      <c r="F538" s="12"/>
      <c r="G538" s="12"/>
    </row>
    <row r="539" spans="1:7" s="11" customFormat="1" x14ac:dyDescent="0.25">
      <c r="A539" s="114"/>
      <c r="B539" s="12"/>
      <c r="C539" s="12"/>
      <c r="D539" s="12"/>
      <c r="E539" s="12"/>
      <c r="F539" s="12"/>
      <c r="G539" s="12"/>
    </row>
    <row r="540" spans="1:7" s="11" customFormat="1" x14ac:dyDescent="0.25">
      <c r="A540" s="114"/>
      <c r="B540" s="12"/>
      <c r="C540" s="12"/>
      <c r="D540" s="12"/>
      <c r="E540" s="12"/>
      <c r="F540" s="12"/>
      <c r="G540" s="12"/>
    </row>
    <row r="541" spans="1:7" s="11" customFormat="1" ht="22.5" customHeight="1" x14ac:dyDescent="0.25">
      <c r="A541" s="114"/>
      <c r="B541" s="12"/>
      <c r="C541" s="12"/>
      <c r="D541" s="12"/>
      <c r="E541" s="12"/>
      <c r="F541" s="12"/>
      <c r="G541" s="12"/>
    </row>
    <row r="542" spans="1:7" s="11" customFormat="1" x14ac:dyDescent="0.25">
      <c r="A542" s="114"/>
      <c r="B542" s="12"/>
      <c r="C542" s="12"/>
      <c r="D542" s="12"/>
      <c r="E542" s="12"/>
      <c r="F542" s="12"/>
      <c r="G542" s="12"/>
    </row>
    <row r="543" spans="1:7" s="11" customFormat="1" x14ac:dyDescent="0.25">
      <c r="A543" s="114"/>
      <c r="B543" s="12"/>
      <c r="C543" s="12"/>
      <c r="D543" s="12"/>
      <c r="E543" s="12"/>
      <c r="F543" s="12"/>
      <c r="G543" s="12"/>
    </row>
    <row r="544" spans="1:7" s="11" customFormat="1" x14ac:dyDescent="0.25">
      <c r="A544" s="114"/>
      <c r="B544" s="12"/>
      <c r="C544" s="12"/>
      <c r="D544" s="12"/>
      <c r="E544" s="12"/>
      <c r="F544" s="12"/>
      <c r="G544" s="12"/>
    </row>
    <row r="545" spans="1:7" s="11" customFormat="1" ht="30.75" customHeight="1" x14ac:dyDescent="0.25">
      <c r="A545" s="114"/>
      <c r="B545" s="12"/>
      <c r="C545" s="12"/>
      <c r="D545" s="12"/>
      <c r="E545" s="12"/>
      <c r="F545" s="12"/>
      <c r="G545" s="12"/>
    </row>
    <row r="546" spans="1:7" s="11" customFormat="1" x14ac:dyDescent="0.25">
      <c r="A546" s="114"/>
      <c r="B546" s="12"/>
      <c r="C546" s="12"/>
      <c r="D546" s="12"/>
      <c r="E546" s="12"/>
      <c r="F546" s="12"/>
      <c r="G546" s="12"/>
    </row>
    <row r="547" spans="1:7" s="11" customFormat="1" x14ac:dyDescent="0.25">
      <c r="A547" s="114"/>
      <c r="B547" s="12"/>
      <c r="C547" s="12"/>
      <c r="D547" s="12"/>
      <c r="E547" s="12"/>
      <c r="F547" s="12"/>
      <c r="G547" s="12"/>
    </row>
    <row r="548" spans="1:7" s="11" customFormat="1" x14ac:dyDescent="0.25">
      <c r="A548" s="114"/>
      <c r="B548" s="12"/>
      <c r="C548" s="12"/>
      <c r="D548" s="12"/>
      <c r="E548" s="12"/>
      <c r="F548" s="12"/>
      <c r="G548" s="12"/>
    </row>
    <row r="549" spans="1:7" s="11" customFormat="1" x14ac:dyDescent="0.25">
      <c r="A549" s="114"/>
      <c r="B549" s="12"/>
      <c r="C549" s="12"/>
      <c r="D549" s="12"/>
      <c r="E549" s="12"/>
      <c r="F549" s="12"/>
      <c r="G549" s="12"/>
    </row>
    <row r="550" spans="1:7" s="11" customFormat="1" x14ac:dyDescent="0.25">
      <c r="A550" s="114"/>
      <c r="B550" s="12"/>
      <c r="C550" s="12"/>
      <c r="D550" s="12"/>
      <c r="E550" s="12"/>
      <c r="F550" s="12"/>
      <c r="G550" s="12"/>
    </row>
    <row r="551" spans="1:7" s="11" customFormat="1" x14ac:dyDescent="0.25">
      <c r="A551" s="114"/>
      <c r="B551" s="12"/>
      <c r="C551" s="12"/>
      <c r="D551" s="12"/>
      <c r="E551" s="12"/>
      <c r="F551" s="12"/>
      <c r="G551" s="12"/>
    </row>
    <row r="552" spans="1:7" s="11" customFormat="1" x14ac:dyDescent="0.25">
      <c r="A552" s="114"/>
      <c r="B552" s="12"/>
      <c r="C552" s="12"/>
      <c r="D552" s="12"/>
      <c r="E552" s="12"/>
      <c r="F552" s="12"/>
      <c r="G552" s="12"/>
    </row>
    <row r="553" spans="1:7" s="11" customFormat="1" x14ac:dyDescent="0.25">
      <c r="A553" s="114"/>
      <c r="B553" s="12"/>
      <c r="C553" s="12"/>
      <c r="D553" s="12"/>
      <c r="E553" s="12"/>
      <c r="F553" s="12"/>
      <c r="G553" s="12"/>
    </row>
    <row r="554" spans="1:7" s="11" customFormat="1" x14ac:dyDescent="0.25">
      <c r="A554" s="114"/>
      <c r="B554" s="12"/>
      <c r="C554" s="12"/>
      <c r="D554" s="12"/>
      <c r="E554" s="12"/>
      <c r="F554" s="12"/>
      <c r="G554" s="12"/>
    </row>
    <row r="555" spans="1:7" s="11" customFormat="1" x14ac:dyDescent="0.25">
      <c r="A555" s="114"/>
      <c r="B555" s="12"/>
      <c r="C555" s="12"/>
      <c r="D555" s="12"/>
      <c r="E555" s="12"/>
      <c r="F555" s="12"/>
      <c r="G555" s="12"/>
    </row>
    <row r="556" spans="1:7" s="11" customFormat="1" x14ac:dyDescent="0.25">
      <c r="A556" s="114"/>
      <c r="B556" s="12"/>
      <c r="C556" s="12"/>
      <c r="D556" s="12"/>
      <c r="E556" s="12"/>
      <c r="F556" s="12"/>
      <c r="G556" s="12"/>
    </row>
    <row r="557" spans="1:7" s="11" customFormat="1" x14ac:dyDescent="0.25">
      <c r="A557" s="114"/>
      <c r="B557" s="12"/>
      <c r="C557" s="12"/>
      <c r="D557" s="12"/>
      <c r="E557" s="12"/>
      <c r="F557" s="12"/>
      <c r="G557" s="12"/>
    </row>
    <row r="558" spans="1:7" s="11" customFormat="1" x14ac:dyDescent="0.25">
      <c r="A558" s="114"/>
      <c r="B558" s="12"/>
      <c r="C558" s="12"/>
      <c r="D558" s="12"/>
      <c r="E558" s="12"/>
      <c r="F558" s="12"/>
      <c r="G558" s="12"/>
    </row>
    <row r="559" spans="1:7" s="11" customFormat="1" x14ac:dyDescent="0.25">
      <c r="A559" s="114"/>
      <c r="B559" s="12"/>
      <c r="C559" s="12"/>
      <c r="D559" s="12"/>
      <c r="E559" s="12"/>
      <c r="F559" s="12"/>
      <c r="G559" s="12"/>
    </row>
    <row r="560" spans="1:7" s="11" customFormat="1" x14ac:dyDescent="0.25">
      <c r="A560" s="114"/>
      <c r="B560" s="12"/>
      <c r="C560" s="12"/>
      <c r="D560" s="12"/>
      <c r="E560" s="12"/>
      <c r="F560" s="12"/>
      <c r="G560" s="12"/>
    </row>
    <row r="561" spans="1:7" s="11" customFormat="1" x14ac:dyDescent="0.25">
      <c r="A561" s="114"/>
      <c r="B561" s="12"/>
      <c r="C561" s="12"/>
      <c r="D561" s="12"/>
      <c r="E561" s="12"/>
      <c r="F561" s="12"/>
      <c r="G561" s="12"/>
    </row>
    <row r="562" spans="1:7" s="11" customFormat="1" x14ac:dyDescent="0.25">
      <c r="A562" s="114"/>
      <c r="B562" s="12"/>
      <c r="C562" s="12"/>
      <c r="D562" s="12"/>
      <c r="E562" s="12"/>
      <c r="F562" s="12"/>
      <c r="G562" s="12"/>
    </row>
    <row r="563" spans="1:7" s="11" customFormat="1" x14ac:dyDescent="0.25">
      <c r="A563" s="114"/>
      <c r="B563" s="12"/>
      <c r="C563" s="12"/>
      <c r="D563" s="12"/>
      <c r="E563" s="12"/>
      <c r="F563" s="12"/>
      <c r="G563" s="12"/>
    </row>
    <row r="564" spans="1:7" s="11" customFormat="1" x14ac:dyDescent="0.25">
      <c r="A564" s="114"/>
      <c r="B564" s="12"/>
      <c r="C564" s="12"/>
      <c r="D564" s="12"/>
      <c r="E564" s="12"/>
      <c r="F564" s="12"/>
      <c r="G564" s="12"/>
    </row>
    <row r="565" spans="1:7" s="11" customFormat="1" x14ac:dyDescent="0.25">
      <c r="A565" s="114"/>
      <c r="B565" s="12"/>
      <c r="C565" s="12"/>
      <c r="D565" s="12"/>
      <c r="E565" s="12"/>
      <c r="F565" s="12"/>
      <c r="G565" s="12"/>
    </row>
    <row r="566" spans="1:7" s="11" customFormat="1" x14ac:dyDescent="0.25">
      <c r="A566" s="114"/>
      <c r="B566" s="12"/>
      <c r="C566" s="12"/>
      <c r="D566" s="12"/>
      <c r="E566" s="12"/>
      <c r="F566" s="12"/>
      <c r="G566" s="12"/>
    </row>
    <row r="567" spans="1:7" s="11" customFormat="1" x14ac:dyDescent="0.25">
      <c r="A567" s="114"/>
      <c r="B567" s="12"/>
      <c r="C567" s="12"/>
      <c r="D567" s="12"/>
      <c r="E567" s="12"/>
      <c r="F567" s="12"/>
      <c r="G567" s="12"/>
    </row>
    <row r="568" spans="1:7" s="11" customFormat="1" x14ac:dyDescent="0.25">
      <c r="A568" s="114"/>
      <c r="B568" s="12"/>
      <c r="C568" s="12"/>
      <c r="D568" s="12"/>
      <c r="E568" s="12"/>
      <c r="F568" s="12"/>
      <c r="G568" s="12"/>
    </row>
    <row r="569" spans="1:7" s="11" customFormat="1" x14ac:dyDescent="0.25">
      <c r="A569" s="114"/>
      <c r="B569" s="12"/>
      <c r="C569" s="12"/>
      <c r="D569" s="12"/>
      <c r="E569" s="12"/>
      <c r="F569" s="12"/>
      <c r="G569" s="12"/>
    </row>
    <row r="570" spans="1:7" s="11" customFormat="1" x14ac:dyDescent="0.25">
      <c r="A570" s="114"/>
      <c r="B570" s="12"/>
      <c r="C570" s="12"/>
      <c r="D570" s="12"/>
      <c r="E570" s="12"/>
      <c r="F570" s="12"/>
      <c r="G570" s="12"/>
    </row>
    <row r="571" spans="1:7" s="11" customFormat="1" x14ac:dyDescent="0.25">
      <c r="A571" s="114"/>
      <c r="B571" s="12"/>
      <c r="C571" s="12"/>
      <c r="D571" s="12"/>
      <c r="E571" s="12"/>
      <c r="F571" s="12"/>
      <c r="G571" s="12"/>
    </row>
    <row r="572" spans="1:7" s="11" customFormat="1" x14ac:dyDescent="0.25">
      <c r="A572" s="114"/>
      <c r="B572" s="12"/>
      <c r="C572" s="12"/>
      <c r="D572" s="12"/>
      <c r="E572" s="12"/>
      <c r="F572" s="12"/>
      <c r="G572" s="12"/>
    </row>
    <row r="573" spans="1:7" s="11" customFormat="1" x14ac:dyDescent="0.25">
      <c r="A573" s="114"/>
      <c r="B573" s="12"/>
      <c r="C573" s="12"/>
      <c r="D573" s="12"/>
      <c r="E573" s="12"/>
      <c r="F573" s="12"/>
      <c r="G573" s="12"/>
    </row>
    <row r="574" spans="1:7" s="11" customFormat="1" x14ac:dyDescent="0.25">
      <c r="A574" s="114"/>
      <c r="B574" s="12"/>
      <c r="C574" s="12"/>
      <c r="D574" s="12"/>
      <c r="E574" s="12"/>
      <c r="F574" s="12"/>
      <c r="G574" s="12"/>
    </row>
    <row r="575" spans="1:7" s="11" customFormat="1" ht="60.75" customHeight="1" x14ac:dyDescent="0.25">
      <c r="A575" s="114"/>
      <c r="B575" s="12"/>
      <c r="C575" s="12"/>
      <c r="D575" s="12"/>
      <c r="E575" s="12"/>
      <c r="F575" s="12"/>
      <c r="G575" s="12"/>
    </row>
    <row r="576" spans="1:7" s="11" customFormat="1" x14ac:dyDescent="0.25">
      <c r="A576" s="114"/>
      <c r="B576" s="12"/>
      <c r="C576" s="12"/>
      <c r="D576" s="12"/>
      <c r="E576" s="12"/>
      <c r="F576" s="12"/>
      <c r="G576" s="12"/>
    </row>
    <row r="577" spans="1:7" s="11" customFormat="1" x14ac:dyDescent="0.25">
      <c r="A577" s="114"/>
      <c r="B577" s="12"/>
      <c r="C577" s="12"/>
      <c r="D577" s="12"/>
      <c r="E577" s="12"/>
      <c r="F577" s="12"/>
      <c r="G577" s="12"/>
    </row>
    <row r="578" spans="1:7" s="11" customFormat="1" x14ac:dyDescent="0.25">
      <c r="A578" s="114"/>
      <c r="B578" s="12"/>
      <c r="C578" s="12"/>
      <c r="D578" s="12"/>
      <c r="E578" s="12"/>
      <c r="F578" s="12"/>
      <c r="G578" s="12"/>
    </row>
    <row r="579" spans="1:7" s="11" customFormat="1" x14ac:dyDescent="0.25">
      <c r="A579" s="114"/>
      <c r="B579" s="12"/>
      <c r="C579" s="12"/>
      <c r="D579" s="12"/>
      <c r="E579" s="12"/>
      <c r="F579" s="12"/>
      <c r="G579" s="12"/>
    </row>
    <row r="580" spans="1:7" s="11" customFormat="1" ht="42" customHeight="1" x14ac:dyDescent="0.25">
      <c r="A580" s="114"/>
      <c r="B580" s="12"/>
      <c r="C580" s="12"/>
      <c r="D580" s="12"/>
      <c r="E580" s="12"/>
      <c r="F580" s="12"/>
      <c r="G580" s="12"/>
    </row>
    <row r="581" spans="1:7" s="11" customFormat="1" x14ac:dyDescent="0.25">
      <c r="A581" s="114"/>
      <c r="B581" s="12"/>
      <c r="C581" s="12"/>
      <c r="D581" s="12"/>
      <c r="E581" s="12"/>
      <c r="F581" s="12"/>
      <c r="G581" s="12"/>
    </row>
    <row r="582" spans="1:7" s="11" customFormat="1" x14ac:dyDescent="0.25">
      <c r="A582" s="114"/>
      <c r="B582" s="12"/>
      <c r="C582" s="12"/>
      <c r="D582" s="12"/>
      <c r="E582" s="12"/>
      <c r="F582" s="12"/>
      <c r="G582" s="12"/>
    </row>
    <row r="583" spans="1:7" s="11" customFormat="1" ht="42" customHeight="1" x14ac:dyDescent="0.25">
      <c r="A583" s="114"/>
      <c r="B583" s="12"/>
      <c r="C583" s="12"/>
      <c r="D583" s="12"/>
      <c r="E583" s="12"/>
      <c r="F583" s="12"/>
      <c r="G583" s="12"/>
    </row>
    <row r="584" spans="1:7" s="11" customFormat="1" x14ac:dyDescent="0.25">
      <c r="A584" s="114"/>
      <c r="B584" s="12"/>
      <c r="C584" s="12"/>
      <c r="D584" s="12"/>
      <c r="E584" s="12"/>
      <c r="F584" s="12"/>
      <c r="G584" s="12"/>
    </row>
    <row r="585" spans="1:7" s="11" customFormat="1" x14ac:dyDescent="0.25">
      <c r="A585" s="114"/>
      <c r="B585" s="12"/>
      <c r="C585" s="12"/>
      <c r="D585" s="12"/>
      <c r="E585" s="12"/>
      <c r="F585" s="12"/>
      <c r="G585" s="12"/>
    </row>
    <row r="586" spans="1:7" s="11" customFormat="1" x14ac:dyDescent="0.25">
      <c r="A586" s="114"/>
      <c r="B586" s="12"/>
      <c r="C586" s="12"/>
      <c r="D586" s="12"/>
      <c r="E586" s="12"/>
      <c r="F586" s="12"/>
      <c r="G586" s="12"/>
    </row>
    <row r="587" spans="1:7" s="11" customFormat="1" x14ac:dyDescent="0.25">
      <c r="A587" s="114"/>
      <c r="B587" s="12"/>
      <c r="C587" s="12"/>
      <c r="D587" s="12"/>
      <c r="E587" s="12"/>
      <c r="F587" s="12"/>
      <c r="G587" s="12"/>
    </row>
    <row r="588" spans="1:7" s="11" customFormat="1" x14ac:dyDescent="0.25">
      <c r="A588" s="114"/>
      <c r="B588" s="12"/>
      <c r="C588" s="12"/>
      <c r="D588" s="12"/>
      <c r="E588" s="12"/>
      <c r="F588" s="12"/>
      <c r="G588" s="12"/>
    </row>
    <row r="589" spans="1:7" s="11" customFormat="1" x14ac:dyDescent="0.25">
      <c r="A589" s="114"/>
      <c r="B589" s="12"/>
      <c r="C589" s="12"/>
      <c r="D589" s="12"/>
      <c r="E589" s="12"/>
      <c r="F589" s="12"/>
      <c r="G589" s="12"/>
    </row>
    <row r="590" spans="1:7" s="11" customFormat="1" x14ac:dyDescent="0.25">
      <c r="A590" s="114"/>
      <c r="B590" s="12"/>
      <c r="C590" s="12"/>
      <c r="D590" s="12"/>
      <c r="E590" s="12"/>
      <c r="F590" s="12"/>
      <c r="G590" s="12"/>
    </row>
    <row r="591" spans="1:7" s="11" customFormat="1" x14ac:dyDescent="0.25">
      <c r="A591" s="114"/>
      <c r="B591" s="12"/>
      <c r="C591" s="12"/>
      <c r="D591" s="12"/>
      <c r="E591" s="12"/>
      <c r="F591" s="12"/>
      <c r="G591" s="12"/>
    </row>
    <row r="592" spans="1:7" s="11" customFormat="1" x14ac:dyDescent="0.25">
      <c r="A592" s="114"/>
      <c r="B592" s="12"/>
      <c r="C592" s="12"/>
      <c r="D592" s="12"/>
      <c r="E592" s="12"/>
      <c r="F592" s="12"/>
      <c r="G592" s="12"/>
    </row>
    <row r="593" spans="1:7" s="11" customFormat="1" x14ac:dyDescent="0.25">
      <c r="A593" s="114"/>
      <c r="B593" s="12"/>
      <c r="C593" s="12"/>
      <c r="D593" s="12"/>
      <c r="E593" s="12"/>
      <c r="F593" s="12"/>
      <c r="G593" s="12"/>
    </row>
    <row r="594" spans="1:7" s="11" customFormat="1" x14ac:dyDescent="0.25">
      <c r="A594" s="114"/>
      <c r="B594" s="12"/>
      <c r="C594" s="12"/>
      <c r="D594" s="12"/>
      <c r="E594" s="12"/>
      <c r="F594" s="12"/>
      <c r="G594" s="12"/>
    </row>
    <row r="595" spans="1:7" s="11" customFormat="1" x14ac:dyDescent="0.25">
      <c r="A595" s="114"/>
      <c r="B595" s="12"/>
      <c r="C595" s="12"/>
      <c r="D595" s="12"/>
      <c r="E595" s="12"/>
      <c r="F595" s="12"/>
      <c r="G595" s="12"/>
    </row>
    <row r="596" spans="1:7" s="11" customFormat="1" ht="42.75" customHeight="1" x14ac:dyDescent="0.25">
      <c r="A596" s="114"/>
      <c r="B596" s="12"/>
      <c r="C596" s="12"/>
      <c r="D596" s="12"/>
      <c r="E596" s="12"/>
      <c r="F596" s="12"/>
      <c r="G596" s="12"/>
    </row>
    <row r="597" spans="1:7" s="11" customFormat="1" ht="15.75" customHeight="1" x14ac:dyDescent="0.25">
      <c r="A597" s="114"/>
      <c r="B597" s="12"/>
      <c r="C597" s="12"/>
      <c r="D597" s="12"/>
      <c r="E597" s="12"/>
      <c r="F597" s="12"/>
      <c r="G597" s="12"/>
    </row>
    <row r="598" spans="1:7" s="11" customFormat="1" ht="27.75" customHeight="1" x14ac:dyDescent="0.25">
      <c r="A598" s="114"/>
      <c r="B598" s="12"/>
      <c r="C598" s="12"/>
      <c r="D598" s="12"/>
      <c r="E598" s="12"/>
      <c r="F598" s="12"/>
      <c r="G598" s="12"/>
    </row>
    <row r="599" spans="1:7" s="11" customFormat="1" x14ac:dyDescent="0.25">
      <c r="A599" s="114"/>
      <c r="B599" s="12"/>
      <c r="C599" s="12"/>
      <c r="D599" s="12"/>
      <c r="E599" s="12"/>
      <c r="F599" s="12"/>
      <c r="G599" s="12"/>
    </row>
    <row r="600" spans="1:7" s="11" customFormat="1" x14ac:dyDescent="0.25">
      <c r="A600" s="114"/>
      <c r="B600" s="12"/>
      <c r="C600" s="12"/>
      <c r="D600" s="12"/>
      <c r="E600" s="12"/>
      <c r="F600" s="12"/>
      <c r="G600" s="12"/>
    </row>
    <row r="601" spans="1:7" s="11" customFormat="1" x14ac:dyDescent="0.25">
      <c r="A601" s="114"/>
      <c r="B601" s="12"/>
      <c r="C601" s="12"/>
      <c r="D601" s="12"/>
      <c r="E601" s="12"/>
      <c r="F601" s="12"/>
      <c r="G601" s="12"/>
    </row>
    <row r="602" spans="1:7" s="11" customFormat="1" x14ac:dyDescent="0.25">
      <c r="A602" s="114"/>
      <c r="B602" s="12"/>
      <c r="C602" s="12"/>
      <c r="D602" s="12"/>
      <c r="E602" s="12"/>
      <c r="F602" s="12"/>
      <c r="G602" s="12"/>
    </row>
    <row r="603" spans="1:7" s="11" customFormat="1" x14ac:dyDescent="0.25">
      <c r="A603" s="114"/>
      <c r="B603" s="12"/>
      <c r="C603" s="12"/>
      <c r="D603" s="12"/>
      <c r="E603" s="12"/>
      <c r="F603" s="12"/>
      <c r="G603" s="12"/>
    </row>
    <row r="604" spans="1:7" s="11" customFormat="1" x14ac:dyDescent="0.25">
      <c r="A604" s="114"/>
      <c r="B604" s="12"/>
      <c r="C604" s="12"/>
      <c r="D604" s="12"/>
      <c r="E604" s="12"/>
      <c r="F604" s="12"/>
      <c r="G604" s="12"/>
    </row>
    <row r="605" spans="1:7" s="11" customFormat="1" x14ac:dyDescent="0.25">
      <c r="A605" s="114"/>
      <c r="B605" s="12"/>
      <c r="C605" s="12"/>
      <c r="D605" s="12"/>
      <c r="E605" s="12"/>
      <c r="F605" s="12"/>
      <c r="G605" s="12"/>
    </row>
    <row r="606" spans="1:7" s="11" customFormat="1" x14ac:dyDescent="0.25">
      <c r="A606" s="114"/>
      <c r="B606" s="12"/>
      <c r="C606" s="12"/>
      <c r="D606" s="12"/>
      <c r="E606" s="12"/>
      <c r="F606" s="12"/>
      <c r="G606" s="12"/>
    </row>
    <row r="607" spans="1:7" s="11" customFormat="1" x14ac:dyDescent="0.25">
      <c r="A607" s="114"/>
      <c r="B607" s="12"/>
      <c r="C607" s="12"/>
      <c r="D607" s="12"/>
      <c r="E607" s="12"/>
      <c r="F607" s="12"/>
      <c r="G607" s="12"/>
    </row>
    <row r="608" spans="1:7" s="11" customFormat="1" x14ac:dyDescent="0.25">
      <c r="A608" s="114"/>
      <c r="B608" s="12"/>
      <c r="C608" s="12"/>
      <c r="D608" s="12"/>
      <c r="E608" s="12"/>
      <c r="F608" s="12"/>
      <c r="G608" s="12"/>
    </row>
    <row r="609" spans="1:7" s="11" customFormat="1" x14ac:dyDescent="0.25">
      <c r="A609" s="114"/>
      <c r="B609" s="12"/>
      <c r="C609" s="12"/>
      <c r="D609" s="12"/>
      <c r="E609" s="12"/>
      <c r="F609" s="12"/>
      <c r="G609" s="12"/>
    </row>
    <row r="610" spans="1:7" s="11" customFormat="1" x14ac:dyDescent="0.25">
      <c r="A610" s="114"/>
      <c r="B610" s="12"/>
      <c r="C610" s="12"/>
      <c r="D610" s="12"/>
      <c r="E610" s="12"/>
      <c r="F610" s="12"/>
      <c r="G610" s="12"/>
    </row>
    <row r="611" spans="1:7" s="11" customFormat="1" x14ac:dyDescent="0.25">
      <c r="A611" s="114"/>
      <c r="B611" s="12"/>
      <c r="C611" s="12"/>
      <c r="D611" s="12"/>
      <c r="E611" s="12"/>
      <c r="F611" s="12"/>
      <c r="G611" s="12"/>
    </row>
    <row r="612" spans="1:7" s="11" customFormat="1" x14ac:dyDescent="0.25">
      <c r="A612" s="114"/>
      <c r="B612" s="12"/>
      <c r="C612" s="12"/>
      <c r="D612" s="12"/>
      <c r="E612" s="12"/>
      <c r="F612" s="12"/>
      <c r="G612" s="12"/>
    </row>
    <row r="613" spans="1:7" s="11" customFormat="1" x14ac:dyDescent="0.25">
      <c r="A613" s="114"/>
      <c r="B613" s="12"/>
      <c r="C613" s="12"/>
      <c r="D613" s="12"/>
      <c r="E613" s="12"/>
      <c r="F613" s="12"/>
      <c r="G613" s="12"/>
    </row>
    <row r="614" spans="1:7" s="11" customFormat="1" x14ac:dyDescent="0.25">
      <c r="A614" s="114"/>
      <c r="B614" s="12"/>
      <c r="C614" s="12"/>
      <c r="D614" s="12"/>
      <c r="E614" s="12"/>
      <c r="F614" s="12"/>
      <c r="G614" s="12"/>
    </row>
    <row r="615" spans="1:7" s="11" customFormat="1" x14ac:dyDescent="0.25">
      <c r="A615" s="114"/>
      <c r="B615" s="12"/>
      <c r="C615" s="12"/>
      <c r="D615" s="12"/>
      <c r="E615" s="12"/>
      <c r="F615" s="12"/>
      <c r="G615" s="12"/>
    </row>
    <row r="616" spans="1:7" s="11" customFormat="1" x14ac:dyDescent="0.25">
      <c r="A616" s="114"/>
      <c r="B616" s="12"/>
      <c r="C616" s="12"/>
      <c r="D616" s="12"/>
      <c r="E616" s="12"/>
      <c r="F616" s="12"/>
      <c r="G616" s="12"/>
    </row>
    <row r="617" spans="1:7" s="11" customFormat="1" x14ac:dyDescent="0.25">
      <c r="A617" s="114"/>
      <c r="B617" s="12"/>
      <c r="C617" s="12"/>
      <c r="D617" s="12"/>
      <c r="E617" s="12"/>
      <c r="F617" s="12"/>
      <c r="G617" s="12"/>
    </row>
    <row r="618" spans="1:7" s="11" customFormat="1" x14ac:dyDescent="0.25">
      <c r="A618" s="114"/>
      <c r="B618" s="12"/>
      <c r="C618" s="12"/>
      <c r="D618" s="12"/>
      <c r="E618" s="12"/>
      <c r="F618" s="12"/>
      <c r="G618" s="12"/>
    </row>
    <row r="619" spans="1:7" s="11" customFormat="1" x14ac:dyDescent="0.25">
      <c r="A619" s="114"/>
      <c r="B619" s="12"/>
      <c r="C619" s="12"/>
      <c r="D619" s="12"/>
      <c r="E619" s="12"/>
      <c r="F619" s="12"/>
      <c r="G619" s="12"/>
    </row>
    <row r="620" spans="1:7" s="11" customFormat="1" x14ac:dyDescent="0.25">
      <c r="A620" s="114"/>
      <c r="B620" s="12"/>
      <c r="C620" s="12"/>
      <c r="D620" s="12"/>
      <c r="E620" s="12"/>
      <c r="F620" s="12"/>
      <c r="G620" s="12"/>
    </row>
    <row r="621" spans="1:7" s="11" customFormat="1" x14ac:dyDescent="0.25">
      <c r="A621" s="114"/>
      <c r="B621" s="12"/>
      <c r="C621" s="12"/>
      <c r="D621" s="12"/>
      <c r="E621" s="12"/>
      <c r="F621" s="12"/>
      <c r="G621" s="12"/>
    </row>
    <row r="622" spans="1:7" s="11" customFormat="1" x14ac:dyDescent="0.25">
      <c r="A622" s="114"/>
      <c r="B622" s="12"/>
      <c r="C622" s="12"/>
      <c r="D622" s="12"/>
      <c r="E622" s="12"/>
      <c r="F622" s="12"/>
      <c r="G622" s="12"/>
    </row>
    <row r="623" spans="1:7" s="11" customFormat="1" x14ac:dyDescent="0.25">
      <c r="A623" s="114"/>
      <c r="B623" s="12"/>
      <c r="C623" s="12"/>
      <c r="D623" s="12"/>
      <c r="E623" s="12"/>
      <c r="F623" s="12"/>
      <c r="G623" s="12"/>
    </row>
    <row r="624" spans="1:7" s="11" customFormat="1" x14ac:dyDescent="0.25">
      <c r="A624" s="114"/>
      <c r="B624" s="12"/>
      <c r="C624" s="12"/>
      <c r="D624" s="12"/>
      <c r="E624" s="12"/>
      <c r="F624" s="12"/>
      <c r="G624" s="12"/>
    </row>
    <row r="625" spans="1:7" s="11" customFormat="1" x14ac:dyDescent="0.25">
      <c r="A625" s="114"/>
      <c r="B625" s="12"/>
      <c r="C625" s="12"/>
      <c r="D625" s="12"/>
      <c r="E625" s="12"/>
      <c r="F625" s="12"/>
      <c r="G625" s="12"/>
    </row>
    <row r="626" spans="1:7" s="11" customFormat="1" x14ac:dyDescent="0.25">
      <c r="A626" s="114"/>
      <c r="B626" s="12"/>
      <c r="C626" s="12"/>
      <c r="D626" s="12"/>
      <c r="E626" s="12"/>
      <c r="F626" s="12"/>
      <c r="G626" s="12"/>
    </row>
    <row r="627" spans="1:7" s="11" customFormat="1" x14ac:dyDescent="0.25">
      <c r="A627" s="114"/>
      <c r="B627" s="12"/>
      <c r="C627" s="12"/>
      <c r="D627" s="12"/>
      <c r="E627" s="12"/>
      <c r="F627" s="12"/>
      <c r="G627" s="12"/>
    </row>
    <row r="628" spans="1:7" s="11" customFormat="1" x14ac:dyDescent="0.25">
      <c r="A628" s="114"/>
      <c r="B628" s="12"/>
      <c r="C628" s="12"/>
      <c r="D628" s="12"/>
      <c r="E628" s="12"/>
      <c r="F628" s="12"/>
      <c r="G628" s="12"/>
    </row>
    <row r="629" spans="1:7" s="11" customFormat="1" x14ac:dyDescent="0.25">
      <c r="A629" s="114"/>
      <c r="B629" s="12"/>
      <c r="C629" s="12"/>
      <c r="D629" s="12"/>
      <c r="E629" s="12"/>
      <c r="F629" s="12"/>
      <c r="G629" s="12"/>
    </row>
    <row r="630" spans="1:7" s="11" customFormat="1" x14ac:dyDescent="0.25">
      <c r="A630" s="114"/>
      <c r="B630" s="12"/>
      <c r="C630" s="12"/>
      <c r="D630" s="12"/>
      <c r="E630" s="12"/>
      <c r="F630" s="12"/>
      <c r="G630" s="12"/>
    </row>
    <row r="631" spans="1:7" s="11" customFormat="1" x14ac:dyDescent="0.25">
      <c r="A631" s="114"/>
      <c r="B631" s="12"/>
      <c r="C631" s="12"/>
      <c r="D631" s="12"/>
      <c r="E631" s="12"/>
      <c r="F631" s="12"/>
      <c r="G631" s="12"/>
    </row>
    <row r="632" spans="1:7" s="11" customFormat="1" x14ac:dyDescent="0.25">
      <c r="A632" s="114"/>
      <c r="B632" s="12"/>
      <c r="C632" s="12"/>
      <c r="D632" s="12"/>
      <c r="E632" s="12"/>
      <c r="F632" s="12"/>
      <c r="G632" s="12"/>
    </row>
    <row r="633" spans="1:7" s="11" customFormat="1" x14ac:dyDescent="0.25">
      <c r="A633" s="114"/>
      <c r="B633" s="12"/>
      <c r="C633" s="12"/>
      <c r="D633" s="12"/>
      <c r="E633" s="12"/>
      <c r="F633" s="12"/>
      <c r="G633" s="12"/>
    </row>
    <row r="634" spans="1:7" s="11" customFormat="1" x14ac:dyDescent="0.25">
      <c r="A634" s="114"/>
      <c r="B634" s="12"/>
      <c r="C634" s="12"/>
      <c r="D634" s="12"/>
      <c r="E634" s="12"/>
      <c r="F634" s="12"/>
      <c r="G634" s="12"/>
    </row>
    <row r="635" spans="1:7" s="11" customFormat="1" x14ac:dyDescent="0.25">
      <c r="A635" s="114"/>
      <c r="B635" s="12"/>
      <c r="C635" s="12"/>
      <c r="D635" s="12"/>
      <c r="E635" s="12"/>
      <c r="F635" s="12"/>
      <c r="G635" s="12"/>
    </row>
    <row r="636" spans="1:7" s="11" customFormat="1" x14ac:dyDescent="0.25">
      <c r="A636" s="114"/>
      <c r="B636" s="12"/>
      <c r="C636" s="12"/>
      <c r="D636" s="12"/>
      <c r="E636" s="12"/>
      <c r="F636" s="12"/>
      <c r="G636" s="12"/>
    </row>
    <row r="637" spans="1:7" s="11" customFormat="1" x14ac:dyDescent="0.25">
      <c r="A637" s="114"/>
      <c r="B637" s="12"/>
      <c r="C637" s="12"/>
      <c r="D637" s="12"/>
      <c r="E637" s="12"/>
      <c r="F637" s="12"/>
      <c r="G637" s="12"/>
    </row>
    <row r="638" spans="1:7" s="11" customFormat="1" x14ac:dyDescent="0.25">
      <c r="A638" s="114"/>
      <c r="B638" s="12"/>
      <c r="C638" s="12"/>
      <c r="D638" s="12"/>
      <c r="E638" s="12"/>
      <c r="F638" s="12"/>
      <c r="G638" s="12"/>
    </row>
    <row r="639" spans="1:7" s="11" customFormat="1" x14ac:dyDescent="0.25">
      <c r="A639" s="114"/>
      <c r="B639" s="12"/>
      <c r="C639" s="12"/>
      <c r="D639" s="12"/>
      <c r="E639" s="12"/>
      <c r="F639" s="12"/>
      <c r="G639" s="12"/>
    </row>
    <row r="640" spans="1:7" s="11" customFormat="1" x14ac:dyDescent="0.25">
      <c r="A640" s="114"/>
      <c r="B640" s="12"/>
      <c r="C640" s="12"/>
      <c r="D640" s="12"/>
      <c r="E640" s="12"/>
      <c r="F640" s="12"/>
      <c r="G640" s="12"/>
    </row>
    <row r="641" spans="1:7" s="11" customFormat="1" x14ac:dyDescent="0.25">
      <c r="A641" s="114"/>
      <c r="B641" s="12"/>
      <c r="C641" s="12"/>
      <c r="D641" s="12"/>
      <c r="E641" s="12"/>
      <c r="F641" s="12"/>
      <c r="G641" s="12"/>
    </row>
    <row r="642" spans="1:7" s="11" customFormat="1" x14ac:dyDescent="0.25">
      <c r="A642" s="114"/>
      <c r="B642" s="12"/>
      <c r="C642" s="12"/>
      <c r="D642" s="12"/>
      <c r="E642" s="12"/>
      <c r="F642" s="12"/>
      <c r="G642" s="12"/>
    </row>
    <row r="643" spans="1:7" s="11" customFormat="1" x14ac:dyDescent="0.25">
      <c r="A643" s="114"/>
      <c r="B643" s="12"/>
      <c r="C643" s="12"/>
      <c r="D643" s="12"/>
      <c r="E643" s="12"/>
      <c r="F643" s="12"/>
      <c r="G643" s="12"/>
    </row>
    <row r="644" spans="1:7" s="11" customFormat="1" x14ac:dyDescent="0.25">
      <c r="A644" s="114"/>
      <c r="B644" s="12"/>
      <c r="C644" s="12"/>
      <c r="D644" s="12"/>
      <c r="E644" s="12"/>
      <c r="F644" s="12"/>
      <c r="G644" s="12"/>
    </row>
    <row r="645" spans="1:7" s="11" customFormat="1" x14ac:dyDescent="0.25">
      <c r="A645" s="114"/>
      <c r="B645" s="12"/>
      <c r="C645" s="12"/>
      <c r="D645" s="12"/>
      <c r="E645" s="12"/>
      <c r="F645" s="12"/>
      <c r="G645" s="12"/>
    </row>
    <row r="646" spans="1:7" s="11" customFormat="1" x14ac:dyDescent="0.25">
      <c r="A646" s="114"/>
      <c r="B646" s="12"/>
      <c r="C646" s="12"/>
      <c r="D646" s="12"/>
      <c r="E646" s="12"/>
      <c r="F646" s="12"/>
      <c r="G646" s="12"/>
    </row>
    <row r="647" spans="1:7" s="11" customFormat="1" x14ac:dyDescent="0.25">
      <c r="A647" s="114"/>
      <c r="B647" s="12"/>
      <c r="C647" s="12"/>
      <c r="D647" s="12"/>
      <c r="E647" s="12"/>
      <c r="F647" s="12"/>
      <c r="G647" s="12"/>
    </row>
    <row r="648" spans="1:7" s="11" customFormat="1" x14ac:dyDescent="0.25">
      <c r="A648" s="114"/>
      <c r="B648" s="12"/>
      <c r="C648" s="12"/>
      <c r="D648" s="12"/>
      <c r="E648" s="12"/>
      <c r="F648" s="12"/>
      <c r="G648" s="12"/>
    </row>
    <row r="649" spans="1:7" s="11" customFormat="1" x14ac:dyDescent="0.25">
      <c r="A649" s="114"/>
      <c r="B649" s="12"/>
      <c r="C649" s="12"/>
      <c r="D649" s="12"/>
      <c r="E649" s="12"/>
      <c r="F649" s="12"/>
      <c r="G649" s="12"/>
    </row>
    <row r="650" spans="1:7" s="11" customFormat="1" x14ac:dyDescent="0.25">
      <c r="A650" s="114"/>
      <c r="B650" s="12"/>
      <c r="C650" s="12"/>
      <c r="D650" s="12"/>
      <c r="E650" s="12"/>
      <c r="F650" s="12"/>
      <c r="G650" s="12"/>
    </row>
    <row r="651" spans="1:7" s="11" customFormat="1" x14ac:dyDescent="0.25">
      <c r="A651" s="114"/>
      <c r="B651" s="12"/>
      <c r="C651" s="12"/>
      <c r="D651" s="12"/>
      <c r="E651" s="12"/>
      <c r="F651" s="12"/>
      <c r="G651" s="12"/>
    </row>
    <row r="652" spans="1:7" s="11" customFormat="1" x14ac:dyDescent="0.25">
      <c r="A652" s="114"/>
      <c r="B652" s="12"/>
      <c r="C652" s="12"/>
      <c r="D652" s="12"/>
      <c r="E652" s="12"/>
      <c r="F652" s="12"/>
      <c r="G652" s="12"/>
    </row>
    <row r="653" spans="1:7" s="11" customFormat="1" x14ac:dyDescent="0.25">
      <c r="A653" s="114"/>
      <c r="B653" s="12"/>
      <c r="C653" s="12"/>
      <c r="D653" s="12"/>
      <c r="E653" s="12"/>
      <c r="F653" s="12"/>
      <c r="G653" s="12"/>
    </row>
    <row r="654" spans="1:7" s="11" customFormat="1" x14ac:dyDescent="0.25">
      <c r="A654" s="114"/>
      <c r="B654" s="12"/>
      <c r="C654" s="12"/>
      <c r="D654" s="12"/>
      <c r="E654" s="12"/>
      <c r="F654" s="12"/>
      <c r="G654" s="12"/>
    </row>
    <row r="655" spans="1:7" s="11" customFormat="1" x14ac:dyDescent="0.25">
      <c r="A655" s="114"/>
      <c r="B655" s="12"/>
      <c r="C655" s="12"/>
      <c r="D655" s="12"/>
      <c r="E655" s="12"/>
      <c r="F655" s="12"/>
      <c r="G655" s="12"/>
    </row>
    <row r="656" spans="1:7" s="11" customFormat="1" x14ac:dyDescent="0.25">
      <c r="A656" s="114"/>
      <c r="B656" s="12"/>
      <c r="C656" s="12"/>
      <c r="D656" s="12"/>
      <c r="E656" s="12"/>
      <c r="F656" s="12"/>
      <c r="G656" s="12"/>
    </row>
    <row r="657" spans="1:7" s="11" customFormat="1" x14ac:dyDescent="0.25">
      <c r="A657" s="114"/>
      <c r="B657" s="12"/>
      <c r="C657" s="12"/>
      <c r="D657" s="12"/>
      <c r="E657" s="12"/>
      <c r="F657" s="12"/>
      <c r="G657" s="12"/>
    </row>
    <row r="658" spans="1:7" s="11" customFormat="1" x14ac:dyDescent="0.25">
      <c r="A658" s="114"/>
      <c r="B658" s="12"/>
      <c r="C658" s="12"/>
      <c r="D658" s="12"/>
      <c r="E658" s="12"/>
      <c r="F658" s="12"/>
      <c r="G658" s="12"/>
    </row>
    <row r="659" spans="1:7" s="11" customFormat="1" x14ac:dyDescent="0.25">
      <c r="A659" s="114"/>
      <c r="B659" s="12"/>
      <c r="C659" s="12"/>
      <c r="D659" s="12"/>
      <c r="E659" s="12"/>
      <c r="F659" s="12"/>
      <c r="G659" s="12"/>
    </row>
    <row r="660" spans="1:7" s="11" customFormat="1" x14ac:dyDescent="0.25">
      <c r="A660" s="114"/>
      <c r="B660" s="12"/>
      <c r="C660" s="12"/>
      <c r="D660" s="12"/>
      <c r="E660" s="12"/>
      <c r="F660" s="12"/>
      <c r="G660" s="12"/>
    </row>
    <row r="661" spans="1:7" s="11" customFormat="1" x14ac:dyDescent="0.25">
      <c r="A661" s="114"/>
      <c r="B661" s="12"/>
      <c r="C661" s="12"/>
      <c r="D661" s="12"/>
      <c r="E661" s="12"/>
      <c r="F661" s="12"/>
      <c r="G661" s="12"/>
    </row>
    <row r="662" spans="1:7" s="11" customFormat="1" x14ac:dyDescent="0.25">
      <c r="A662" s="114"/>
      <c r="B662" s="12"/>
      <c r="C662" s="12"/>
      <c r="D662" s="12"/>
      <c r="E662" s="12"/>
      <c r="F662" s="12"/>
      <c r="G662" s="12"/>
    </row>
    <row r="663" spans="1:7" s="11" customFormat="1" x14ac:dyDescent="0.25">
      <c r="A663" s="114"/>
      <c r="B663" s="12"/>
      <c r="C663" s="12"/>
      <c r="D663" s="12"/>
      <c r="E663" s="12"/>
      <c r="F663" s="12"/>
      <c r="G663" s="12"/>
    </row>
    <row r="664" spans="1:7" s="11" customFormat="1" x14ac:dyDescent="0.25">
      <c r="A664" s="114"/>
      <c r="B664" s="12"/>
      <c r="C664" s="12"/>
      <c r="D664" s="12"/>
      <c r="E664" s="12"/>
      <c r="F664" s="12"/>
      <c r="G664" s="12"/>
    </row>
    <row r="665" spans="1:7" s="11" customFormat="1" x14ac:dyDescent="0.25">
      <c r="A665" s="114"/>
      <c r="B665" s="12"/>
      <c r="C665" s="12"/>
      <c r="D665" s="12"/>
      <c r="E665" s="12"/>
      <c r="F665" s="12"/>
      <c r="G665" s="12"/>
    </row>
    <row r="666" spans="1:7" s="11" customFormat="1" x14ac:dyDescent="0.25">
      <c r="A666" s="114"/>
      <c r="B666" s="12"/>
      <c r="C666" s="12"/>
      <c r="D666" s="12"/>
      <c r="E666" s="12"/>
      <c r="F666" s="12"/>
      <c r="G666" s="12"/>
    </row>
    <row r="667" spans="1:7" s="11" customFormat="1" x14ac:dyDescent="0.25">
      <c r="A667" s="114"/>
      <c r="B667" s="12"/>
      <c r="C667" s="12"/>
      <c r="D667" s="12"/>
      <c r="E667" s="12"/>
      <c r="F667" s="12"/>
      <c r="G667" s="12"/>
    </row>
    <row r="668" spans="1:7" s="11" customFormat="1" x14ac:dyDescent="0.25">
      <c r="A668" s="114"/>
      <c r="B668" s="12"/>
      <c r="C668" s="12"/>
      <c r="D668" s="12"/>
      <c r="E668" s="12"/>
      <c r="F668" s="12"/>
      <c r="G668" s="12"/>
    </row>
    <row r="669" spans="1:7" s="11" customFormat="1" x14ac:dyDescent="0.25">
      <c r="A669" s="114"/>
      <c r="B669" s="12"/>
      <c r="C669" s="12"/>
      <c r="D669" s="12"/>
      <c r="E669" s="12"/>
      <c r="F669" s="12"/>
      <c r="G669" s="12"/>
    </row>
    <row r="670" spans="1:7" s="11" customFormat="1" x14ac:dyDescent="0.25">
      <c r="A670" s="114"/>
      <c r="B670" s="12"/>
      <c r="C670" s="12"/>
      <c r="D670" s="12"/>
      <c r="E670" s="12"/>
      <c r="F670" s="12"/>
      <c r="G670" s="12"/>
    </row>
    <row r="671" spans="1:7" s="11" customFormat="1" x14ac:dyDescent="0.25">
      <c r="A671" s="114"/>
      <c r="B671" s="12"/>
      <c r="C671" s="12"/>
      <c r="D671" s="12"/>
      <c r="E671" s="12"/>
      <c r="F671" s="12"/>
      <c r="G671" s="12"/>
    </row>
    <row r="672" spans="1:7" s="11" customFormat="1" x14ac:dyDescent="0.25">
      <c r="A672" s="114"/>
      <c r="B672" s="12"/>
      <c r="C672" s="12"/>
      <c r="D672" s="12"/>
      <c r="E672" s="12"/>
      <c r="F672" s="12"/>
      <c r="G672" s="12"/>
    </row>
    <row r="673" spans="1:7" s="11" customFormat="1" x14ac:dyDescent="0.25">
      <c r="A673" s="114"/>
      <c r="B673" s="12"/>
      <c r="C673" s="12"/>
      <c r="D673" s="12"/>
      <c r="E673" s="12"/>
      <c r="F673" s="12"/>
      <c r="G673" s="12"/>
    </row>
    <row r="674" spans="1:7" s="11" customFormat="1" x14ac:dyDescent="0.25">
      <c r="A674" s="114"/>
      <c r="B674" s="12"/>
      <c r="C674" s="12"/>
      <c r="D674" s="12"/>
      <c r="E674" s="12"/>
      <c r="F674" s="12"/>
      <c r="G674" s="12"/>
    </row>
    <row r="675" spans="1:7" s="11" customFormat="1" x14ac:dyDescent="0.25">
      <c r="A675" s="114"/>
      <c r="B675" s="12"/>
      <c r="C675" s="12"/>
      <c r="D675" s="12"/>
      <c r="E675" s="12"/>
      <c r="F675" s="12"/>
      <c r="G675" s="12"/>
    </row>
    <row r="676" spans="1:7" s="11" customFormat="1" x14ac:dyDescent="0.25">
      <c r="A676" s="114"/>
      <c r="B676" s="12"/>
      <c r="C676" s="12"/>
      <c r="D676" s="12"/>
      <c r="E676" s="12"/>
      <c r="F676" s="12"/>
      <c r="G676" s="12"/>
    </row>
    <row r="677" spans="1:7" s="11" customFormat="1" x14ac:dyDescent="0.25">
      <c r="A677" s="114"/>
      <c r="B677" s="12"/>
      <c r="C677" s="12"/>
      <c r="D677" s="12"/>
      <c r="E677" s="12"/>
      <c r="F677" s="12"/>
      <c r="G677" s="12"/>
    </row>
    <row r="678" spans="1:7" s="11" customFormat="1" x14ac:dyDescent="0.25">
      <c r="A678" s="114"/>
      <c r="B678" s="12"/>
      <c r="C678" s="12"/>
      <c r="D678" s="12"/>
      <c r="E678" s="12"/>
      <c r="F678" s="12"/>
      <c r="G678" s="12"/>
    </row>
    <row r="679" spans="1:7" s="11" customFormat="1" x14ac:dyDescent="0.25">
      <c r="A679" s="114"/>
      <c r="B679" s="12"/>
      <c r="C679" s="12"/>
      <c r="D679" s="12"/>
      <c r="E679" s="12"/>
      <c r="F679" s="12"/>
      <c r="G679" s="12"/>
    </row>
    <row r="680" spans="1:7" s="11" customFormat="1" x14ac:dyDescent="0.25">
      <c r="A680" s="114"/>
      <c r="B680" s="12"/>
      <c r="C680" s="12"/>
      <c r="D680" s="12"/>
      <c r="E680" s="12"/>
      <c r="F680" s="12"/>
      <c r="G680" s="12"/>
    </row>
    <row r="681" spans="1:7" s="11" customFormat="1" x14ac:dyDescent="0.25">
      <c r="A681" s="114"/>
      <c r="B681" s="12"/>
      <c r="C681" s="12"/>
      <c r="D681" s="12"/>
      <c r="E681" s="12"/>
      <c r="F681" s="12"/>
      <c r="G681" s="12"/>
    </row>
    <row r="682" spans="1:7" s="11" customFormat="1" x14ac:dyDescent="0.25">
      <c r="A682" s="114"/>
      <c r="B682" s="12"/>
      <c r="C682" s="12"/>
      <c r="D682" s="12"/>
      <c r="E682" s="12"/>
      <c r="F682" s="12"/>
      <c r="G682" s="12"/>
    </row>
    <row r="683" spans="1:7" s="11" customFormat="1" x14ac:dyDescent="0.25">
      <c r="A683" s="114"/>
      <c r="B683" s="12"/>
      <c r="C683" s="12"/>
      <c r="D683" s="12"/>
      <c r="E683" s="12"/>
      <c r="F683" s="12"/>
      <c r="G683" s="12"/>
    </row>
    <row r="684" spans="1:7" s="11" customFormat="1" x14ac:dyDescent="0.25">
      <c r="A684" s="114"/>
      <c r="B684" s="12"/>
      <c r="C684" s="12"/>
      <c r="D684" s="12"/>
      <c r="E684" s="12"/>
      <c r="F684" s="12"/>
      <c r="G684" s="12"/>
    </row>
    <row r="685" spans="1:7" s="11" customFormat="1" x14ac:dyDescent="0.25">
      <c r="A685" s="114"/>
      <c r="B685" s="12"/>
      <c r="C685" s="12"/>
      <c r="D685" s="12"/>
      <c r="E685" s="12"/>
      <c r="F685" s="12"/>
      <c r="G685" s="12"/>
    </row>
    <row r="686" spans="1:7" s="11" customFormat="1" x14ac:dyDescent="0.25">
      <c r="A686" s="114"/>
      <c r="B686" s="12"/>
      <c r="C686" s="12"/>
      <c r="D686" s="12"/>
      <c r="E686" s="12"/>
      <c r="F686" s="12"/>
      <c r="G686" s="12"/>
    </row>
    <row r="687" spans="1:7" s="11" customFormat="1" x14ac:dyDescent="0.25">
      <c r="A687" s="114"/>
      <c r="B687" s="12"/>
      <c r="C687" s="12"/>
      <c r="D687" s="12"/>
      <c r="E687" s="12"/>
      <c r="F687" s="12"/>
      <c r="G687" s="12"/>
    </row>
    <row r="688" spans="1:7" s="11" customFormat="1" x14ac:dyDescent="0.25">
      <c r="A688" s="114"/>
      <c r="B688" s="12"/>
      <c r="C688" s="12"/>
      <c r="D688" s="12"/>
      <c r="E688" s="12"/>
      <c r="F688" s="12"/>
      <c r="G688" s="12"/>
    </row>
    <row r="689" spans="1:7" s="11" customFormat="1" x14ac:dyDescent="0.25">
      <c r="A689" s="114"/>
      <c r="B689" s="12"/>
      <c r="C689" s="12"/>
      <c r="D689" s="12"/>
      <c r="E689" s="12"/>
      <c r="F689" s="12"/>
      <c r="G689" s="12"/>
    </row>
    <row r="690" spans="1:7" s="11" customFormat="1" x14ac:dyDescent="0.25">
      <c r="A690" s="114"/>
      <c r="B690" s="12"/>
      <c r="C690" s="12"/>
      <c r="D690" s="12"/>
      <c r="E690" s="12"/>
      <c r="F690" s="12"/>
      <c r="G690" s="12"/>
    </row>
    <row r="691" spans="1:7" s="11" customFormat="1" x14ac:dyDescent="0.25">
      <c r="A691" s="114"/>
      <c r="B691" s="12"/>
      <c r="C691" s="12"/>
      <c r="D691" s="12"/>
      <c r="E691" s="12"/>
      <c r="F691" s="12"/>
      <c r="G691" s="12"/>
    </row>
    <row r="692" spans="1:7" s="11" customFormat="1" x14ac:dyDescent="0.25">
      <c r="A692" s="114"/>
      <c r="B692" s="12"/>
      <c r="C692" s="12"/>
      <c r="D692" s="12"/>
      <c r="E692" s="12"/>
      <c r="F692" s="12"/>
      <c r="G692" s="12"/>
    </row>
    <row r="693" spans="1:7" s="11" customFormat="1" x14ac:dyDescent="0.25">
      <c r="A693" s="114"/>
      <c r="B693" s="12"/>
      <c r="C693" s="12"/>
      <c r="D693" s="12"/>
      <c r="E693" s="12"/>
      <c r="F693" s="12"/>
      <c r="G693" s="12"/>
    </row>
    <row r="694" spans="1:7" s="11" customFormat="1" x14ac:dyDescent="0.25">
      <c r="A694" s="114"/>
      <c r="B694" s="12"/>
      <c r="C694" s="12"/>
      <c r="D694" s="12"/>
      <c r="E694" s="12"/>
      <c r="F694" s="12"/>
      <c r="G694" s="12"/>
    </row>
    <row r="695" spans="1:7" s="11" customFormat="1" x14ac:dyDescent="0.25">
      <c r="A695" s="114"/>
      <c r="B695" s="12"/>
      <c r="C695" s="12"/>
      <c r="D695" s="12"/>
      <c r="E695" s="12"/>
      <c r="F695" s="12"/>
      <c r="G695" s="12"/>
    </row>
    <row r="696" spans="1:7" s="11" customFormat="1" x14ac:dyDescent="0.25">
      <c r="A696" s="114"/>
      <c r="B696" s="12"/>
      <c r="C696" s="12"/>
      <c r="D696" s="12"/>
      <c r="E696" s="12"/>
      <c r="F696" s="12"/>
      <c r="G696" s="12"/>
    </row>
    <row r="697" spans="1:7" s="11" customFormat="1" x14ac:dyDescent="0.25">
      <c r="A697" s="114"/>
      <c r="B697" s="12"/>
      <c r="C697" s="12"/>
      <c r="D697" s="12"/>
      <c r="E697" s="12"/>
      <c r="F697" s="12"/>
      <c r="G697" s="12"/>
    </row>
    <row r="698" spans="1:7" s="11" customFormat="1" x14ac:dyDescent="0.25">
      <c r="A698" s="114"/>
      <c r="B698" s="12"/>
      <c r="C698" s="12"/>
      <c r="D698" s="12"/>
      <c r="E698" s="12"/>
      <c r="F698" s="12"/>
      <c r="G698" s="12"/>
    </row>
    <row r="699" spans="1:7" s="11" customFormat="1" x14ac:dyDescent="0.25">
      <c r="A699" s="114"/>
      <c r="B699" s="12"/>
      <c r="C699" s="12"/>
      <c r="D699" s="12"/>
      <c r="E699" s="12"/>
      <c r="F699" s="12"/>
      <c r="G699" s="12"/>
    </row>
    <row r="700" spans="1:7" s="11" customFormat="1" x14ac:dyDescent="0.25">
      <c r="A700" s="114"/>
      <c r="B700" s="12"/>
      <c r="C700" s="12"/>
      <c r="D700" s="12"/>
      <c r="E700" s="12"/>
      <c r="F700" s="12"/>
      <c r="G700" s="12"/>
    </row>
    <row r="701" spans="1:7" s="11" customFormat="1" x14ac:dyDescent="0.25">
      <c r="A701" s="114"/>
      <c r="B701" s="12"/>
      <c r="C701" s="12"/>
      <c r="D701" s="12"/>
      <c r="E701" s="12"/>
      <c r="F701" s="12"/>
      <c r="G701" s="12"/>
    </row>
    <row r="702" spans="1:7" s="11" customFormat="1" x14ac:dyDescent="0.25">
      <c r="A702" s="114"/>
      <c r="B702" s="12"/>
      <c r="C702" s="12"/>
      <c r="D702" s="12"/>
      <c r="E702" s="12"/>
      <c r="F702" s="12"/>
      <c r="G702" s="12"/>
    </row>
    <row r="703" spans="1:7" s="11" customFormat="1" x14ac:dyDescent="0.25">
      <c r="A703" s="114"/>
      <c r="B703" s="12"/>
      <c r="C703" s="12"/>
      <c r="D703" s="12"/>
      <c r="E703" s="12"/>
      <c r="F703" s="12"/>
      <c r="G703" s="12"/>
    </row>
    <row r="704" spans="1:7" s="11" customFormat="1" x14ac:dyDescent="0.25">
      <c r="A704" s="114"/>
      <c r="B704" s="12"/>
      <c r="C704" s="12"/>
      <c r="D704" s="12"/>
      <c r="E704" s="12"/>
      <c r="F704" s="12"/>
      <c r="G704" s="12"/>
    </row>
    <row r="705" spans="1:7" s="11" customFormat="1" x14ac:dyDescent="0.25">
      <c r="A705" s="114"/>
      <c r="B705" s="12"/>
      <c r="C705" s="12"/>
      <c r="D705" s="12"/>
      <c r="E705" s="12"/>
      <c r="F705" s="12"/>
      <c r="G705" s="12"/>
    </row>
    <row r="706" spans="1:7" s="11" customFormat="1" x14ac:dyDescent="0.25">
      <c r="A706" s="114"/>
      <c r="B706" s="12"/>
      <c r="C706" s="12"/>
      <c r="D706" s="12"/>
      <c r="E706" s="12"/>
      <c r="F706" s="12"/>
      <c r="G706" s="12"/>
    </row>
    <row r="707" spans="1:7" s="11" customFormat="1" x14ac:dyDescent="0.25">
      <c r="A707" s="114"/>
      <c r="B707" s="12"/>
      <c r="C707" s="12"/>
      <c r="D707" s="12"/>
      <c r="E707" s="12"/>
      <c r="F707" s="12"/>
      <c r="G707" s="12"/>
    </row>
    <row r="708" spans="1:7" s="11" customFormat="1" x14ac:dyDescent="0.25">
      <c r="A708" s="114"/>
      <c r="B708" s="12"/>
      <c r="C708" s="12"/>
      <c r="D708" s="12"/>
      <c r="E708" s="12"/>
      <c r="F708" s="12"/>
      <c r="G708" s="12"/>
    </row>
    <row r="709" spans="1:7" s="11" customFormat="1" x14ac:dyDescent="0.25">
      <c r="A709" s="114"/>
      <c r="B709" s="12"/>
      <c r="C709" s="12"/>
      <c r="D709" s="12"/>
      <c r="E709" s="12"/>
      <c r="F709" s="12"/>
      <c r="G709" s="12"/>
    </row>
    <row r="710" spans="1:7" s="11" customFormat="1" x14ac:dyDescent="0.25">
      <c r="A710" s="114"/>
      <c r="B710" s="12"/>
      <c r="C710" s="12"/>
      <c r="D710" s="12"/>
      <c r="E710" s="12"/>
      <c r="F710" s="12"/>
      <c r="G710" s="12"/>
    </row>
    <row r="711" spans="1:7" s="11" customFormat="1" x14ac:dyDescent="0.25">
      <c r="A711" s="114"/>
      <c r="B711" s="12"/>
      <c r="C711" s="12"/>
      <c r="D711" s="12"/>
      <c r="E711" s="12"/>
      <c r="F711" s="12"/>
      <c r="G711" s="12"/>
    </row>
    <row r="712" spans="1:7" s="11" customFormat="1" x14ac:dyDescent="0.25">
      <c r="A712" s="114"/>
      <c r="B712" s="12"/>
      <c r="C712" s="12"/>
      <c r="D712" s="12"/>
      <c r="E712" s="12"/>
      <c r="F712" s="12"/>
      <c r="G712" s="12"/>
    </row>
    <row r="713" spans="1:7" s="11" customFormat="1" x14ac:dyDescent="0.25">
      <c r="A713" s="114"/>
      <c r="B713" s="12"/>
      <c r="C713" s="12"/>
      <c r="D713" s="12"/>
      <c r="E713" s="12"/>
      <c r="F713" s="12"/>
      <c r="G713" s="12"/>
    </row>
    <row r="714" spans="1:7" s="11" customFormat="1" x14ac:dyDescent="0.25">
      <c r="A714" s="114"/>
      <c r="B714" s="12"/>
      <c r="C714" s="12"/>
      <c r="D714" s="12"/>
      <c r="E714" s="12"/>
      <c r="F714" s="12"/>
      <c r="G714" s="12"/>
    </row>
    <row r="715" spans="1:7" s="11" customFormat="1" x14ac:dyDescent="0.25">
      <c r="A715" s="114"/>
      <c r="B715" s="12"/>
      <c r="C715" s="12"/>
      <c r="D715" s="12"/>
      <c r="E715" s="12"/>
      <c r="F715" s="12"/>
      <c r="G715" s="12"/>
    </row>
    <row r="716" spans="1:7" s="11" customFormat="1" x14ac:dyDescent="0.25">
      <c r="A716" s="114"/>
      <c r="B716" s="12"/>
      <c r="C716" s="12"/>
      <c r="D716" s="12"/>
      <c r="E716" s="12"/>
      <c r="F716" s="12"/>
      <c r="G716" s="12"/>
    </row>
    <row r="717" spans="1:7" s="11" customFormat="1" x14ac:dyDescent="0.25">
      <c r="A717" s="114"/>
      <c r="B717" s="12"/>
      <c r="C717" s="12"/>
      <c r="D717" s="12"/>
      <c r="E717" s="12"/>
      <c r="F717" s="12"/>
      <c r="G717" s="12"/>
    </row>
    <row r="718" spans="1:7" s="11" customFormat="1" x14ac:dyDescent="0.25">
      <c r="A718" s="114"/>
      <c r="B718" s="12"/>
      <c r="C718" s="12"/>
      <c r="D718" s="12"/>
      <c r="E718" s="12"/>
      <c r="F718" s="12"/>
      <c r="G718" s="12"/>
    </row>
    <row r="719" spans="1:7" s="11" customFormat="1" x14ac:dyDescent="0.25">
      <c r="A719" s="114"/>
      <c r="B719" s="12"/>
      <c r="C719" s="12"/>
      <c r="D719" s="12"/>
      <c r="E719" s="12"/>
      <c r="F719" s="12"/>
      <c r="G719" s="12"/>
    </row>
    <row r="720" spans="1:7" s="11" customFormat="1" x14ac:dyDescent="0.25">
      <c r="A720" s="114"/>
      <c r="B720" s="12"/>
      <c r="C720" s="12"/>
      <c r="D720" s="12"/>
      <c r="E720" s="12"/>
      <c r="F720" s="12"/>
      <c r="G720" s="12"/>
    </row>
    <row r="721" spans="1:7" s="11" customFormat="1" x14ac:dyDescent="0.25">
      <c r="A721" s="114"/>
      <c r="B721" s="12"/>
      <c r="C721" s="12"/>
      <c r="D721" s="12"/>
      <c r="E721" s="12"/>
      <c r="F721" s="12"/>
      <c r="G721" s="12"/>
    </row>
    <row r="722" spans="1:7" s="11" customFormat="1" x14ac:dyDescent="0.25">
      <c r="A722" s="114"/>
      <c r="B722" s="12"/>
      <c r="C722" s="12"/>
      <c r="D722" s="12"/>
      <c r="E722" s="12"/>
      <c r="F722" s="12"/>
      <c r="G722" s="12"/>
    </row>
    <row r="723" spans="1:7" s="11" customFormat="1" x14ac:dyDescent="0.25">
      <c r="A723" s="114"/>
      <c r="B723" s="12"/>
      <c r="C723" s="12"/>
      <c r="D723" s="12"/>
      <c r="E723" s="12"/>
      <c r="F723" s="12"/>
      <c r="G723" s="12"/>
    </row>
    <row r="724" spans="1:7" s="11" customFormat="1" x14ac:dyDescent="0.25">
      <c r="A724" s="114"/>
      <c r="B724" s="12"/>
      <c r="C724" s="12"/>
      <c r="D724" s="12"/>
      <c r="E724" s="12"/>
      <c r="F724" s="12"/>
      <c r="G724" s="12"/>
    </row>
    <row r="725" spans="1:7" s="11" customFormat="1" x14ac:dyDescent="0.25">
      <c r="A725" s="114"/>
      <c r="B725" s="12"/>
      <c r="C725" s="12"/>
      <c r="D725" s="12"/>
      <c r="E725" s="12"/>
      <c r="F725" s="12"/>
      <c r="G725" s="12"/>
    </row>
    <row r="726" spans="1:7" s="11" customFormat="1" x14ac:dyDescent="0.25">
      <c r="A726" s="114"/>
      <c r="B726" s="12"/>
      <c r="C726" s="12"/>
      <c r="D726" s="12"/>
      <c r="E726" s="12"/>
      <c r="F726" s="12"/>
      <c r="G726" s="12"/>
    </row>
    <row r="727" spans="1:7" s="11" customFormat="1" x14ac:dyDescent="0.25">
      <c r="A727" s="114"/>
      <c r="B727" s="12"/>
      <c r="C727" s="12"/>
      <c r="D727" s="12"/>
      <c r="E727" s="12"/>
      <c r="F727" s="12"/>
      <c r="G727" s="12"/>
    </row>
    <row r="728" spans="1:7" s="11" customFormat="1" x14ac:dyDescent="0.25">
      <c r="A728" s="114"/>
      <c r="B728" s="12"/>
      <c r="C728" s="12"/>
      <c r="D728" s="12"/>
      <c r="E728" s="12"/>
      <c r="F728" s="12"/>
      <c r="G728" s="12"/>
    </row>
    <row r="729" spans="1:7" s="11" customFormat="1" x14ac:dyDescent="0.25">
      <c r="A729" s="114"/>
      <c r="B729" s="12"/>
      <c r="C729" s="12"/>
      <c r="D729" s="12"/>
      <c r="E729" s="12"/>
      <c r="F729" s="12"/>
      <c r="G729" s="12"/>
    </row>
    <row r="730" spans="1:7" s="11" customFormat="1" x14ac:dyDescent="0.25">
      <c r="A730" s="114"/>
      <c r="B730" s="12"/>
      <c r="C730" s="12"/>
      <c r="D730" s="12"/>
      <c r="E730" s="12"/>
      <c r="F730" s="12"/>
      <c r="G730" s="12"/>
    </row>
    <row r="731" spans="1:7" s="11" customFormat="1" x14ac:dyDescent="0.25">
      <c r="A731" s="114"/>
      <c r="B731" s="12"/>
      <c r="C731" s="12"/>
      <c r="D731" s="12"/>
      <c r="E731" s="12"/>
      <c r="F731" s="12"/>
      <c r="G731" s="12"/>
    </row>
    <row r="732" spans="1:7" s="11" customFormat="1" x14ac:dyDescent="0.25">
      <c r="A732" s="114"/>
      <c r="B732" s="12"/>
      <c r="C732" s="12"/>
      <c r="D732" s="12"/>
      <c r="E732" s="12"/>
      <c r="F732" s="12"/>
      <c r="G732" s="12"/>
    </row>
    <row r="733" spans="1:7" s="11" customFormat="1" x14ac:dyDescent="0.25">
      <c r="A733" s="114"/>
      <c r="B733" s="12"/>
      <c r="C733" s="12"/>
      <c r="D733" s="12"/>
      <c r="E733" s="12"/>
      <c r="F733" s="12"/>
      <c r="G733" s="12"/>
    </row>
    <row r="734" spans="1:7" s="11" customFormat="1" x14ac:dyDescent="0.25">
      <c r="A734" s="114"/>
      <c r="B734" s="12"/>
      <c r="C734" s="12"/>
      <c r="D734" s="12"/>
      <c r="E734" s="12"/>
      <c r="F734" s="12"/>
      <c r="G734" s="12"/>
    </row>
    <row r="735" spans="1:7" s="11" customFormat="1" x14ac:dyDescent="0.25">
      <c r="A735" s="114"/>
      <c r="B735" s="12"/>
      <c r="C735" s="12"/>
      <c r="D735" s="12"/>
      <c r="E735" s="12"/>
      <c r="F735" s="12"/>
      <c r="G735" s="12"/>
    </row>
    <row r="736" spans="1:7" s="11" customFormat="1" x14ac:dyDescent="0.25">
      <c r="A736" s="114"/>
      <c r="B736" s="12"/>
      <c r="C736" s="12"/>
      <c r="D736" s="12"/>
      <c r="E736" s="12"/>
      <c r="F736" s="12"/>
      <c r="G736" s="12"/>
    </row>
    <row r="737" spans="1:7" s="11" customFormat="1" x14ac:dyDescent="0.25">
      <c r="A737" s="114"/>
      <c r="B737" s="12"/>
      <c r="C737" s="12"/>
      <c r="D737" s="12"/>
      <c r="E737" s="12"/>
      <c r="F737" s="12"/>
      <c r="G737" s="12"/>
    </row>
    <row r="738" spans="1:7" s="11" customFormat="1" x14ac:dyDescent="0.25">
      <c r="A738" s="114"/>
      <c r="B738" s="12"/>
      <c r="C738" s="12"/>
      <c r="D738" s="12"/>
      <c r="E738" s="12"/>
      <c r="F738" s="12"/>
      <c r="G738" s="12"/>
    </row>
    <row r="739" spans="1:7" s="11" customFormat="1" x14ac:dyDescent="0.25">
      <c r="A739" s="114"/>
      <c r="B739" s="12"/>
      <c r="C739" s="12"/>
      <c r="D739" s="12"/>
      <c r="E739" s="12"/>
      <c r="F739" s="12"/>
      <c r="G739" s="12"/>
    </row>
    <row r="740" spans="1:7" s="11" customFormat="1" x14ac:dyDescent="0.25">
      <c r="A740" s="114"/>
      <c r="B740" s="12"/>
      <c r="C740" s="12"/>
      <c r="D740" s="12"/>
      <c r="E740" s="12"/>
      <c r="F740" s="12"/>
      <c r="G740" s="12"/>
    </row>
    <row r="741" spans="1:7" s="11" customFormat="1" x14ac:dyDescent="0.25">
      <c r="A741" s="114"/>
      <c r="B741" s="12"/>
      <c r="C741" s="12"/>
      <c r="D741" s="12"/>
      <c r="E741" s="12"/>
      <c r="F741" s="12"/>
      <c r="G741" s="12"/>
    </row>
    <row r="742" spans="1:7" s="11" customFormat="1" x14ac:dyDescent="0.25">
      <c r="A742" s="114"/>
      <c r="B742" s="12"/>
      <c r="C742" s="12"/>
      <c r="D742" s="12"/>
      <c r="E742" s="12"/>
      <c r="F742" s="12"/>
      <c r="G742" s="12"/>
    </row>
    <row r="743" spans="1:7" s="11" customFormat="1" x14ac:dyDescent="0.25">
      <c r="A743" s="114"/>
      <c r="B743" s="12"/>
      <c r="C743" s="12"/>
      <c r="D743" s="12"/>
      <c r="E743" s="12"/>
      <c r="F743" s="12"/>
      <c r="G743" s="12"/>
    </row>
    <row r="744" spans="1:7" s="11" customFormat="1" x14ac:dyDescent="0.25">
      <c r="A744" s="114"/>
      <c r="B744" s="12"/>
      <c r="C744" s="12"/>
      <c r="D744" s="12"/>
      <c r="E744" s="12"/>
      <c r="F744" s="12"/>
      <c r="G744" s="12"/>
    </row>
    <row r="745" spans="1:7" s="11" customFormat="1" x14ac:dyDescent="0.25">
      <c r="A745" s="114"/>
      <c r="B745" s="12"/>
      <c r="C745" s="12"/>
      <c r="D745" s="12"/>
      <c r="E745" s="12"/>
      <c r="F745" s="12"/>
      <c r="G745" s="12"/>
    </row>
    <row r="746" spans="1:7" s="11" customFormat="1" x14ac:dyDescent="0.25">
      <c r="A746" s="114"/>
      <c r="B746" s="12"/>
      <c r="C746" s="12"/>
      <c r="D746" s="12"/>
      <c r="E746" s="12"/>
      <c r="F746" s="12"/>
      <c r="G746" s="12"/>
    </row>
    <row r="747" spans="1:7" s="11" customFormat="1" x14ac:dyDescent="0.25">
      <c r="A747" s="114"/>
      <c r="B747" s="12"/>
      <c r="C747" s="12"/>
      <c r="D747" s="12"/>
      <c r="E747" s="12"/>
      <c r="F747" s="12"/>
      <c r="G747" s="12"/>
    </row>
    <row r="748" spans="1:7" s="11" customFormat="1" x14ac:dyDescent="0.25">
      <c r="A748" s="114"/>
      <c r="B748" s="12"/>
      <c r="C748" s="12"/>
      <c r="D748" s="12"/>
      <c r="E748" s="12"/>
      <c r="F748" s="12"/>
      <c r="G748" s="12"/>
    </row>
    <row r="749" spans="1:7" s="11" customFormat="1" x14ac:dyDescent="0.25">
      <c r="A749" s="114"/>
      <c r="B749" s="12"/>
      <c r="C749" s="12"/>
      <c r="D749" s="12"/>
      <c r="E749" s="12"/>
      <c r="F749" s="12"/>
      <c r="G749" s="12"/>
    </row>
    <row r="750" spans="1:7" s="11" customFormat="1" x14ac:dyDescent="0.25">
      <c r="A750" s="114"/>
      <c r="B750" s="12"/>
      <c r="C750" s="12"/>
      <c r="D750" s="12"/>
      <c r="E750" s="12"/>
      <c r="F750" s="12"/>
      <c r="G750" s="12"/>
    </row>
    <row r="751" spans="1:7" s="11" customFormat="1" x14ac:dyDescent="0.25">
      <c r="A751" s="114"/>
      <c r="B751" s="12"/>
      <c r="C751" s="12"/>
      <c r="D751" s="12"/>
      <c r="E751" s="12"/>
      <c r="F751" s="12"/>
      <c r="G751" s="12"/>
    </row>
    <row r="752" spans="1:7" s="11" customFormat="1" x14ac:dyDescent="0.25">
      <c r="A752" s="114"/>
      <c r="B752" s="12"/>
      <c r="C752" s="12"/>
      <c r="D752" s="12"/>
      <c r="E752" s="12"/>
      <c r="F752" s="12"/>
      <c r="G752" s="12"/>
    </row>
    <row r="753" spans="1:7" s="11" customFormat="1" x14ac:dyDescent="0.25">
      <c r="A753" s="114"/>
      <c r="B753" s="12"/>
      <c r="C753" s="12"/>
      <c r="D753" s="12"/>
      <c r="E753" s="12"/>
      <c r="F753" s="12"/>
      <c r="G753" s="12"/>
    </row>
    <row r="754" spans="1:7" s="11" customFormat="1" x14ac:dyDescent="0.25">
      <c r="A754" s="114"/>
      <c r="B754" s="12"/>
      <c r="C754" s="12"/>
      <c r="D754" s="12"/>
      <c r="E754" s="12"/>
      <c r="F754" s="12"/>
      <c r="G754" s="12"/>
    </row>
    <row r="755" spans="1:7" s="11" customFormat="1" x14ac:dyDescent="0.25">
      <c r="A755" s="114"/>
      <c r="B755" s="12"/>
      <c r="C755" s="12"/>
      <c r="D755" s="12"/>
      <c r="E755" s="12"/>
      <c r="F755" s="12"/>
      <c r="G755" s="12"/>
    </row>
    <row r="756" spans="1:7" s="11" customFormat="1" x14ac:dyDescent="0.25">
      <c r="A756" s="114"/>
      <c r="B756" s="12"/>
      <c r="C756" s="12"/>
      <c r="D756" s="12"/>
      <c r="E756" s="12"/>
      <c r="F756" s="12"/>
      <c r="G756" s="12"/>
    </row>
    <row r="757" spans="1:7" s="11" customFormat="1" x14ac:dyDescent="0.25">
      <c r="A757" s="114"/>
      <c r="B757" s="12"/>
      <c r="C757" s="12"/>
      <c r="D757" s="12"/>
      <c r="E757" s="12"/>
      <c r="F757" s="12"/>
      <c r="G757" s="12"/>
    </row>
    <row r="758" spans="1:7" s="11" customFormat="1" x14ac:dyDescent="0.25">
      <c r="A758" s="114"/>
      <c r="B758" s="12"/>
      <c r="C758" s="12"/>
      <c r="D758" s="12"/>
      <c r="E758" s="12"/>
      <c r="F758" s="12"/>
      <c r="G758" s="12"/>
    </row>
    <row r="759" spans="1:7" s="11" customFormat="1" x14ac:dyDescent="0.25">
      <c r="A759" s="114"/>
      <c r="B759" s="12"/>
      <c r="C759" s="12"/>
      <c r="D759" s="12"/>
      <c r="E759" s="12"/>
      <c r="F759" s="12"/>
      <c r="G759" s="12"/>
    </row>
    <row r="760" spans="1:7" s="11" customFormat="1" x14ac:dyDescent="0.25">
      <c r="A760" s="102"/>
      <c r="B760" s="12"/>
      <c r="C760" s="12"/>
      <c r="D760" s="12"/>
      <c r="E760" s="12"/>
      <c r="F760" s="12"/>
      <c r="G760" s="12"/>
    </row>
    <row r="761" spans="1:7" s="11" customFormat="1" x14ac:dyDescent="0.25">
      <c r="A761" s="102"/>
      <c r="B761" s="12"/>
      <c r="C761" s="12"/>
      <c r="D761" s="12"/>
      <c r="E761" s="12"/>
      <c r="F761" s="12"/>
      <c r="G761" s="12"/>
    </row>
    <row r="762" spans="1:7" s="11" customFormat="1" x14ac:dyDescent="0.25">
      <c r="A762" s="102"/>
      <c r="B762" s="12"/>
      <c r="C762" s="12"/>
      <c r="D762" s="12"/>
      <c r="E762" s="12"/>
      <c r="F762" s="12"/>
      <c r="G762" s="12"/>
    </row>
    <row r="763" spans="1:7" s="11" customFormat="1" x14ac:dyDescent="0.25">
      <c r="A763" s="102"/>
      <c r="B763" s="12"/>
      <c r="C763" s="12"/>
      <c r="D763" s="12"/>
      <c r="E763" s="12"/>
      <c r="F763" s="12"/>
      <c r="G763" s="12"/>
    </row>
    <row r="764" spans="1:7" s="11" customFormat="1" x14ac:dyDescent="0.25">
      <c r="A764" s="102"/>
      <c r="B764" s="12"/>
      <c r="C764" s="12"/>
      <c r="D764" s="12"/>
      <c r="E764" s="12"/>
      <c r="F764" s="12"/>
      <c r="G764" s="12"/>
    </row>
    <row r="765" spans="1:7" s="11" customFormat="1" x14ac:dyDescent="0.25">
      <c r="A765" s="102"/>
      <c r="B765" s="12"/>
      <c r="C765" s="12"/>
      <c r="D765" s="12"/>
      <c r="E765" s="12"/>
      <c r="F765" s="12"/>
      <c r="G765" s="12"/>
    </row>
    <row r="766" spans="1:7" s="11" customFormat="1" x14ac:dyDescent="0.25">
      <c r="A766" s="102"/>
      <c r="B766" s="12"/>
      <c r="C766" s="12"/>
      <c r="D766" s="12"/>
      <c r="E766" s="12"/>
      <c r="F766" s="12"/>
      <c r="G766" s="12"/>
    </row>
    <row r="767" spans="1:7" s="11" customFormat="1" x14ac:dyDescent="0.25">
      <c r="A767" s="102"/>
      <c r="B767" s="12"/>
      <c r="C767" s="12"/>
      <c r="D767" s="12"/>
      <c r="E767" s="12"/>
      <c r="F767" s="12"/>
      <c r="G767" s="12"/>
    </row>
    <row r="768" spans="1:7" s="11" customFormat="1" x14ac:dyDescent="0.25">
      <c r="A768" s="102"/>
      <c r="B768" s="12"/>
      <c r="C768" s="12"/>
      <c r="D768" s="12"/>
      <c r="E768" s="12"/>
      <c r="F768" s="12"/>
      <c r="G768" s="12"/>
    </row>
    <row r="769" spans="1:7" s="11" customFormat="1" x14ac:dyDescent="0.25">
      <c r="A769" s="102"/>
      <c r="B769" s="12"/>
      <c r="C769" s="12"/>
      <c r="D769" s="12"/>
      <c r="E769" s="12"/>
      <c r="F769" s="12"/>
      <c r="G769" s="12"/>
    </row>
    <row r="770" spans="1:7" s="11" customFormat="1" x14ac:dyDescent="0.25">
      <c r="A770" s="102"/>
      <c r="B770" s="12"/>
      <c r="C770" s="12"/>
      <c r="D770" s="12"/>
      <c r="E770" s="12"/>
      <c r="F770" s="12"/>
      <c r="G770" s="12"/>
    </row>
    <row r="771" spans="1:7" s="11" customFormat="1" x14ac:dyDescent="0.25">
      <c r="A771" s="102"/>
      <c r="B771" s="12"/>
      <c r="C771" s="12"/>
      <c r="D771" s="12"/>
      <c r="E771" s="12"/>
      <c r="F771" s="12"/>
      <c r="G771" s="12"/>
    </row>
    <row r="772" spans="1:7" s="11" customFormat="1" x14ac:dyDescent="0.25">
      <c r="A772" s="102"/>
      <c r="B772" s="12"/>
      <c r="C772" s="12"/>
      <c r="D772" s="12"/>
      <c r="E772" s="12"/>
      <c r="F772" s="12"/>
      <c r="G772" s="12"/>
    </row>
    <row r="773" spans="1:7" s="11" customFormat="1" x14ac:dyDescent="0.25">
      <c r="A773" s="102"/>
      <c r="B773" s="12"/>
      <c r="C773" s="12"/>
      <c r="D773" s="12"/>
      <c r="E773" s="12"/>
      <c r="F773" s="12"/>
      <c r="G773" s="12"/>
    </row>
    <row r="774" spans="1:7" s="11" customFormat="1" x14ac:dyDescent="0.25">
      <c r="A774" s="102"/>
      <c r="B774" s="12"/>
      <c r="C774" s="12"/>
      <c r="D774" s="12"/>
      <c r="E774" s="12"/>
      <c r="F774" s="12"/>
      <c r="G774" s="12"/>
    </row>
    <row r="775" spans="1:7" s="11" customFormat="1" x14ac:dyDescent="0.25">
      <c r="A775" s="102"/>
      <c r="B775" s="12"/>
      <c r="C775" s="12"/>
      <c r="D775" s="12"/>
      <c r="E775" s="12"/>
      <c r="F775" s="12"/>
      <c r="G775" s="12"/>
    </row>
    <row r="776" spans="1:7" s="11" customFormat="1" x14ac:dyDescent="0.25">
      <c r="A776" s="102"/>
      <c r="B776" s="12"/>
      <c r="C776" s="12"/>
      <c r="D776" s="12"/>
      <c r="E776" s="12"/>
      <c r="F776" s="12"/>
      <c r="G776" s="12"/>
    </row>
    <row r="777" spans="1:7" s="11" customFormat="1" x14ac:dyDescent="0.25">
      <c r="A777" s="102"/>
      <c r="B777" s="12"/>
      <c r="C777" s="12"/>
      <c r="D777" s="12"/>
      <c r="E777" s="12"/>
      <c r="F777" s="12"/>
      <c r="G777" s="12"/>
    </row>
    <row r="778" spans="1:7" s="11" customFormat="1" x14ac:dyDescent="0.25">
      <c r="A778" s="102"/>
      <c r="B778" s="12"/>
      <c r="C778" s="12"/>
      <c r="D778" s="12"/>
      <c r="E778" s="12"/>
      <c r="F778" s="12"/>
      <c r="G778" s="12"/>
    </row>
    <row r="779" spans="1:7" s="11" customFormat="1" x14ac:dyDescent="0.25">
      <c r="A779" s="102"/>
      <c r="B779" s="12"/>
      <c r="C779" s="12"/>
      <c r="D779" s="12"/>
      <c r="E779" s="12"/>
      <c r="F779" s="12"/>
      <c r="G779" s="12"/>
    </row>
    <row r="780" spans="1:7" s="11" customFormat="1" x14ac:dyDescent="0.25">
      <c r="A780" s="102"/>
      <c r="B780" s="12"/>
      <c r="C780" s="12"/>
      <c r="D780" s="12"/>
      <c r="E780" s="12"/>
      <c r="F780" s="12"/>
      <c r="G780" s="12"/>
    </row>
    <row r="781" spans="1:7" s="11" customFormat="1" x14ac:dyDescent="0.25">
      <c r="A781" s="102"/>
      <c r="B781" s="12"/>
      <c r="C781" s="12"/>
      <c r="D781" s="12"/>
      <c r="E781" s="12"/>
      <c r="F781" s="12"/>
      <c r="G781" s="12"/>
    </row>
    <row r="782" spans="1:7" s="11" customFormat="1" x14ac:dyDescent="0.25">
      <c r="A782" s="102"/>
      <c r="B782" s="12"/>
      <c r="C782" s="12"/>
      <c r="D782" s="12"/>
      <c r="E782" s="12"/>
      <c r="F782" s="12"/>
      <c r="G782" s="12"/>
    </row>
    <row r="783" spans="1:7" s="11" customFormat="1" x14ac:dyDescent="0.25">
      <c r="A783" s="102"/>
      <c r="B783" s="12"/>
      <c r="C783" s="12"/>
      <c r="D783" s="12"/>
      <c r="E783" s="12"/>
      <c r="F783" s="12"/>
      <c r="G783" s="12"/>
    </row>
    <row r="784" spans="1:7" s="11" customFormat="1" x14ac:dyDescent="0.25">
      <c r="A784" s="102"/>
      <c r="B784" s="12"/>
      <c r="C784" s="12"/>
      <c r="D784" s="12"/>
      <c r="E784" s="12"/>
      <c r="F784" s="12"/>
      <c r="G784" s="12"/>
    </row>
    <row r="785" spans="1:7" s="11" customFormat="1" x14ac:dyDescent="0.25">
      <c r="A785" s="102"/>
      <c r="B785" s="12"/>
      <c r="C785" s="12"/>
      <c r="D785" s="12"/>
      <c r="E785" s="12"/>
      <c r="F785" s="12"/>
      <c r="G785" s="12"/>
    </row>
    <row r="786" spans="1:7" s="11" customFormat="1" x14ac:dyDescent="0.25">
      <c r="A786" s="102"/>
      <c r="B786" s="12"/>
      <c r="C786" s="12"/>
      <c r="D786" s="12"/>
      <c r="E786" s="12"/>
      <c r="F786" s="12"/>
      <c r="G786" s="12"/>
    </row>
    <row r="787" spans="1:7" s="11" customFormat="1" x14ac:dyDescent="0.25">
      <c r="A787" s="102"/>
      <c r="B787" s="12"/>
      <c r="C787" s="12"/>
      <c r="D787" s="12"/>
      <c r="E787" s="12"/>
      <c r="F787" s="12"/>
      <c r="G787" s="12"/>
    </row>
    <row r="788" spans="1:7" s="11" customFormat="1" x14ac:dyDescent="0.25">
      <c r="A788" s="102"/>
      <c r="B788" s="12"/>
      <c r="C788" s="12"/>
      <c r="D788" s="12"/>
      <c r="E788" s="12"/>
      <c r="F788" s="12"/>
      <c r="G788" s="12"/>
    </row>
    <row r="789" spans="1:7" s="11" customFormat="1" x14ac:dyDescent="0.25">
      <c r="A789" s="102"/>
      <c r="B789" s="12"/>
      <c r="C789" s="12"/>
      <c r="D789" s="12"/>
      <c r="E789" s="12"/>
      <c r="F789" s="12"/>
      <c r="G789" s="12"/>
    </row>
    <row r="790" spans="1:7" s="11" customFormat="1" x14ac:dyDescent="0.25">
      <c r="A790" s="102"/>
      <c r="B790" s="12"/>
      <c r="C790" s="12"/>
      <c r="D790" s="12"/>
      <c r="E790" s="12"/>
      <c r="F790" s="12"/>
      <c r="G790" s="12"/>
    </row>
    <row r="791" spans="1:7" s="11" customFormat="1" x14ac:dyDescent="0.25">
      <c r="A791" s="102"/>
      <c r="B791" s="12"/>
      <c r="C791" s="12"/>
      <c r="D791" s="12"/>
      <c r="E791" s="12"/>
      <c r="F791" s="12"/>
      <c r="G791" s="12"/>
    </row>
    <row r="792" spans="1:7" s="11" customFormat="1" x14ac:dyDescent="0.25">
      <c r="A792" s="102"/>
      <c r="B792" s="12"/>
      <c r="C792" s="12"/>
      <c r="D792" s="12"/>
      <c r="E792" s="12"/>
      <c r="F792" s="12"/>
      <c r="G792" s="12"/>
    </row>
    <row r="793" spans="1:7" s="11" customFormat="1" x14ac:dyDescent="0.25">
      <c r="A793" s="102"/>
      <c r="B793" s="12"/>
      <c r="C793" s="12"/>
      <c r="D793" s="12"/>
      <c r="E793" s="12"/>
      <c r="F793" s="12"/>
      <c r="G793" s="12"/>
    </row>
    <row r="794" spans="1:7" s="11" customFormat="1" x14ac:dyDescent="0.25">
      <c r="A794" s="102"/>
      <c r="B794" s="12"/>
      <c r="C794" s="12"/>
      <c r="D794" s="12"/>
      <c r="E794" s="12"/>
      <c r="F794" s="12"/>
      <c r="G794" s="12"/>
    </row>
    <row r="795" spans="1:7" s="11" customFormat="1" x14ac:dyDescent="0.25">
      <c r="A795" s="102"/>
      <c r="B795" s="12"/>
      <c r="C795" s="12"/>
      <c r="D795" s="12"/>
      <c r="E795" s="12"/>
      <c r="F795" s="12"/>
      <c r="G795" s="12"/>
    </row>
    <row r="796" spans="1:7" s="11" customFormat="1" x14ac:dyDescent="0.25">
      <c r="A796" s="102"/>
      <c r="B796" s="12"/>
      <c r="C796" s="12"/>
      <c r="D796" s="12"/>
      <c r="E796" s="12"/>
      <c r="F796" s="12"/>
      <c r="G796" s="12"/>
    </row>
    <row r="797" spans="1:7" s="11" customFormat="1" x14ac:dyDescent="0.25">
      <c r="A797" s="102"/>
      <c r="B797" s="12"/>
      <c r="C797" s="12"/>
      <c r="D797" s="12"/>
      <c r="E797" s="12"/>
      <c r="F797" s="12"/>
      <c r="G797" s="12"/>
    </row>
    <row r="798" spans="1:7" s="11" customFormat="1" x14ac:dyDescent="0.25">
      <c r="A798" s="102"/>
      <c r="B798" s="12"/>
      <c r="C798" s="12"/>
      <c r="D798" s="12"/>
      <c r="E798" s="12"/>
      <c r="F798" s="12"/>
      <c r="G798" s="12"/>
    </row>
    <row r="799" spans="1:7" s="11" customFormat="1" x14ac:dyDescent="0.25">
      <c r="A799" s="102"/>
      <c r="B799" s="12"/>
      <c r="C799" s="12"/>
      <c r="D799" s="12"/>
      <c r="E799" s="12"/>
      <c r="F799" s="12"/>
      <c r="G799" s="12"/>
    </row>
    <row r="800" spans="1:7" s="11" customFormat="1" x14ac:dyDescent="0.25">
      <c r="A800" s="102"/>
      <c r="B800" s="12"/>
      <c r="C800" s="12"/>
      <c r="D800" s="12"/>
      <c r="E800" s="12"/>
      <c r="F800" s="12"/>
      <c r="G800" s="12"/>
    </row>
    <row r="801" spans="1:7" s="11" customFormat="1" x14ac:dyDescent="0.25">
      <c r="A801" s="102"/>
      <c r="B801" s="12"/>
      <c r="C801" s="12"/>
      <c r="D801" s="12"/>
      <c r="E801" s="12"/>
      <c r="F801" s="12"/>
      <c r="G801" s="12"/>
    </row>
    <row r="802" spans="1:7" s="11" customFormat="1" x14ac:dyDescent="0.25">
      <c r="A802" s="102"/>
      <c r="B802" s="12"/>
      <c r="C802" s="12"/>
      <c r="D802" s="12"/>
      <c r="E802" s="12"/>
      <c r="F802" s="12"/>
      <c r="G802" s="12"/>
    </row>
    <row r="803" spans="1:7" s="11" customFormat="1" x14ac:dyDescent="0.25">
      <c r="A803" s="102"/>
      <c r="B803" s="12"/>
      <c r="C803" s="12"/>
      <c r="D803" s="12"/>
      <c r="E803" s="12"/>
      <c r="F803" s="12"/>
      <c r="G803" s="12"/>
    </row>
    <row r="804" spans="1:7" s="11" customFormat="1" x14ac:dyDescent="0.25">
      <c r="A804" s="102"/>
      <c r="B804" s="12"/>
      <c r="C804" s="12"/>
      <c r="D804" s="12"/>
      <c r="E804" s="12"/>
      <c r="F804" s="12"/>
      <c r="G804" s="12"/>
    </row>
    <row r="805" spans="1:7" s="11" customFormat="1" x14ac:dyDescent="0.25">
      <c r="A805" s="102"/>
      <c r="B805" s="12"/>
      <c r="C805" s="12"/>
      <c r="D805" s="12"/>
      <c r="E805" s="12"/>
      <c r="F805" s="12"/>
      <c r="G805" s="12"/>
    </row>
    <row r="806" spans="1:7" s="11" customFormat="1" x14ac:dyDescent="0.25">
      <c r="A806" s="102"/>
      <c r="B806" s="12"/>
      <c r="C806" s="12"/>
      <c r="D806" s="12"/>
      <c r="E806" s="12"/>
      <c r="F806" s="12"/>
      <c r="G806" s="12"/>
    </row>
    <row r="807" spans="1:7" s="11" customFormat="1" x14ac:dyDescent="0.25">
      <c r="A807" s="102"/>
      <c r="B807" s="12"/>
      <c r="C807" s="12"/>
      <c r="D807" s="12"/>
      <c r="E807" s="12"/>
      <c r="F807" s="12"/>
      <c r="G807" s="12"/>
    </row>
    <row r="808" spans="1:7" s="11" customFormat="1" x14ac:dyDescent="0.25">
      <c r="A808" s="102"/>
      <c r="B808" s="12"/>
      <c r="C808" s="12"/>
      <c r="D808" s="12"/>
      <c r="E808" s="12"/>
      <c r="F808" s="12"/>
      <c r="G808" s="12"/>
    </row>
    <row r="809" spans="1:7" s="11" customFormat="1" x14ac:dyDescent="0.25">
      <c r="A809" s="102"/>
      <c r="B809" s="12"/>
      <c r="C809" s="12"/>
      <c r="D809" s="12"/>
      <c r="E809" s="12"/>
      <c r="F809" s="12"/>
      <c r="G809" s="12"/>
    </row>
    <row r="810" spans="1:7" s="11" customFormat="1" x14ac:dyDescent="0.25">
      <c r="A810" s="102"/>
      <c r="B810" s="12"/>
      <c r="C810" s="12"/>
      <c r="D810" s="12"/>
      <c r="E810" s="12"/>
      <c r="F810" s="12"/>
      <c r="G810" s="12"/>
    </row>
    <row r="811" spans="1:7" s="11" customFormat="1" x14ac:dyDescent="0.25">
      <c r="A811" s="102"/>
      <c r="B811" s="12"/>
      <c r="C811" s="12"/>
      <c r="D811" s="12"/>
      <c r="E811" s="12"/>
      <c r="F811" s="12"/>
      <c r="G811" s="12"/>
    </row>
    <row r="812" spans="1:7" s="11" customFormat="1" x14ac:dyDescent="0.25">
      <c r="A812" s="102"/>
      <c r="B812" s="12"/>
      <c r="C812" s="12"/>
      <c r="D812" s="12"/>
      <c r="E812" s="12"/>
      <c r="F812" s="12"/>
      <c r="G812" s="12"/>
    </row>
    <row r="813" spans="1:7" s="11" customFormat="1" x14ac:dyDescent="0.25">
      <c r="A813" s="102"/>
      <c r="B813" s="12"/>
      <c r="C813" s="12"/>
      <c r="D813" s="12"/>
      <c r="E813" s="12"/>
      <c r="F813" s="12"/>
      <c r="G813" s="12"/>
    </row>
    <row r="814" spans="1:7" s="11" customFormat="1" x14ac:dyDescent="0.25">
      <c r="A814" s="102"/>
      <c r="B814" s="12"/>
      <c r="C814" s="12"/>
      <c r="D814" s="12"/>
      <c r="E814" s="12"/>
      <c r="F814" s="12"/>
      <c r="G814" s="12"/>
    </row>
    <row r="815" spans="1:7" s="11" customFormat="1" x14ac:dyDescent="0.25">
      <c r="A815" s="102"/>
      <c r="B815" s="12"/>
      <c r="C815" s="12"/>
      <c r="D815" s="12"/>
      <c r="E815" s="12"/>
      <c r="F815" s="12"/>
      <c r="G815" s="12"/>
    </row>
    <row r="816" spans="1:7" s="11" customFormat="1" x14ac:dyDescent="0.25">
      <c r="A816" s="102"/>
      <c r="B816" s="12"/>
      <c r="C816" s="12"/>
      <c r="D816" s="12"/>
      <c r="E816" s="12"/>
      <c r="F816" s="12"/>
      <c r="G816" s="12"/>
    </row>
    <row r="817" spans="1:7" s="11" customFormat="1" x14ac:dyDescent="0.25">
      <c r="A817" s="102"/>
      <c r="B817" s="12"/>
      <c r="C817" s="12"/>
      <c r="D817" s="12"/>
      <c r="E817" s="12"/>
      <c r="F817" s="12"/>
      <c r="G817" s="12"/>
    </row>
    <row r="818" spans="1:7" s="11" customFormat="1" x14ac:dyDescent="0.25">
      <c r="A818" s="102"/>
      <c r="B818" s="12"/>
      <c r="C818" s="12"/>
      <c r="D818" s="12"/>
      <c r="E818" s="12"/>
      <c r="F818" s="12"/>
      <c r="G818" s="12"/>
    </row>
    <row r="819" spans="1:7" s="11" customFormat="1" x14ac:dyDescent="0.25">
      <c r="A819" s="102"/>
      <c r="B819" s="12"/>
      <c r="C819" s="12"/>
      <c r="D819" s="12"/>
      <c r="E819" s="12"/>
      <c r="F819" s="12"/>
      <c r="G819" s="12"/>
    </row>
    <row r="820" spans="1:7" s="11" customFormat="1" x14ac:dyDescent="0.25">
      <c r="A820" s="102"/>
      <c r="B820" s="12"/>
      <c r="C820" s="12"/>
      <c r="D820" s="12"/>
      <c r="E820" s="12"/>
      <c r="F820" s="12"/>
      <c r="G820" s="12"/>
    </row>
    <row r="821" spans="1:7" s="11" customFormat="1" x14ac:dyDescent="0.25">
      <c r="A821" s="102"/>
      <c r="B821" s="12"/>
      <c r="C821" s="12"/>
      <c r="D821" s="12"/>
      <c r="E821" s="12"/>
      <c r="F821" s="12"/>
      <c r="G821" s="12"/>
    </row>
    <row r="822" spans="1:7" s="11" customFormat="1" x14ac:dyDescent="0.25">
      <c r="A822" s="102"/>
      <c r="B822" s="12"/>
      <c r="C822" s="12"/>
      <c r="D822" s="12"/>
      <c r="E822" s="12"/>
      <c r="F822" s="12"/>
      <c r="G822" s="12"/>
    </row>
    <row r="823" spans="1:7" s="11" customFormat="1" x14ac:dyDescent="0.25">
      <c r="A823" s="102"/>
      <c r="B823" s="12"/>
      <c r="C823" s="12"/>
      <c r="D823" s="12"/>
      <c r="E823" s="12"/>
      <c r="F823" s="12"/>
      <c r="G823" s="12"/>
    </row>
    <row r="824" spans="1:7" s="11" customFormat="1" x14ac:dyDescent="0.25">
      <c r="A824" s="102"/>
      <c r="B824" s="12"/>
      <c r="C824" s="12"/>
      <c r="D824" s="12"/>
      <c r="E824" s="12"/>
      <c r="F824" s="12"/>
      <c r="G824" s="12"/>
    </row>
    <row r="825" spans="1:7" s="11" customFormat="1" x14ac:dyDescent="0.25">
      <c r="A825" s="102"/>
      <c r="B825" s="12"/>
      <c r="C825" s="12"/>
      <c r="D825" s="12"/>
      <c r="E825" s="12"/>
      <c r="F825" s="12"/>
      <c r="G825" s="12"/>
    </row>
    <row r="826" spans="1:7" s="11" customFormat="1" x14ac:dyDescent="0.25">
      <c r="A826" s="102"/>
      <c r="B826" s="12"/>
      <c r="C826" s="12"/>
      <c r="D826" s="12"/>
      <c r="E826" s="12"/>
      <c r="F826" s="12"/>
      <c r="G826" s="12"/>
    </row>
    <row r="827" spans="1:7" s="11" customFormat="1" x14ac:dyDescent="0.25">
      <c r="A827" s="102"/>
      <c r="B827" s="12"/>
      <c r="C827" s="12"/>
      <c r="D827" s="12"/>
      <c r="E827" s="12"/>
      <c r="F827" s="12"/>
      <c r="G827" s="12"/>
    </row>
    <row r="828" spans="1:7" s="11" customFormat="1" x14ac:dyDescent="0.25">
      <c r="A828" s="102"/>
      <c r="B828" s="12"/>
      <c r="C828" s="12"/>
      <c r="D828" s="12"/>
      <c r="E828" s="12"/>
      <c r="F828" s="12"/>
      <c r="G828" s="12"/>
    </row>
    <row r="829" spans="1:7" x14ac:dyDescent="0.25">
      <c r="B829" s="12"/>
      <c r="C829" s="12"/>
      <c r="D829" s="12"/>
      <c r="E829" s="12"/>
      <c r="F829" s="12"/>
      <c r="G829" s="12"/>
    </row>
    <row r="830" spans="1:7" x14ac:dyDescent="0.25">
      <c r="B830" s="12"/>
      <c r="C830" s="12"/>
      <c r="D830" s="12"/>
      <c r="E830" s="12"/>
      <c r="F830" s="12"/>
      <c r="G830" s="12"/>
    </row>
    <row r="831" spans="1:7" x14ac:dyDescent="0.25">
      <c r="B831" s="12"/>
      <c r="C831" s="12"/>
      <c r="D831" s="12"/>
      <c r="E831" s="12"/>
      <c r="F831" s="12"/>
      <c r="G831" s="12"/>
    </row>
    <row r="832" spans="1:7" x14ac:dyDescent="0.25">
      <c r="B832" s="12"/>
      <c r="C832" s="12"/>
      <c r="D832" s="12"/>
      <c r="E832" s="12"/>
      <c r="F832" s="12"/>
      <c r="G832" s="12"/>
    </row>
    <row r="833" spans="2:7" x14ac:dyDescent="0.25">
      <c r="B833" s="12"/>
      <c r="C833" s="12"/>
      <c r="D833" s="12"/>
      <c r="E833" s="12"/>
      <c r="F833" s="12"/>
      <c r="G833" s="12"/>
    </row>
    <row r="834" spans="2:7" x14ac:dyDescent="0.25">
      <c r="B834" s="12"/>
      <c r="C834" s="12"/>
      <c r="D834" s="12"/>
      <c r="E834" s="12"/>
      <c r="F834" s="12"/>
      <c r="G834" s="12"/>
    </row>
    <row r="835" spans="2:7" x14ac:dyDescent="0.25">
      <c r="B835" s="12"/>
      <c r="C835" s="12"/>
      <c r="D835" s="12"/>
      <c r="E835" s="12"/>
      <c r="F835" s="12"/>
      <c r="G835" s="12"/>
    </row>
    <row r="836" spans="2:7" x14ac:dyDescent="0.25">
      <c r="B836" s="12"/>
      <c r="C836" s="12"/>
      <c r="D836" s="12"/>
      <c r="E836" s="12"/>
      <c r="F836" s="12"/>
      <c r="G836" s="12"/>
    </row>
  </sheetData>
  <sheetProtection algorithmName="SHA-512" hashValue="3VNSecIZA3yKlWqiiU78tFiDwwgPbr39ao9EJlIaloh2KLOSzrgUH9t6EXm74Nd7z++TiQ05U87DA6dlhNkH1A==" saltValue="6IV/jfkPff7mw7aJbYgtSw==" spinCount="100000" sheet="1" objects="1" scenarios="1" formatRows="0"/>
  <mergeCells count="20">
    <mergeCell ref="B27:B28"/>
    <mergeCell ref="C16:F16"/>
    <mergeCell ref="C8:D8"/>
    <mergeCell ref="C12:F12"/>
    <mergeCell ref="C13:F13"/>
    <mergeCell ref="C14:F14"/>
    <mergeCell ref="C15:F15"/>
    <mergeCell ref="C34:F34"/>
    <mergeCell ref="C35:F35"/>
    <mergeCell ref="C33:F33"/>
    <mergeCell ref="C17:F17"/>
    <mergeCell ref="C18:F18"/>
    <mergeCell ref="C19:F19"/>
    <mergeCell ref="C20:F20"/>
    <mergeCell ref="C21:F21"/>
    <mergeCell ref="C22:F22"/>
    <mergeCell ref="C24:F24"/>
    <mergeCell ref="C28:F28"/>
    <mergeCell ref="C27:F27"/>
    <mergeCell ref="C26:F26"/>
  </mergeCells>
  <conditionalFormatting sqref="G13:G16 G280:G290 G518:G520 G546:G548 G51:G61 G126:G136 G27">
    <cfRule type="notContainsBlanks" dxfId="380" priority="158" stopIfTrue="1">
      <formula>LEN(TRIM(G13))&gt;0</formula>
    </cfRule>
  </conditionalFormatting>
  <conditionalFormatting sqref="G17">
    <cfRule type="notContainsBlanks" dxfId="379" priority="157" stopIfTrue="1">
      <formula>LEN(TRIM(G17))&gt;0</formula>
    </cfRule>
  </conditionalFormatting>
  <conditionalFormatting sqref="G42 G45:G47">
    <cfRule type="notContainsBlanks" dxfId="378" priority="156" stopIfTrue="1">
      <formula>LEN(TRIM(G42))&gt;0</formula>
    </cfRule>
  </conditionalFormatting>
  <conditionalFormatting sqref="G19">
    <cfRule type="notContainsBlanks" dxfId="377" priority="155" stopIfTrue="1">
      <formula>LEN(TRIM(G19))&gt;0</formula>
    </cfRule>
  </conditionalFormatting>
  <conditionalFormatting sqref="G21">
    <cfRule type="notContainsBlanks" dxfId="376" priority="154" stopIfTrue="1">
      <formula>LEN(TRIM(G21))&gt;0</formula>
    </cfRule>
  </conditionalFormatting>
  <conditionalFormatting sqref="G22:G23">
    <cfRule type="notContainsBlanks" dxfId="375" priority="153" stopIfTrue="1">
      <formula>LEN(TRIM(G22))&gt;0</formula>
    </cfRule>
  </conditionalFormatting>
  <conditionalFormatting sqref="G20">
    <cfRule type="notContainsBlanks" dxfId="374" priority="151" stopIfTrue="1">
      <formula>LEN(TRIM(G20))&gt;0</formula>
    </cfRule>
  </conditionalFormatting>
  <conditionalFormatting sqref="G18">
    <cfRule type="notContainsBlanks" dxfId="373" priority="150" stopIfTrue="1">
      <formula>LEN(TRIM(G18))&gt;0</formula>
    </cfRule>
  </conditionalFormatting>
  <conditionalFormatting sqref="B42 D42:F42 D45:F47 B45:B47">
    <cfRule type="notContainsBlanks" dxfId="372" priority="149" stopIfTrue="1">
      <formula>LEN(TRIM(B42))&gt;0</formula>
    </cfRule>
  </conditionalFormatting>
  <conditionalFormatting sqref="G64">
    <cfRule type="notContainsBlanks" dxfId="371" priority="147" stopIfTrue="1">
      <formula>LEN(TRIM(G64))&gt;0</formula>
    </cfRule>
  </conditionalFormatting>
  <conditionalFormatting sqref="G71:G78 G81">
    <cfRule type="notContainsBlanks" dxfId="370" priority="146" stopIfTrue="1">
      <formula>LEN(TRIM(G71))&gt;0</formula>
    </cfRule>
  </conditionalFormatting>
  <conditionalFormatting sqref="G88:G95 G98">
    <cfRule type="notContainsBlanks" dxfId="369" priority="145" stopIfTrue="1">
      <formula>LEN(TRIM(G88))&gt;0</formula>
    </cfRule>
  </conditionalFormatting>
  <conditionalFormatting sqref="G101">
    <cfRule type="notContainsBlanks" dxfId="368" priority="144" stopIfTrue="1">
      <formula>LEN(TRIM(G101))&gt;0</formula>
    </cfRule>
  </conditionalFormatting>
  <conditionalFormatting sqref="G139">
    <cfRule type="notContainsBlanks" dxfId="367" priority="143" stopIfTrue="1">
      <formula>LEN(TRIM(G139))&gt;0</formula>
    </cfRule>
  </conditionalFormatting>
  <conditionalFormatting sqref="G225">
    <cfRule type="notContainsBlanks" dxfId="366" priority="142" stopIfTrue="1">
      <formula>LEN(TRIM(G225))&gt;0</formula>
    </cfRule>
  </conditionalFormatting>
  <conditionalFormatting sqref="G255:G256">
    <cfRule type="notContainsBlanks" dxfId="365" priority="141" stopIfTrue="1">
      <formula>LEN(TRIM(G255))&gt;0</formula>
    </cfRule>
  </conditionalFormatting>
  <conditionalFormatting sqref="G262">
    <cfRule type="notContainsBlanks" dxfId="364" priority="140" stopIfTrue="1">
      <formula>LEN(TRIM(G262))&gt;0</formula>
    </cfRule>
  </conditionalFormatting>
  <conditionalFormatting sqref="G44">
    <cfRule type="notContainsBlanks" dxfId="363" priority="137" stopIfTrue="1">
      <formula>LEN(TRIM(G44))&gt;0</formula>
    </cfRule>
  </conditionalFormatting>
  <conditionalFormatting sqref="G84">
    <cfRule type="notContainsBlanks" dxfId="362" priority="136" stopIfTrue="1">
      <formula>LEN(TRIM(G84))&gt;0</formula>
    </cfRule>
  </conditionalFormatting>
  <conditionalFormatting sqref="G105:G106">
    <cfRule type="notContainsBlanks" dxfId="361" priority="135" stopIfTrue="1">
      <formula>LEN(TRIM(G105))&gt;0</formula>
    </cfRule>
  </conditionalFormatting>
  <conditionalFormatting sqref="G109">
    <cfRule type="notContainsBlanks" dxfId="360" priority="134" stopIfTrue="1">
      <formula>LEN(TRIM(G109))&gt;0</formula>
    </cfRule>
  </conditionalFormatting>
  <conditionalFormatting sqref="G113:G116">
    <cfRule type="notContainsBlanks" dxfId="359" priority="133" stopIfTrue="1">
      <formula>LEN(TRIM(G113))&gt;0</formula>
    </cfRule>
  </conditionalFormatting>
  <conditionalFormatting sqref="G120:G122">
    <cfRule type="notContainsBlanks" dxfId="358" priority="132" stopIfTrue="1">
      <formula>LEN(TRIM(G120))&gt;0</formula>
    </cfRule>
  </conditionalFormatting>
  <conditionalFormatting sqref="G147:G151">
    <cfRule type="notContainsBlanks" dxfId="357" priority="131" stopIfTrue="1">
      <formula>LEN(TRIM(G147))&gt;0</formula>
    </cfRule>
  </conditionalFormatting>
  <conditionalFormatting sqref="G160">
    <cfRule type="notContainsBlanks" dxfId="356" priority="130" stopIfTrue="1">
      <formula>LEN(TRIM(G160))&gt;0</formula>
    </cfRule>
  </conditionalFormatting>
  <conditionalFormatting sqref="G154:G157">
    <cfRule type="notContainsBlanks" dxfId="355" priority="129" stopIfTrue="1">
      <formula>LEN(TRIM(G154))&gt;0</formula>
    </cfRule>
  </conditionalFormatting>
  <conditionalFormatting sqref="G164:G174">
    <cfRule type="notContainsBlanks" dxfId="354" priority="128" stopIfTrue="1">
      <formula>LEN(TRIM(G164))&gt;0</formula>
    </cfRule>
  </conditionalFormatting>
  <conditionalFormatting sqref="G179:G198">
    <cfRule type="notContainsBlanks" dxfId="353" priority="127" stopIfTrue="1">
      <formula>LEN(TRIM(G179))&gt;0</formula>
    </cfRule>
  </conditionalFormatting>
  <conditionalFormatting sqref="G203:G222">
    <cfRule type="notContainsBlanks" dxfId="352" priority="126" stopIfTrue="1">
      <formula>LEN(TRIM(G203))&gt;0</formula>
    </cfRule>
  </conditionalFormatting>
  <conditionalFormatting sqref="G226">
    <cfRule type="notContainsBlanks" dxfId="351" priority="125" stopIfTrue="1">
      <formula>LEN(TRIM(G226))&gt;0</formula>
    </cfRule>
  </conditionalFormatting>
  <conditionalFormatting sqref="G229">
    <cfRule type="notContainsBlanks" dxfId="350" priority="124" stopIfTrue="1">
      <formula>LEN(TRIM(G229))&gt;0</formula>
    </cfRule>
  </conditionalFormatting>
  <conditionalFormatting sqref="G230">
    <cfRule type="notContainsBlanks" dxfId="349" priority="123" stopIfTrue="1">
      <formula>LEN(TRIM(G230))&gt;0</formula>
    </cfRule>
  </conditionalFormatting>
  <conditionalFormatting sqref="G234">
    <cfRule type="notContainsBlanks" dxfId="348" priority="121" stopIfTrue="1">
      <formula>LEN(TRIM(G234))&gt;0</formula>
    </cfRule>
  </conditionalFormatting>
  <conditionalFormatting sqref="G233">
    <cfRule type="notContainsBlanks" dxfId="347" priority="122" stopIfTrue="1">
      <formula>LEN(TRIM(G233))&gt;0</formula>
    </cfRule>
  </conditionalFormatting>
  <conditionalFormatting sqref="G237">
    <cfRule type="notContainsBlanks" dxfId="346" priority="120" stopIfTrue="1">
      <formula>LEN(TRIM(G237))&gt;0</formula>
    </cfRule>
  </conditionalFormatting>
  <conditionalFormatting sqref="G238">
    <cfRule type="notContainsBlanks" dxfId="345" priority="119" stopIfTrue="1">
      <formula>LEN(TRIM(G238))&gt;0</formula>
    </cfRule>
  </conditionalFormatting>
  <conditionalFormatting sqref="G242:G252">
    <cfRule type="notContainsBlanks" dxfId="344" priority="118" stopIfTrue="1">
      <formula>LEN(TRIM(G242))&gt;0</formula>
    </cfRule>
  </conditionalFormatting>
  <conditionalFormatting sqref="G259">
    <cfRule type="notContainsBlanks" dxfId="343" priority="117" stopIfTrue="1">
      <formula>LEN(TRIM(G259))&gt;0</formula>
    </cfRule>
  </conditionalFormatting>
  <conditionalFormatting sqref="G269">
    <cfRule type="notContainsBlanks" dxfId="342" priority="116" stopIfTrue="1">
      <formula>LEN(TRIM(G269))&gt;0</formula>
    </cfRule>
  </conditionalFormatting>
  <conditionalFormatting sqref="G272:G273">
    <cfRule type="notContainsBlanks" dxfId="341" priority="115" stopIfTrue="1">
      <formula>LEN(TRIM(G272))&gt;0</formula>
    </cfRule>
  </conditionalFormatting>
  <conditionalFormatting sqref="G275">
    <cfRule type="notContainsBlanks" dxfId="340" priority="114" stopIfTrue="1">
      <formula>LEN(TRIM(G275))&gt;0</formula>
    </cfRule>
  </conditionalFormatting>
  <conditionalFormatting sqref="G310">
    <cfRule type="notContainsBlanks" dxfId="339" priority="113" stopIfTrue="1">
      <formula>LEN(TRIM(G310))&gt;0</formula>
    </cfRule>
  </conditionalFormatting>
  <conditionalFormatting sqref="G313">
    <cfRule type="notContainsBlanks" dxfId="338" priority="112" stopIfTrue="1">
      <formula>LEN(TRIM(G313))&gt;0</formula>
    </cfRule>
  </conditionalFormatting>
  <conditionalFormatting sqref="G317:G319 G321">
    <cfRule type="notContainsBlanks" dxfId="337" priority="111" stopIfTrue="1">
      <formula>LEN(TRIM(G317))&gt;0</formula>
    </cfRule>
  </conditionalFormatting>
  <conditionalFormatting sqref="G325">
    <cfRule type="notContainsBlanks" dxfId="336" priority="110" stopIfTrue="1">
      <formula>LEN(TRIM(G325))&gt;0</formula>
    </cfRule>
  </conditionalFormatting>
  <conditionalFormatting sqref="G348">
    <cfRule type="notContainsBlanks" dxfId="335" priority="108" stopIfTrue="1">
      <formula>LEN(TRIM(G348))&gt;0</formula>
    </cfRule>
  </conditionalFormatting>
  <conditionalFormatting sqref="G333:G343">
    <cfRule type="notContainsBlanks" dxfId="334" priority="109" stopIfTrue="1">
      <formula>LEN(TRIM(G333))&gt;0</formula>
    </cfRule>
  </conditionalFormatting>
  <conditionalFormatting sqref="G352 G356">
    <cfRule type="notContainsBlanks" dxfId="333" priority="107" stopIfTrue="1">
      <formula>LEN(TRIM(G352))&gt;0</formula>
    </cfRule>
  </conditionalFormatting>
  <conditionalFormatting sqref="G360">
    <cfRule type="notContainsBlanks" dxfId="332" priority="106" stopIfTrue="1">
      <formula>LEN(TRIM(G360))&gt;0</formula>
    </cfRule>
  </conditionalFormatting>
  <conditionalFormatting sqref="G365:G367">
    <cfRule type="notContainsBlanks" dxfId="331" priority="105" stopIfTrue="1">
      <formula>LEN(TRIM(G365))&gt;0</formula>
    </cfRule>
  </conditionalFormatting>
  <conditionalFormatting sqref="G372">
    <cfRule type="notContainsBlanks" dxfId="330" priority="104" stopIfTrue="1">
      <formula>LEN(TRIM(G372))&gt;0</formula>
    </cfRule>
  </conditionalFormatting>
  <conditionalFormatting sqref="G376:G379">
    <cfRule type="notContainsBlanks" dxfId="329" priority="103" stopIfTrue="1">
      <formula>LEN(TRIM(G376))&gt;0</formula>
    </cfRule>
  </conditionalFormatting>
  <conditionalFormatting sqref="G380">
    <cfRule type="notContainsBlanks" dxfId="328" priority="102" stopIfTrue="1">
      <formula>LEN(TRIM(G380))&gt;0</formula>
    </cfRule>
  </conditionalFormatting>
  <conditionalFormatting sqref="G383">
    <cfRule type="notContainsBlanks" dxfId="327" priority="101" stopIfTrue="1">
      <formula>LEN(TRIM(G383))&gt;0</formula>
    </cfRule>
  </conditionalFormatting>
  <conditionalFormatting sqref="G386">
    <cfRule type="notContainsBlanks" dxfId="326" priority="100" stopIfTrue="1">
      <formula>LEN(TRIM(G386))&gt;0</formula>
    </cfRule>
  </conditionalFormatting>
  <conditionalFormatting sqref="G413">
    <cfRule type="notContainsBlanks" dxfId="325" priority="96" stopIfTrue="1">
      <formula>LEN(TRIM(G413))&gt;0</formula>
    </cfRule>
  </conditionalFormatting>
  <conditionalFormatting sqref="G424">
    <cfRule type="notContainsBlanks" dxfId="324" priority="95" stopIfTrue="1">
      <formula>LEN(TRIM(G424))&gt;0</formula>
    </cfRule>
  </conditionalFormatting>
  <conditionalFormatting sqref="G404">
    <cfRule type="notContainsBlanks" dxfId="323" priority="99" stopIfTrue="1">
      <formula>LEN(TRIM(G404))&gt;0</formula>
    </cfRule>
  </conditionalFormatting>
  <conditionalFormatting sqref="G407">
    <cfRule type="notContainsBlanks" dxfId="322" priority="98" stopIfTrue="1">
      <formula>LEN(TRIM(G407))&gt;0</formula>
    </cfRule>
  </conditionalFormatting>
  <conditionalFormatting sqref="G410">
    <cfRule type="notContainsBlanks" dxfId="321" priority="97" stopIfTrue="1">
      <formula>LEN(TRIM(G410))&gt;0</formula>
    </cfRule>
  </conditionalFormatting>
  <conditionalFormatting sqref="G427:G430">
    <cfRule type="notContainsBlanks" dxfId="320" priority="94" stopIfTrue="1">
      <formula>LEN(TRIM(G427))&gt;0</formula>
    </cfRule>
  </conditionalFormatting>
  <conditionalFormatting sqref="G434:G437">
    <cfRule type="notContainsBlanks" dxfId="319" priority="93" stopIfTrue="1">
      <formula>LEN(TRIM(G434))&gt;0</formula>
    </cfRule>
  </conditionalFormatting>
  <conditionalFormatting sqref="G295:G299">
    <cfRule type="notContainsBlanks" dxfId="318" priority="92" stopIfTrue="1">
      <formula>LEN(TRIM(G295))&gt;0</formula>
    </cfRule>
  </conditionalFormatting>
  <conditionalFormatting sqref="G320">
    <cfRule type="notContainsBlanks" dxfId="317" priority="91" stopIfTrue="1">
      <formula>LEN(TRIM(G320))&gt;0</formula>
    </cfRule>
  </conditionalFormatting>
  <conditionalFormatting sqref="G353">
    <cfRule type="notContainsBlanks" dxfId="316" priority="90" stopIfTrue="1">
      <formula>LEN(TRIM(G353))&gt;0</formula>
    </cfRule>
  </conditionalFormatting>
  <conditionalFormatting sqref="G355">
    <cfRule type="notContainsBlanks" dxfId="315" priority="89" stopIfTrue="1">
      <formula>LEN(TRIM(G355))&gt;0</formula>
    </cfRule>
  </conditionalFormatting>
  <conditionalFormatting sqref="G398">
    <cfRule type="notContainsBlanks" dxfId="314" priority="88" stopIfTrue="1">
      <formula>LEN(TRIM(G398))&gt;0</formula>
    </cfRule>
  </conditionalFormatting>
  <conditionalFormatting sqref="G401">
    <cfRule type="notContainsBlanks" dxfId="313" priority="87" stopIfTrue="1">
      <formula>LEN(TRIM(G401))&gt;0</formula>
    </cfRule>
  </conditionalFormatting>
  <conditionalFormatting sqref="G417:G419">
    <cfRule type="notContainsBlanks" dxfId="312" priority="86" stopIfTrue="1">
      <formula>LEN(TRIM(G417))&gt;0</formula>
    </cfRule>
  </conditionalFormatting>
  <conditionalFormatting sqref="G442:G444">
    <cfRule type="notContainsBlanks" dxfId="311" priority="85" stopIfTrue="1">
      <formula>LEN(TRIM(G442))&gt;0</formula>
    </cfRule>
  </conditionalFormatting>
  <conditionalFormatting sqref="G447:G448">
    <cfRule type="notContainsBlanks" dxfId="310" priority="84" stopIfTrue="1">
      <formula>LEN(TRIM(G447))&gt;0</formula>
    </cfRule>
  </conditionalFormatting>
  <conditionalFormatting sqref="G451">
    <cfRule type="notContainsBlanks" dxfId="309" priority="83" stopIfTrue="1">
      <formula>LEN(TRIM(G451))&gt;0</formula>
    </cfRule>
  </conditionalFormatting>
  <conditionalFormatting sqref="G454 G456">
    <cfRule type="notContainsBlanks" dxfId="308" priority="82" stopIfTrue="1">
      <formula>LEN(TRIM(G454))&gt;0</formula>
    </cfRule>
  </conditionalFormatting>
  <conditionalFormatting sqref="G457">
    <cfRule type="notContainsBlanks" dxfId="307" priority="81" stopIfTrue="1">
      <formula>LEN(TRIM(G457))&gt;0</formula>
    </cfRule>
  </conditionalFormatting>
  <conditionalFormatting sqref="G469">
    <cfRule type="notContainsBlanks" dxfId="306" priority="79" stopIfTrue="1">
      <formula>LEN(TRIM(G469))&gt;0</formula>
    </cfRule>
  </conditionalFormatting>
  <conditionalFormatting sqref="G467">
    <cfRule type="notContainsBlanks" dxfId="305" priority="78" stopIfTrue="1">
      <formula>LEN(TRIM(G467))&gt;0</formula>
    </cfRule>
  </conditionalFormatting>
  <conditionalFormatting sqref="G463:G466">
    <cfRule type="notContainsBlanks" dxfId="304" priority="80" stopIfTrue="1">
      <formula>LEN(TRIM(G463))&gt;0</formula>
    </cfRule>
  </conditionalFormatting>
  <conditionalFormatting sqref="G472">
    <cfRule type="notContainsBlanks" dxfId="303" priority="77" stopIfTrue="1">
      <formula>LEN(TRIM(G472))&gt;0</formula>
    </cfRule>
  </conditionalFormatting>
  <conditionalFormatting sqref="G475">
    <cfRule type="notContainsBlanks" dxfId="302" priority="76" stopIfTrue="1">
      <formula>LEN(TRIM(G475))&gt;0</formula>
    </cfRule>
  </conditionalFormatting>
  <conditionalFormatting sqref="G483">
    <cfRule type="notContainsBlanks" dxfId="301" priority="74" stopIfTrue="1">
      <formula>LEN(TRIM(G483))&gt;0</formula>
    </cfRule>
  </conditionalFormatting>
  <conditionalFormatting sqref="G482">
    <cfRule type="notContainsBlanks" dxfId="300" priority="73" stopIfTrue="1">
      <formula>LEN(TRIM(G482))&gt;0</formula>
    </cfRule>
  </conditionalFormatting>
  <conditionalFormatting sqref="G478:G481">
    <cfRule type="notContainsBlanks" dxfId="299" priority="75" stopIfTrue="1">
      <formula>LEN(TRIM(G478))&gt;0</formula>
    </cfRule>
  </conditionalFormatting>
  <conditionalFormatting sqref="G492:G496">
    <cfRule type="notContainsBlanks" dxfId="298" priority="72" stopIfTrue="1">
      <formula>LEN(TRIM(G492))&gt;0</formula>
    </cfRule>
  </conditionalFormatting>
  <conditionalFormatting sqref="G499">
    <cfRule type="notContainsBlanks" dxfId="297" priority="71" stopIfTrue="1">
      <formula>LEN(TRIM(G499))&gt;0</formula>
    </cfRule>
  </conditionalFormatting>
  <conditionalFormatting sqref="G503:G507">
    <cfRule type="notContainsBlanks" dxfId="296" priority="70" stopIfTrue="1">
      <formula>LEN(TRIM(G503))&gt;0</formula>
    </cfRule>
  </conditionalFormatting>
  <conditionalFormatting sqref="G510">
    <cfRule type="notContainsBlanks" dxfId="295" priority="69" stopIfTrue="1">
      <formula>LEN(TRIM(G510))&gt;0</formula>
    </cfRule>
  </conditionalFormatting>
  <conditionalFormatting sqref="G521">
    <cfRule type="notContainsBlanks" dxfId="294" priority="68" stopIfTrue="1">
      <formula>LEN(TRIM(G521))&gt;0</formula>
    </cfRule>
  </conditionalFormatting>
  <conditionalFormatting sqref="G529">
    <cfRule type="notContainsBlanks" dxfId="293" priority="66" stopIfTrue="1">
      <formula>LEN(TRIM(G529))&gt;0</formula>
    </cfRule>
  </conditionalFormatting>
  <conditionalFormatting sqref="G524:G527">
    <cfRule type="notContainsBlanks" dxfId="292" priority="67" stopIfTrue="1">
      <formula>LEN(TRIM(G524))&gt;0</formula>
    </cfRule>
  </conditionalFormatting>
  <conditionalFormatting sqref="G532">
    <cfRule type="notContainsBlanks" dxfId="291" priority="65" stopIfTrue="1">
      <formula>LEN(TRIM(G532))&gt;0</formula>
    </cfRule>
  </conditionalFormatting>
  <conditionalFormatting sqref="G535">
    <cfRule type="notContainsBlanks" dxfId="290" priority="64" stopIfTrue="1">
      <formula>LEN(TRIM(G535))&gt;0</formula>
    </cfRule>
  </conditionalFormatting>
  <conditionalFormatting sqref="G541">
    <cfRule type="notContainsBlanks" dxfId="289" priority="62" stopIfTrue="1">
      <formula>LEN(TRIM(G541))&gt;0</formula>
    </cfRule>
  </conditionalFormatting>
  <conditionalFormatting sqref="G538">
    <cfRule type="notContainsBlanks" dxfId="288" priority="63" stopIfTrue="1">
      <formula>LEN(TRIM(G538))&gt;0</formula>
    </cfRule>
  </conditionalFormatting>
  <conditionalFormatting sqref="G549">
    <cfRule type="notContainsBlanks" dxfId="287" priority="61" stopIfTrue="1">
      <formula>LEN(TRIM(G549))&gt;0</formula>
    </cfRule>
  </conditionalFormatting>
  <conditionalFormatting sqref="G564">
    <cfRule type="notContainsBlanks" dxfId="286" priority="56" stopIfTrue="1">
      <formula>LEN(TRIM(G564))&gt;0</formula>
    </cfRule>
  </conditionalFormatting>
  <conditionalFormatting sqref="G558">
    <cfRule type="notContainsBlanks" dxfId="285" priority="59" stopIfTrue="1">
      <formula>LEN(TRIM(G558))&gt;0</formula>
    </cfRule>
  </conditionalFormatting>
  <conditionalFormatting sqref="G570">
    <cfRule type="notContainsBlanks" dxfId="284" priority="54" stopIfTrue="1">
      <formula>LEN(TRIM(G570))&gt;0</formula>
    </cfRule>
  </conditionalFormatting>
  <conditionalFormatting sqref="G576:G577">
    <cfRule type="notContainsBlanks" dxfId="283" priority="53" stopIfTrue="1">
      <formula>LEN(TRIM(G576))&gt;0</formula>
    </cfRule>
  </conditionalFormatting>
  <conditionalFormatting sqref="G552:G555">
    <cfRule type="notContainsBlanks" dxfId="282" priority="60" stopIfTrue="1">
      <formula>LEN(TRIM(G552))&gt;0</formula>
    </cfRule>
  </conditionalFormatting>
  <conditionalFormatting sqref="G556">
    <cfRule type="notContainsBlanks" dxfId="281" priority="58" stopIfTrue="1">
      <formula>LEN(TRIM(G556))&gt;0</formula>
    </cfRule>
  </conditionalFormatting>
  <conditionalFormatting sqref="G561">
    <cfRule type="notContainsBlanks" dxfId="280" priority="57" stopIfTrue="1">
      <formula>LEN(TRIM(G561))&gt;0</formula>
    </cfRule>
  </conditionalFormatting>
  <conditionalFormatting sqref="G567">
    <cfRule type="notContainsBlanks" dxfId="279" priority="55" stopIfTrue="1">
      <formula>LEN(TRIM(G567))&gt;0</formula>
    </cfRule>
  </conditionalFormatting>
  <conditionalFormatting sqref="G580">
    <cfRule type="notContainsBlanks" dxfId="278" priority="52" stopIfTrue="1">
      <formula>LEN(TRIM(G580))&gt;0</formula>
    </cfRule>
  </conditionalFormatting>
  <conditionalFormatting sqref="G583">
    <cfRule type="notContainsBlanks" dxfId="277" priority="51" stopIfTrue="1">
      <formula>LEN(TRIM(G583))&gt;0</formula>
    </cfRule>
  </conditionalFormatting>
  <conditionalFormatting sqref="G587">
    <cfRule type="notContainsBlanks" dxfId="276" priority="50" stopIfTrue="1">
      <formula>LEN(TRIM(G587))&gt;0</formula>
    </cfRule>
  </conditionalFormatting>
  <conditionalFormatting sqref="G591">
    <cfRule type="notContainsBlanks" dxfId="275" priority="48" stopIfTrue="1">
      <formula>LEN(TRIM(G591))&gt;0</formula>
    </cfRule>
  </conditionalFormatting>
  <conditionalFormatting sqref="G588">
    <cfRule type="notContainsBlanks" dxfId="274" priority="49" stopIfTrue="1">
      <formula>LEN(TRIM(G588))&gt;0</formula>
    </cfRule>
  </conditionalFormatting>
  <conditionalFormatting sqref="G597:G598">
    <cfRule type="notContainsBlanks" dxfId="273" priority="47" stopIfTrue="1">
      <formula>LEN(TRIM(G597))&gt;0</formula>
    </cfRule>
  </conditionalFormatting>
  <conditionalFormatting sqref="G584">
    <cfRule type="notContainsBlanks" dxfId="272" priority="46" stopIfTrue="1">
      <formula>LEN(TRIM(G584))&gt;0</formula>
    </cfRule>
  </conditionalFormatting>
  <conditionalFormatting sqref="G486">
    <cfRule type="notContainsBlanks" dxfId="271" priority="45" stopIfTrue="1">
      <formula>LEN(TRIM(G486))&gt;0</formula>
    </cfRule>
  </conditionalFormatting>
  <conditionalFormatting sqref="G303:G307">
    <cfRule type="notContainsBlanks" dxfId="270" priority="44" stopIfTrue="1">
      <formula>LEN(TRIM(G303))&gt;0</formula>
    </cfRule>
  </conditionalFormatting>
  <conditionalFormatting sqref="G468">
    <cfRule type="notContainsBlanks" dxfId="269" priority="43" stopIfTrue="1">
      <formula>LEN(TRIM(G468))&gt;0</formula>
    </cfRule>
  </conditionalFormatting>
  <conditionalFormatting sqref="G354">
    <cfRule type="notContainsBlanks" dxfId="268" priority="42" stopIfTrue="1">
      <formula>LEN(TRIM(G354))&gt;0</formula>
    </cfRule>
  </conditionalFormatting>
  <conditionalFormatting sqref="G528">
    <cfRule type="notContainsBlanks" dxfId="267" priority="41" stopIfTrue="1">
      <formula>LEN(TRIM(G528))&gt;0</formula>
    </cfRule>
  </conditionalFormatting>
  <conditionalFormatting sqref="G557">
    <cfRule type="notContainsBlanks" dxfId="266" priority="40" stopIfTrue="1">
      <formula>LEN(TRIM(G557))&gt;0</formula>
    </cfRule>
  </conditionalFormatting>
  <conditionalFormatting sqref="G79">
    <cfRule type="notContainsBlanks" dxfId="265" priority="39" stopIfTrue="1">
      <formula>LEN(TRIM(G79))&gt;0</formula>
    </cfRule>
  </conditionalFormatting>
  <conditionalFormatting sqref="G80">
    <cfRule type="notContainsBlanks" dxfId="264" priority="38" stopIfTrue="1">
      <formula>LEN(TRIM(G80))&gt;0</formula>
    </cfRule>
  </conditionalFormatting>
  <conditionalFormatting sqref="G97">
    <cfRule type="notContainsBlanks" dxfId="263" priority="37" stopIfTrue="1">
      <formula>LEN(TRIM(G97))&gt;0</formula>
    </cfRule>
  </conditionalFormatting>
  <conditionalFormatting sqref="G96">
    <cfRule type="notContainsBlanks" dxfId="262" priority="36" stopIfTrue="1">
      <formula>LEN(TRIM(G96))&gt;0</formula>
    </cfRule>
  </conditionalFormatting>
  <conditionalFormatting sqref="G390:G397">
    <cfRule type="notContainsBlanks" dxfId="261" priority="35" stopIfTrue="1">
      <formula>LEN(TRIM(G390))&gt;0</formula>
    </cfRule>
  </conditionalFormatting>
  <conditionalFormatting sqref="G34:G35">
    <cfRule type="notContainsBlanks" dxfId="260" priority="34" stopIfTrue="1">
      <formula>LEN(TRIM(G34))&gt;0</formula>
    </cfRule>
  </conditionalFormatting>
  <conditionalFormatting sqref="G28">
    <cfRule type="notContainsBlanks" dxfId="259" priority="8" stopIfTrue="1">
      <formula>LEN(TRIM(G28))&gt;0</formula>
    </cfRule>
  </conditionalFormatting>
  <dataValidations count="2">
    <dataValidation type="whole" operator="greaterThanOrEqual" allowBlank="1" showInputMessage="1" showErrorMessage="1" error="Vul een getal groter of gelijk aan 0 in." sqref="E451:F451 E457:F457 E454:F454 E448:F448" xr:uid="{00000000-0002-0000-0100-000000000000}">
      <formula1>0</formula1>
    </dataValidation>
    <dataValidation type="whole" operator="greaterThanOrEqual" allowBlank="1" showInputMessage="1" showErrorMessage="1" errorTitle="Fout bij invoer!" error="Vul een getal groter of gelijk aan 0 in." sqref="D42:F42 H110 H275:H291 H575 H569 H551 H545 H523 H517 H509 H477 H462 H454:H457 H451 H447:H449 H87:H99 H434:H437 H417:H419 H386 H375 H365:H367 H363 H360 H358 H350 H332 H316 H324 H265:H267 H485 H241:H252 H163:H177 H161 H146:H158 H119:H124 H112:H117 H104:H107 H596 H126:H136 H51:H61 H590 H583 H352:H356 H580 H142:H143" xr:uid="{00000000-0002-0000-0100-000001000000}">
      <formula1>0</formula1>
    </dataValidation>
  </dataValidations>
  <pageMargins left="0.39370078740157483" right="0.39370078740157483" top="0.39370078740157483" bottom="0.39370078740157483" header="0.19685039370078741" footer="0.19685039370078741"/>
  <pageSetup paperSize="9" scale="69" fitToHeight="0" orientation="landscape" r:id="rId1"/>
  <headerFooter>
    <oddFooter>Page &amp;P of &amp;N</oddFooter>
  </headerFooter>
  <ignoredErrors>
    <ignoredError sqref="G14" formula="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Make a selection from the drop-down menu" xr:uid="{00000000-0002-0000-0100-000002000000}">
          <x14:formula1>
            <xm:f>INH_Lists!$B$4:$D$4</xm:f>
          </x14:formula1>
          <xm:sqref>C34:F35</xm:sqref>
        </x14:dataValidation>
        <x14:dataValidation type="list" allowBlank="1" showInputMessage="1" xr:uid="{00000000-0002-0000-0100-000004000000}">
          <x14:formula1>
            <xm:f>INH_Lists!#REF!</xm:f>
          </x14:formula1>
          <xm:sqref>C44:F44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E1176"/>
  <sheetViews>
    <sheetView showGridLines="0" showRuler="0" showWhiteSpace="0" zoomScaleNormal="100" workbookViewId="0">
      <selection activeCell="E14" sqref="E14"/>
    </sheetView>
  </sheetViews>
  <sheetFormatPr defaultColWidth="0.54296875" defaultRowHeight="13.5" x14ac:dyDescent="0.25"/>
  <cols>
    <col min="1" max="1" width="11.81640625" style="113" customWidth="1"/>
    <col min="2" max="2" width="83" style="15" customWidth="1"/>
    <col min="3" max="7" width="20.453125" style="15" customWidth="1"/>
    <col min="8" max="12" width="20.453125" style="11" customWidth="1"/>
    <col min="13" max="13" width="31.54296875" style="11" customWidth="1"/>
    <col min="14" max="57" width="0.54296875" style="11"/>
    <col min="58" max="16384" width="0.54296875" style="15"/>
  </cols>
  <sheetData>
    <row r="1" spans="1:8" s="11" customFormat="1" x14ac:dyDescent="0.25">
      <c r="A1" s="113"/>
    </row>
    <row r="2" spans="1:8" s="11" customFormat="1" x14ac:dyDescent="0.25">
      <c r="A2" s="113"/>
    </row>
    <row r="3" spans="1:8" s="11" customFormat="1" x14ac:dyDescent="0.25">
      <c r="A3" s="113"/>
    </row>
    <row r="4" spans="1:8" s="11" customFormat="1" x14ac:dyDescent="0.25">
      <c r="A4" s="113"/>
    </row>
    <row r="5" spans="1:8" s="11" customFormat="1" x14ac:dyDescent="0.25">
      <c r="A5" s="113"/>
    </row>
    <row r="6" spans="1:8" s="11" customFormat="1" ht="8.25" customHeight="1" x14ac:dyDescent="0.25">
      <c r="A6" s="113"/>
    </row>
    <row r="7" spans="1:8" s="11" customFormat="1" x14ac:dyDescent="0.25">
      <c r="A7" s="113"/>
      <c r="B7" s="126" t="s">
        <v>2204</v>
      </c>
    </row>
    <row r="8" spans="1:8" s="11" customFormat="1" x14ac:dyDescent="0.25">
      <c r="A8" s="113"/>
      <c r="B8" s="104"/>
      <c r="C8" s="197"/>
      <c r="D8" s="198"/>
      <c r="E8" s="127"/>
      <c r="F8" s="127"/>
    </row>
    <row r="9" spans="1:8" s="11" customFormat="1" x14ac:dyDescent="0.25">
      <c r="A9" s="113"/>
      <c r="B9" s="126"/>
    </row>
    <row r="10" spans="1:8" s="11" customFormat="1" x14ac:dyDescent="0.25">
      <c r="A10" s="113"/>
    </row>
    <row r="11" spans="1:8" s="11" customFormat="1" x14ac:dyDescent="0.25">
      <c r="A11" s="113"/>
      <c r="B11" s="106" t="s">
        <v>191</v>
      </c>
      <c r="C11" s="12"/>
      <c r="D11" s="12"/>
      <c r="E11" s="12"/>
      <c r="F11" s="12"/>
      <c r="G11" s="12"/>
    </row>
    <row r="12" spans="1:8" x14ac:dyDescent="0.25">
      <c r="A12" s="128"/>
      <c r="C12" s="47"/>
      <c r="D12" s="47"/>
      <c r="E12" s="129" t="s">
        <v>313</v>
      </c>
      <c r="F12" s="129" t="s">
        <v>314</v>
      </c>
      <c r="H12" s="3"/>
    </row>
    <row r="13" spans="1:8" s="11" customFormat="1" ht="34.5" x14ac:dyDescent="0.25">
      <c r="A13" s="14" t="s">
        <v>34</v>
      </c>
      <c r="B13" s="1" t="s">
        <v>2526</v>
      </c>
      <c r="C13" s="47"/>
      <c r="D13" s="47"/>
      <c r="E13" s="47" t="s">
        <v>178</v>
      </c>
      <c r="F13" s="47" t="s">
        <v>179</v>
      </c>
      <c r="G13" s="3" t="s">
        <v>171</v>
      </c>
    </row>
    <row r="14" spans="1:8" s="11" customFormat="1" ht="20" x14ac:dyDescent="0.25">
      <c r="A14" s="14" t="s">
        <v>35</v>
      </c>
      <c r="B14" s="1" t="s">
        <v>176</v>
      </c>
      <c r="C14" s="47"/>
      <c r="D14" s="47"/>
      <c r="E14" s="130"/>
      <c r="F14" s="130"/>
      <c r="G14" s="10" t="str">
        <f>IF(AND(ISNUMBER(E14),ISNUMBER(F14)),"",Controlemeldingen!$A$10)</f>
        <v>Enter amounts (or 0) in all cells</v>
      </c>
    </row>
    <row r="15" spans="1:8" s="11" customFormat="1" ht="20" x14ac:dyDescent="0.25">
      <c r="A15" s="14" t="s">
        <v>36</v>
      </c>
      <c r="B15" s="1" t="s">
        <v>177</v>
      </c>
      <c r="C15" s="47"/>
      <c r="D15" s="47"/>
      <c r="E15" s="130"/>
      <c r="F15" s="130"/>
      <c r="G15" s="10" t="str">
        <f>IF(AND(ISNUMBER(E15),ISNUMBER(F15)),"",Controlemeldingen!$A$10)</f>
        <v>Enter amounts (or 0) in all cells</v>
      </c>
    </row>
    <row r="16" spans="1:8" s="11" customFormat="1" x14ac:dyDescent="0.25">
      <c r="A16" s="14"/>
      <c r="B16" s="13"/>
      <c r="C16" s="7"/>
      <c r="D16" s="13"/>
      <c r="E16" s="13"/>
      <c r="F16" s="13"/>
      <c r="G16" s="13"/>
    </row>
    <row r="17" spans="1:7" s="11" customFormat="1" ht="70" x14ac:dyDescent="0.25">
      <c r="A17" s="14" t="s">
        <v>856</v>
      </c>
      <c r="B17" s="1" t="s">
        <v>315</v>
      </c>
    </row>
    <row r="18" spans="1:7" s="11" customFormat="1" ht="38" x14ac:dyDescent="0.25">
      <c r="A18" s="14"/>
      <c r="B18" s="29" t="s">
        <v>180</v>
      </c>
      <c r="C18" s="131"/>
      <c r="D18" s="131"/>
      <c r="E18" s="129" t="s">
        <v>857</v>
      </c>
      <c r="F18" s="129" t="s">
        <v>858</v>
      </c>
    </row>
    <row r="19" spans="1:7" s="11" customFormat="1" ht="34.5" x14ac:dyDescent="0.25">
      <c r="A19" s="132"/>
      <c r="B19" s="2"/>
      <c r="C19" s="101"/>
      <c r="D19" s="101"/>
      <c r="E19" s="3" t="s">
        <v>176</v>
      </c>
      <c r="F19" s="3" t="s">
        <v>316</v>
      </c>
      <c r="G19" s="3" t="s">
        <v>171</v>
      </c>
    </row>
    <row r="20" spans="1:7" s="11" customFormat="1" ht="21" customHeight="1" x14ac:dyDescent="0.25">
      <c r="A20" s="14" t="s">
        <v>317</v>
      </c>
      <c r="B20" s="1" t="s">
        <v>566</v>
      </c>
      <c r="C20" s="133"/>
      <c r="D20" s="133"/>
      <c r="E20" s="130"/>
      <c r="F20" s="130"/>
      <c r="G20" s="10" t="str">
        <f>IF(AND(ISNUMBER(E20),ISNUMBER(F20)),"",Controlemeldingen!$A$10)</f>
        <v>Enter amounts (or 0) in all cells</v>
      </c>
    </row>
    <row r="21" spans="1:7" s="11" customFormat="1" ht="21" customHeight="1" x14ac:dyDescent="0.25">
      <c r="A21" s="14" t="s">
        <v>318</v>
      </c>
      <c r="B21" s="1" t="s">
        <v>567</v>
      </c>
      <c r="C21" s="133"/>
      <c r="D21" s="133"/>
      <c r="E21" s="130"/>
      <c r="F21" s="130"/>
      <c r="G21" s="10" t="str">
        <f>IF(AND(ISNUMBER(E21),ISNUMBER(F21)),"",Controlemeldingen!$A$10)</f>
        <v>Enter amounts (or 0) in all cells</v>
      </c>
    </row>
    <row r="22" spans="1:7" s="11" customFormat="1" ht="21" customHeight="1" x14ac:dyDescent="0.25">
      <c r="A22" s="14" t="s">
        <v>319</v>
      </c>
      <c r="B22" s="1" t="s">
        <v>568</v>
      </c>
      <c r="C22" s="133"/>
      <c r="D22" s="133"/>
      <c r="E22" s="130"/>
      <c r="F22" s="130"/>
      <c r="G22" s="10" t="str">
        <f>IF(AND(ISNUMBER(E22),ISNUMBER(F22)),"",Controlemeldingen!$A$10)</f>
        <v>Enter amounts (or 0) in all cells</v>
      </c>
    </row>
    <row r="23" spans="1:7" s="11" customFormat="1" ht="21" customHeight="1" x14ac:dyDescent="0.25">
      <c r="A23" s="14" t="s">
        <v>320</v>
      </c>
      <c r="B23" s="1" t="s">
        <v>569</v>
      </c>
      <c r="C23" s="133"/>
      <c r="D23" s="133"/>
      <c r="E23" s="130"/>
      <c r="F23" s="130"/>
      <c r="G23" s="10" t="str">
        <f>IF(AND(ISNUMBER(E23),ISNUMBER(F23)),"",Controlemeldingen!$A$10)</f>
        <v>Enter amounts (or 0) in all cells</v>
      </c>
    </row>
    <row r="24" spans="1:7" s="11" customFormat="1" ht="21" customHeight="1" x14ac:dyDescent="0.25">
      <c r="A24" s="14" t="s">
        <v>321</v>
      </c>
      <c r="B24" s="1" t="s">
        <v>570</v>
      </c>
      <c r="C24" s="133"/>
      <c r="D24" s="133"/>
      <c r="E24" s="130"/>
      <c r="F24" s="130"/>
      <c r="G24" s="10" t="str">
        <f>IF(AND(ISNUMBER(E24),ISNUMBER(F24)),"",Controlemeldingen!$A$10)</f>
        <v>Enter amounts (or 0) in all cells</v>
      </c>
    </row>
    <row r="25" spans="1:7" s="11" customFormat="1" ht="21" customHeight="1" x14ac:dyDescent="0.25">
      <c r="A25" s="14" t="s">
        <v>322</v>
      </c>
      <c r="B25" s="1" t="s">
        <v>571</v>
      </c>
      <c r="C25" s="133"/>
      <c r="D25" s="133"/>
      <c r="E25" s="130"/>
      <c r="F25" s="130"/>
      <c r="G25" s="10" t="str">
        <f>IF(AND(ISNUMBER(E25),ISNUMBER(F25)),"",Controlemeldingen!$A$10)</f>
        <v>Enter amounts (or 0) in all cells</v>
      </c>
    </row>
    <row r="26" spans="1:7" s="11" customFormat="1" ht="21" customHeight="1" x14ac:dyDescent="0.25">
      <c r="A26" s="14" t="s">
        <v>323</v>
      </c>
      <c r="B26" s="1" t="s">
        <v>572</v>
      </c>
      <c r="C26" s="133"/>
      <c r="D26" s="133"/>
      <c r="E26" s="130"/>
      <c r="F26" s="130"/>
      <c r="G26" s="10" t="str">
        <f>IF(AND(ISNUMBER(E26),ISNUMBER(F26)),"",Controlemeldingen!$A$10)</f>
        <v>Enter amounts (or 0) in all cells</v>
      </c>
    </row>
    <row r="27" spans="1:7" s="11" customFormat="1" ht="21" customHeight="1" x14ac:dyDescent="0.25">
      <c r="A27" s="14" t="s">
        <v>324</v>
      </c>
      <c r="B27" s="1" t="s">
        <v>573</v>
      </c>
      <c r="C27" s="133"/>
      <c r="D27" s="133"/>
      <c r="E27" s="130"/>
      <c r="F27" s="130"/>
      <c r="G27" s="10" t="str">
        <f>IF(AND(ISNUMBER(E27),ISNUMBER(F27)),"",Controlemeldingen!$A$10)</f>
        <v>Enter amounts (or 0) in all cells</v>
      </c>
    </row>
    <row r="28" spans="1:7" s="11" customFormat="1" ht="21" customHeight="1" x14ac:dyDescent="0.25">
      <c r="A28" s="14" t="s">
        <v>325</v>
      </c>
      <c r="B28" s="1" t="s">
        <v>574</v>
      </c>
      <c r="C28" s="133"/>
      <c r="D28" s="133"/>
      <c r="E28" s="130"/>
      <c r="F28" s="130"/>
      <c r="G28" s="10" t="str">
        <f>IF(AND(ISNUMBER(E28),ISNUMBER(F28)),"",Controlemeldingen!$A$10)</f>
        <v>Enter amounts (or 0) in all cells</v>
      </c>
    </row>
    <row r="29" spans="1:7" s="11" customFormat="1" ht="21" customHeight="1" x14ac:dyDescent="0.25">
      <c r="A29" s="14" t="s">
        <v>326</v>
      </c>
      <c r="B29" s="1" t="s">
        <v>575</v>
      </c>
      <c r="C29" s="133"/>
      <c r="D29" s="133"/>
      <c r="E29" s="130"/>
      <c r="F29" s="130"/>
      <c r="G29" s="10" t="str">
        <f>IF(AND(ISNUMBER(E29),ISNUMBER(F29)),"",Controlemeldingen!$A$10)</f>
        <v>Enter amounts (or 0) in all cells</v>
      </c>
    </row>
    <row r="30" spans="1:7" s="11" customFormat="1" ht="21" customHeight="1" x14ac:dyDescent="0.25">
      <c r="A30" s="14" t="s">
        <v>327</v>
      </c>
      <c r="B30" s="1" t="s">
        <v>576</v>
      </c>
      <c r="C30" s="133"/>
      <c r="D30" s="133"/>
      <c r="E30" s="130"/>
      <c r="F30" s="130"/>
      <c r="G30" s="10" t="str">
        <f>IF(AND(ISNUMBER(E30),ISNUMBER(F30)),"",Controlemeldingen!$A$10)</f>
        <v>Enter amounts (or 0) in all cells</v>
      </c>
    </row>
    <row r="31" spans="1:7" s="11" customFormat="1" ht="21" customHeight="1" x14ac:dyDescent="0.25">
      <c r="A31" s="14" t="s">
        <v>328</v>
      </c>
      <c r="B31" s="1" t="s">
        <v>577</v>
      </c>
      <c r="C31" s="133"/>
      <c r="D31" s="133"/>
      <c r="E31" s="130"/>
      <c r="F31" s="130"/>
      <c r="G31" s="10" t="str">
        <f>IF(AND(ISNUMBER(E31),ISNUMBER(F31)),"",Controlemeldingen!$A$10)</f>
        <v>Enter amounts (or 0) in all cells</v>
      </c>
    </row>
    <row r="32" spans="1:7" s="11" customFormat="1" ht="21" customHeight="1" x14ac:dyDescent="0.25">
      <c r="A32" s="14" t="s">
        <v>329</v>
      </c>
      <c r="B32" s="1" t="s">
        <v>578</v>
      </c>
      <c r="C32" s="133"/>
      <c r="D32" s="133"/>
      <c r="E32" s="130"/>
      <c r="F32" s="130"/>
      <c r="G32" s="10" t="str">
        <f>IF(AND(ISNUMBER(E32),ISNUMBER(F32)),"",Controlemeldingen!$A$10)</f>
        <v>Enter amounts (or 0) in all cells</v>
      </c>
    </row>
    <row r="33" spans="1:7" s="11" customFormat="1" ht="21" customHeight="1" x14ac:dyDescent="0.25">
      <c r="A33" s="14" t="s">
        <v>330</v>
      </c>
      <c r="B33" s="1" t="s">
        <v>579</v>
      </c>
      <c r="C33" s="133"/>
      <c r="D33" s="133"/>
      <c r="E33" s="130"/>
      <c r="F33" s="130"/>
      <c r="G33" s="10" t="str">
        <f>IF(AND(ISNUMBER(E33),ISNUMBER(F33)),"",Controlemeldingen!$A$10)</f>
        <v>Enter amounts (or 0) in all cells</v>
      </c>
    </row>
    <row r="34" spans="1:7" s="11" customFormat="1" ht="21" customHeight="1" x14ac:dyDescent="0.25">
      <c r="A34" s="14" t="s">
        <v>331</v>
      </c>
      <c r="B34" s="1" t="s">
        <v>580</v>
      </c>
      <c r="C34" s="133"/>
      <c r="D34" s="133"/>
      <c r="E34" s="130"/>
      <c r="F34" s="130"/>
      <c r="G34" s="10" t="str">
        <f>IF(AND(ISNUMBER(E34),ISNUMBER(F34)),"",Controlemeldingen!$A$10)</f>
        <v>Enter amounts (or 0) in all cells</v>
      </c>
    </row>
    <row r="35" spans="1:7" s="11" customFormat="1" ht="21" customHeight="1" x14ac:dyDescent="0.25">
      <c r="A35" s="14" t="s">
        <v>332</v>
      </c>
      <c r="B35" s="1" t="s">
        <v>581</v>
      </c>
      <c r="C35" s="133"/>
      <c r="D35" s="133"/>
      <c r="E35" s="130"/>
      <c r="F35" s="130"/>
      <c r="G35" s="10" t="str">
        <f>IF(AND(ISNUMBER(E35),ISNUMBER(F35)),"",Controlemeldingen!$A$10)</f>
        <v>Enter amounts (or 0) in all cells</v>
      </c>
    </row>
    <row r="36" spans="1:7" s="11" customFormat="1" ht="21" customHeight="1" x14ac:dyDescent="0.25">
      <c r="A36" s="14" t="s">
        <v>333</v>
      </c>
      <c r="B36" s="1" t="s">
        <v>582</v>
      </c>
      <c r="C36" s="133"/>
      <c r="D36" s="133"/>
      <c r="E36" s="130"/>
      <c r="F36" s="130"/>
      <c r="G36" s="10" t="str">
        <f>IF(AND(ISNUMBER(E36),ISNUMBER(F36)),"",Controlemeldingen!$A$10)</f>
        <v>Enter amounts (or 0) in all cells</v>
      </c>
    </row>
    <row r="37" spans="1:7" s="11" customFormat="1" ht="21" customHeight="1" x14ac:dyDescent="0.25">
      <c r="A37" s="14" t="s">
        <v>334</v>
      </c>
      <c r="B37" s="1" t="s">
        <v>583</v>
      </c>
      <c r="C37" s="133"/>
      <c r="D37" s="133"/>
      <c r="E37" s="130"/>
      <c r="F37" s="130"/>
      <c r="G37" s="10" t="str">
        <f>IF(AND(ISNUMBER(E37),ISNUMBER(F37)),"",Controlemeldingen!$A$10)</f>
        <v>Enter amounts (or 0) in all cells</v>
      </c>
    </row>
    <row r="38" spans="1:7" s="11" customFormat="1" ht="21" customHeight="1" x14ac:dyDescent="0.25">
      <c r="A38" s="14" t="s">
        <v>335</v>
      </c>
      <c r="B38" s="1" t="s">
        <v>584</v>
      </c>
      <c r="C38" s="133"/>
      <c r="D38" s="133"/>
      <c r="E38" s="130"/>
      <c r="F38" s="130"/>
      <c r="G38" s="10" t="str">
        <f>IF(AND(ISNUMBER(E38),ISNUMBER(F38)),"",Controlemeldingen!$A$10)</f>
        <v>Enter amounts (or 0) in all cells</v>
      </c>
    </row>
    <row r="39" spans="1:7" s="11" customFormat="1" ht="21" customHeight="1" x14ac:dyDescent="0.25">
      <c r="A39" s="14" t="s">
        <v>336</v>
      </c>
      <c r="B39" s="1" t="s">
        <v>585</v>
      </c>
      <c r="C39" s="133"/>
      <c r="D39" s="133"/>
      <c r="E39" s="130"/>
      <c r="F39" s="130"/>
      <c r="G39" s="10" t="str">
        <f>IF(AND(ISNUMBER(E39),ISNUMBER(F39)),"",Controlemeldingen!$A$10)</f>
        <v>Enter amounts (or 0) in all cells</v>
      </c>
    </row>
    <row r="40" spans="1:7" s="11" customFormat="1" ht="21" customHeight="1" x14ac:dyDescent="0.25">
      <c r="A40" s="14" t="s">
        <v>337</v>
      </c>
      <c r="B40" s="1" t="s">
        <v>586</v>
      </c>
      <c r="C40" s="133"/>
      <c r="D40" s="133"/>
      <c r="E40" s="130"/>
      <c r="F40" s="130"/>
      <c r="G40" s="10" t="str">
        <f>IF(AND(ISNUMBER(E40),ISNUMBER(F40)),"",Controlemeldingen!$A$10)</f>
        <v>Enter amounts (or 0) in all cells</v>
      </c>
    </row>
    <row r="41" spans="1:7" s="11" customFormat="1" ht="21" customHeight="1" x14ac:dyDescent="0.25">
      <c r="A41" s="14" t="s">
        <v>338</v>
      </c>
      <c r="B41" s="1" t="s">
        <v>587</v>
      </c>
      <c r="C41" s="133"/>
      <c r="D41" s="133"/>
      <c r="E41" s="130"/>
      <c r="F41" s="130"/>
      <c r="G41" s="10" t="str">
        <f>IF(AND(ISNUMBER(E41),ISNUMBER(F41)),"",Controlemeldingen!$A$10)</f>
        <v>Enter amounts (or 0) in all cells</v>
      </c>
    </row>
    <row r="42" spans="1:7" s="11" customFormat="1" ht="21" customHeight="1" x14ac:dyDescent="0.25">
      <c r="A42" s="14" t="s">
        <v>339</v>
      </c>
      <c r="B42" s="1" t="s">
        <v>588</v>
      </c>
      <c r="C42" s="133"/>
      <c r="D42" s="133"/>
      <c r="E42" s="130"/>
      <c r="F42" s="130"/>
      <c r="G42" s="10" t="str">
        <f>IF(AND(ISNUMBER(E42),ISNUMBER(F42)),"",Controlemeldingen!$A$10)</f>
        <v>Enter amounts (or 0) in all cells</v>
      </c>
    </row>
    <row r="43" spans="1:7" s="11" customFormat="1" ht="21" customHeight="1" x14ac:dyDescent="0.25">
      <c r="A43" s="14" t="s">
        <v>340</v>
      </c>
      <c r="B43" s="1" t="s">
        <v>589</v>
      </c>
      <c r="C43" s="133"/>
      <c r="D43" s="133"/>
      <c r="E43" s="130"/>
      <c r="F43" s="130"/>
      <c r="G43" s="10" t="str">
        <f>IF(AND(ISNUMBER(E43),ISNUMBER(F43)),"",Controlemeldingen!$A$10)</f>
        <v>Enter amounts (or 0) in all cells</v>
      </c>
    </row>
    <row r="44" spans="1:7" s="11" customFormat="1" ht="21" customHeight="1" x14ac:dyDescent="0.25">
      <c r="A44" s="14" t="s">
        <v>341</v>
      </c>
      <c r="B44" s="1" t="s">
        <v>590</v>
      </c>
      <c r="C44" s="133"/>
      <c r="D44" s="133"/>
      <c r="E44" s="130"/>
      <c r="F44" s="130"/>
      <c r="G44" s="10" t="str">
        <f>IF(AND(ISNUMBER(E44),ISNUMBER(F44)),"",Controlemeldingen!$A$10)</f>
        <v>Enter amounts (or 0) in all cells</v>
      </c>
    </row>
    <row r="45" spans="1:7" s="11" customFormat="1" ht="21" customHeight="1" x14ac:dyDescent="0.25">
      <c r="A45" s="14" t="s">
        <v>342</v>
      </c>
      <c r="B45" s="1" t="s">
        <v>591</v>
      </c>
      <c r="C45" s="133"/>
      <c r="D45" s="133"/>
      <c r="E45" s="130"/>
      <c r="F45" s="130"/>
      <c r="G45" s="10" t="str">
        <f>IF(AND(ISNUMBER(E45),ISNUMBER(F45)),"",Controlemeldingen!$A$10)</f>
        <v>Enter amounts (or 0) in all cells</v>
      </c>
    </row>
    <row r="46" spans="1:7" s="11" customFormat="1" ht="21" customHeight="1" x14ac:dyDescent="0.25">
      <c r="A46" s="14" t="s">
        <v>343</v>
      </c>
      <c r="B46" s="1" t="s">
        <v>592</v>
      </c>
      <c r="C46" s="133"/>
      <c r="D46" s="133"/>
      <c r="E46" s="130"/>
      <c r="F46" s="130"/>
      <c r="G46" s="10" t="str">
        <f>IF(AND(ISNUMBER(E46),ISNUMBER(F46)),"",Controlemeldingen!$A$10)</f>
        <v>Enter amounts (or 0) in all cells</v>
      </c>
    </row>
    <row r="47" spans="1:7" s="11" customFormat="1" ht="21" customHeight="1" x14ac:dyDescent="0.25">
      <c r="A47" s="14" t="s">
        <v>344</v>
      </c>
      <c r="B47" s="1" t="s">
        <v>593</v>
      </c>
      <c r="C47" s="133"/>
      <c r="D47" s="133"/>
      <c r="E47" s="130"/>
      <c r="F47" s="130"/>
      <c r="G47" s="10" t="str">
        <f>IF(AND(ISNUMBER(E47),ISNUMBER(F47)),"",Controlemeldingen!$A$10)</f>
        <v>Enter amounts (or 0) in all cells</v>
      </c>
    </row>
    <row r="48" spans="1:7" s="11" customFormat="1" ht="21" customHeight="1" x14ac:dyDescent="0.25">
      <c r="A48" s="14" t="s">
        <v>345</v>
      </c>
      <c r="B48" s="1" t="s">
        <v>594</v>
      </c>
      <c r="C48" s="133"/>
      <c r="D48" s="133"/>
      <c r="E48" s="130"/>
      <c r="F48" s="130"/>
      <c r="G48" s="10" t="str">
        <f>IF(AND(ISNUMBER(E48),ISNUMBER(F48)),"",Controlemeldingen!$A$10)</f>
        <v>Enter amounts (or 0) in all cells</v>
      </c>
    </row>
    <row r="49" spans="1:7" s="11" customFormat="1" ht="21" customHeight="1" x14ac:dyDescent="0.25">
      <c r="A49" s="14" t="s">
        <v>346</v>
      </c>
      <c r="B49" s="1" t="s">
        <v>595</v>
      </c>
      <c r="C49" s="133"/>
      <c r="D49" s="133"/>
      <c r="E49" s="130"/>
      <c r="F49" s="130"/>
      <c r="G49" s="10" t="str">
        <f>IF(AND(ISNUMBER(E49),ISNUMBER(F49)),"",Controlemeldingen!$A$10)</f>
        <v>Enter amounts (or 0) in all cells</v>
      </c>
    </row>
    <row r="50" spans="1:7" s="11" customFormat="1" ht="21" customHeight="1" x14ac:dyDescent="0.25">
      <c r="A50" s="14" t="s">
        <v>347</v>
      </c>
      <c r="B50" s="1" t="s">
        <v>596</v>
      </c>
      <c r="C50" s="133"/>
      <c r="D50" s="133"/>
      <c r="E50" s="130"/>
      <c r="F50" s="130"/>
      <c r="G50" s="10" t="str">
        <f>IF(AND(ISNUMBER(E50),ISNUMBER(F50)),"",Controlemeldingen!$A$10)</f>
        <v>Enter amounts (or 0) in all cells</v>
      </c>
    </row>
    <row r="51" spans="1:7" s="11" customFormat="1" ht="21" customHeight="1" x14ac:dyDescent="0.25">
      <c r="A51" s="14" t="s">
        <v>348</v>
      </c>
      <c r="B51" s="1" t="s">
        <v>597</v>
      </c>
      <c r="C51" s="133"/>
      <c r="D51" s="133"/>
      <c r="E51" s="130"/>
      <c r="F51" s="130"/>
      <c r="G51" s="10" t="str">
        <f>IF(AND(ISNUMBER(E51),ISNUMBER(F51)),"",Controlemeldingen!$A$10)</f>
        <v>Enter amounts (or 0) in all cells</v>
      </c>
    </row>
    <row r="52" spans="1:7" s="11" customFormat="1" ht="21" customHeight="1" x14ac:dyDescent="0.25">
      <c r="A52" s="14" t="s">
        <v>349</v>
      </c>
      <c r="B52" s="1" t="s">
        <v>598</v>
      </c>
      <c r="C52" s="133"/>
      <c r="D52" s="133"/>
      <c r="E52" s="130"/>
      <c r="F52" s="130"/>
      <c r="G52" s="10" t="str">
        <f>IF(AND(ISNUMBER(E52),ISNUMBER(F52)),"",Controlemeldingen!$A$10)</f>
        <v>Enter amounts (or 0) in all cells</v>
      </c>
    </row>
    <row r="53" spans="1:7" s="11" customFormat="1" ht="21" customHeight="1" x14ac:dyDescent="0.25">
      <c r="A53" s="14" t="s">
        <v>350</v>
      </c>
      <c r="B53" s="1" t="s">
        <v>599</v>
      </c>
      <c r="C53" s="133"/>
      <c r="D53" s="133"/>
      <c r="E53" s="130"/>
      <c r="F53" s="130"/>
      <c r="G53" s="10" t="str">
        <f>IF(AND(ISNUMBER(E53),ISNUMBER(F53)),"",Controlemeldingen!$A$10)</f>
        <v>Enter amounts (or 0) in all cells</v>
      </c>
    </row>
    <row r="54" spans="1:7" s="11" customFormat="1" ht="21" customHeight="1" x14ac:dyDescent="0.25">
      <c r="A54" s="14" t="s">
        <v>351</v>
      </c>
      <c r="B54" s="1" t="s">
        <v>600</v>
      </c>
      <c r="C54" s="133"/>
      <c r="D54" s="133"/>
      <c r="E54" s="130"/>
      <c r="F54" s="130"/>
      <c r="G54" s="10" t="str">
        <f>IF(AND(ISNUMBER(E54),ISNUMBER(F54)),"",Controlemeldingen!$A$10)</f>
        <v>Enter amounts (or 0) in all cells</v>
      </c>
    </row>
    <row r="55" spans="1:7" s="11" customFormat="1" ht="21" customHeight="1" x14ac:dyDescent="0.25">
      <c r="A55" s="14" t="s">
        <v>352</v>
      </c>
      <c r="B55" s="1" t="s">
        <v>601</v>
      </c>
      <c r="C55" s="133"/>
      <c r="D55" s="133"/>
      <c r="E55" s="130"/>
      <c r="F55" s="130"/>
      <c r="G55" s="10" t="str">
        <f>IF(AND(ISNUMBER(E55),ISNUMBER(F55)),"",Controlemeldingen!$A$10)</f>
        <v>Enter amounts (or 0) in all cells</v>
      </c>
    </row>
    <row r="56" spans="1:7" s="11" customFormat="1" ht="21" customHeight="1" x14ac:dyDescent="0.25">
      <c r="A56" s="14" t="s">
        <v>353</v>
      </c>
      <c r="B56" s="1" t="s">
        <v>602</v>
      </c>
      <c r="C56" s="133"/>
      <c r="D56" s="133"/>
      <c r="E56" s="130"/>
      <c r="F56" s="130"/>
      <c r="G56" s="10" t="str">
        <f>IF(AND(ISNUMBER(E56),ISNUMBER(F56)),"",Controlemeldingen!$A$10)</f>
        <v>Enter amounts (or 0) in all cells</v>
      </c>
    </row>
    <row r="57" spans="1:7" s="11" customFormat="1" ht="21" customHeight="1" x14ac:dyDescent="0.25">
      <c r="A57" s="14" t="s">
        <v>354</v>
      </c>
      <c r="B57" s="1" t="s">
        <v>603</v>
      </c>
      <c r="C57" s="133"/>
      <c r="D57" s="133"/>
      <c r="E57" s="130"/>
      <c r="F57" s="130"/>
      <c r="G57" s="10" t="str">
        <f>IF(AND(ISNUMBER(E57),ISNUMBER(F57)),"",Controlemeldingen!$A$10)</f>
        <v>Enter amounts (or 0) in all cells</v>
      </c>
    </row>
    <row r="58" spans="1:7" s="11" customFormat="1" ht="21" customHeight="1" x14ac:dyDescent="0.25">
      <c r="A58" s="14" t="s">
        <v>355</v>
      </c>
      <c r="B58" s="1" t="s">
        <v>604</v>
      </c>
      <c r="C58" s="133"/>
      <c r="D58" s="133"/>
      <c r="E58" s="130"/>
      <c r="F58" s="130"/>
      <c r="G58" s="10" t="str">
        <f>IF(AND(ISNUMBER(E58),ISNUMBER(F58)),"",Controlemeldingen!$A$10)</f>
        <v>Enter amounts (or 0) in all cells</v>
      </c>
    </row>
    <row r="59" spans="1:7" s="11" customFormat="1" ht="21" customHeight="1" x14ac:dyDescent="0.25">
      <c r="A59" s="14" t="s">
        <v>356</v>
      </c>
      <c r="B59" s="1" t="s">
        <v>605</v>
      </c>
      <c r="C59" s="133"/>
      <c r="D59" s="133"/>
      <c r="E59" s="130"/>
      <c r="F59" s="130"/>
      <c r="G59" s="10" t="str">
        <f>IF(AND(ISNUMBER(E59),ISNUMBER(F59)),"",Controlemeldingen!$A$10)</f>
        <v>Enter amounts (or 0) in all cells</v>
      </c>
    </row>
    <row r="60" spans="1:7" s="11" customFormat="1" ht="21" customHeight="1" x14ac:dyDescent="0.25">
      <c r="A60" s="14" t="s">
        <v>357</v>
      </c>
      <c r="B60" s="1" t="s">
        <v>606</v>
      </c>
      <c r="C60" s="133"/>
      <c r="D60" s="133"/>
      <c r="E60" s="130"/>
      <c r="F60" s="130"/>
      <c r="G60" s="10" t="str">
        <f>IF(AND(ISNUMBER(E60),ISNUMBER(F60)),"",Controlemeldingen!$A$10)</f>
        <v>Enter amounts (or 0) in all cells</v>
      </c>
    </row>
    <row r="61" spans="1:7" s="11" customFormat="1" ht="21" customHeight="1" x14ac:dyDescent="0.25">
      <c r="A61" s="14" t="s">
        <v>358</v>
      </c>
      <c r="B61" s="1" t="s">
        <v>607</v>
      </c>
      <c r="C61" s="133"/>
      <c r="D61" s="133"/>
      <c r="E61" s="130"/>
      <c r="F61" s="130"/>
      <c r="G61" s="10" t="str">
        <f>IF(AND(ISNUMBER(E61),ISNUMBER(F61)),"",Controlemeldingen!$A$10)</f>
        <v>Enter amounts (or 0) in all cells</v>
      </c>
    </row>
    <row r="62" spans="1:7" s="11" customFormat="1" ht="21" customHeight="1" x14ac:dyDescent="0.25">
      <c r="A62" s="14" t="s">
        <v>359</v>
      </c>
      <c r="B62" s="1" t="s">
        <v>608</v>
      </c>
      <c r="C62" s="133"/>
      <c r="D62" s="133"/>
      <c r="E62" s="130"/>
      <c r="F62" s="130"/>
      <c r="G62" s="10" t="str">
        <f>IF(AND(ISNUMBER(E62),ISNUMBER(F62)),"",Controlemeldingen!$A$10)</f>
        <v>Enter amounts (or 0) in all cells</v>
      </c>
    </row>
    <row r="63" spans="1:7" s="11" customFormat="1" ht="21" customHeight="1" x14ac:dyDescent="0.25">
      <c r="A63" s="14" t="s">
        <v>360</v>
      </c>
      <c r="B63" s="1" t="s">
        <v>609</v>
      </c>
      <c r="C63" s="133"/>
      <c r="D63" s="133"/>
      <c r="E63" s="130"/>
      <c r="F63" s="130"/>
      <c r="G63" s="10" t="str">
        <f>IF(AND(ISNUMBER(E63),ISNUMBER(F63)),"",Controlemeldingen!$A$10)</f>
        <v>Enter amounts (or 0) in all cells</v>
      </c>
    </row>
    <row r="64" spans="1:7" s="11" customFormat="1" ht="21" customHeight="1" x14ac:dyDescent="0.25">
      <c r="A64" s="14" t="s">
        <v>361</v>
      </c>
      <c r="B64" s="1" t="s">
        <v>610</v>
      </c>
      <c r="C64" s="133"/>
      <c r="D64" s="133"/>
      <c r="E64" s="130"/>
      <c r="F64" s="130"/>
      <c r="G64" s="10" t="str">
        <f>IF(AND(ISNUMBER(E64),ISNUMBER(F64)),"",Controlemeldingen!$A$10)</f>
        <v>Enter amounts (or 0) in all cells</v>
      </c>
    </row>
    <row r="65" spans="1:7" s="11" customFormat="1" ht="21" customHeight="1" x14ac:dyDescent="0.25">
      <c r="A65" s="14" t="s">
        <v>362</v>
      </c>
      <c r="B65" s="1" t="s">
        <v>611</v>
      </c>
      <c r="C65" s="133"/>
      <c r="D65" s="133"/>
      <c r="E65" s="130"/>
      <c r="F65" s="130"/>
      <c r="G65" s="10" t="str">
        <f>IF(AND(ISNUMBER(E65),ISNUMBER(F65)),"",Controlemeldingen!$A$10)</f>
        <v>Enter amounts (or 0) in all cells</v>
      </c>
    </row>
    <row r="66" spans="1:7" s="11" customFormat="1" ht="21" customHeight="1" x14ac:dyDescent="0.25">
      <c r="A66" s="14" t="s">
        <v>363</v>
      </c>
      <c r="B66" s="1" t="s">
        <v>612</v>
      </c>
      <c r="C66" s="133"/>
      <c r="D66" s="133"/>
      <c r="E66" s="130"/>
      <c r="F66" s="130"/>
      <c r="G66" s="10" t="str">
        <f>IF(AND(ISNUMBER(E66),ISNUMBER(F66)),"",Controlemeldingen!$A$10)</f>
        <v>Enter amounts (or 0) in all cells</v>
      </c>
    </row>
    <row r="67" spans="1:7" s="11" customFormat="1" ht="21" customHeight="1" x14ac:dyDescent="0.25">
      <c r="A67" s="14" t="s">
        <v>364</v>
      </c>
      <c r="B67" s="1" t="s">
        <v>613</v>
      </c>
      <c r="C67" s="133"/>
      <c r="D67" s="133"/>
      <c r="E67" s="130"/>
      <c r="F67" s="130"/>
      <c r="G67" s="10" t="str">
        <f>IF(AND(ISNUMBER(E67),ISNUMBER(F67)),"",Controlemeldingen!$A$10)</f>
        <v>Enter amounts (or 0) in all cells</v>
      </c>
    </row>
    <row r="68" spans="1:7" s="11" customFormat="1" ht="21" customHeight="1" x14ac:dyDescent="0.25">
      <c r="A68" s="14" t="s">
        <v>365</v>
      </c>
      <c r="B68" s="1" t="s">
        <v>614</v>
      </c>
      <c r="C68" s="133"/>
      <c r="D68" s="133"/>
      <c r="E68" s="130"/>
      <c r="F68" s="130"/>
      <c r="G68" s="10" t="str">
        <f>IF(AND(ISNUMBER(E68),ISNUMBER(F68)),"",Controlemeldingen!$A$10)</f>
        <v>Enter amounts (or 0) in all cells</v>
      </c>
    </row>
    <row r="69" spans="1:7" s="11" customFormat="1" ht="21" customHeight="1" x14ac:dyDescent="0.25">
      <c r="A69" s="14" t="s">
        <v>366</v>
      </c>
      <c r="B69" s="1" t="s">
        <v>615</v>
      </c>
      <c r="C69" s="133"/>
      <c r="D69" s="133"/>
      <c r="E69" s="130"/>
      <c r="F69" s="130"/>
      <c r="G69" s="10" t="str">
        <f>IF(AND(ISNUMBER(E69),ISNUMBER(F69)),"",Controlemeldingen!$A$10)</f>
        <v>Enter amounts (or 0) in all cells</v>
      </c>
    </row>
    <row r="70" spans="1:7" s="11" customFormat="1" ht="21" customHeight="1" x14ac:dyDescent="0.25">
      <c r="A70" s="14" t="s">
        <v>367</v>
      </c>
      <c r="B70" s="1" t="s">
        <v>616</v>
      </c>
      <c r="C70" s="133"/>
      <c r="D70" s="133"/>
      <c r="E70" s="130"/>
      <c r="F70" s="130"/>
      <c r="G70" s="10" t="str">
        <f>IF(AND(ISNUMBER(E70),ISNUMBER(F70)),"",Controlemeldingen!$A$10)</f>
        <v>Enter amounts (or 0) in all cells</v>
      </c>
    </row>
    <row r="71" spans="1:7" s="11" customFormat="1" ht="21" customHeight="1" x14ac:dyDescent="0.25">
      <c r="A71" s="14" t="s">
        <v>368</v>
      </c>
      <c r="B71" s="1" t="s">
        <v>617</v>
      </c>
      <c r="C71" s="133"/>
      <c r="D71" s="133"/>
      <c r="E71" s="130"/>
      <c r="F71" s="130"/>
      <c r="G71" s="10" t="str">
        <f>IF(AND(ISNUMBER(E71),ISNUMBER(F71)),"",Controlemeldingen!$A$10)</f>
        <v>Enter amounts (or 0) in all cells</v>
      </c>
    </row>
    <row r="72" spans="1:7" s="11" customFormat="1" ht="21" customHeight="1" x14ac:dyDescent="0.25">
      <c r="A72" s="14" t="s">
        <v>369</v>
      </c>
      <c r="B72" s="1" t="s">
        <v>618</v>
      </c>
      <c r="C72" s="133"/>
      <c r="D72" s="133"/>
      <c r="E72" s="130"/>
      <c r="F72" s="130"/>
      <c r="G72" s="10" t="str">
        <f>IF(AND(ISNUMBER(E72),ISNUMBER(F72)),"",Controlemeldingen!$A$10)</f>
        <v>Enter amounts (or 0) in all cells</v>
      </c>
    </row>
    <row r="73" spans="1:7" s="11" customFormat="1" ht="21" customHeight="1" x14ac:dyDescent="0.25">
      <c r="A73" s="14" t="s">
        <v>370</v>
      </c>
      <c r="B73" s="1" t="s">
        <v>619</v>
      </c>
      <c r="C73" s="133"/>
      <c r="D73" s="133"/>
      <c r="E73" s="130"/>
      <c r="F73" s="130"/>
      <c r="G73" s="10" t="str">
        <f>IF(AND(ISNUMBER(E73),ISNUMBER(F73)),"",Controlemeldingen!$A$10)</f>
        <v>Enter amounts (or 0) in all cells</v>
      </c>
    </row>
    <row r="74" spans="1:7" s="11" customFormat="1" ht="21" customHeight="1" x14ac:dyDescent="0.25">
      <c r="A74" s="14" t="s">
        <v>371</v>
      </c>
      <c r="B74" s="1" t="s">
        <v>620</v>
      </c>
      <c r="C74" s="133"/>
      <c r="D74" s="133"/>
      <c r="E74" s="130"/>
      <c r="F74" s="130"/>
      <c r="G74" s="10" t="str">
        <f>IF(AND(ISNUMBER(E74),ISNUMBER(F74)),"",Controlemeldingen!$A$10)</f>
        <v>Enter amounts (or 0) in all cells</v>
      </c>
    </row>
    <row r="75" spans="1:7" s="11" customFormat="1" ht="21" customHeight="1" x14ac:dyDescent="0.25">
      <c r="A75" s="14" t="s">
        <v>372</v>
      </c>
      <c r="B75" s="1" t="s">
        <v>621</v>
      </c>
      <c r="C75" s="133"/>
      <c r="D75" s="133"/>
      <c r="E75" s="130"/>
      <c r="F75" s="130"/>
      <c r="G75" s="10" t="str">
        <f>IF(AND(ISNUMBER(E75),ISNUMBER(F75)),"",Controlemeldingen!$A$10)</f>
        <v>Enter amounts (or 0) in all cells</v>
      </c>
    </row>
    <row r="76" spans="1:7" s="11" customFormat="1" ht="21" customHeight="1" x14ac:dyDescent="0.25">
      <c r="A76" s="14" t="s">
        <v>373</v>
      </c>
      <c r="B76" s="1" t="s">
        <v>622</v>
      </c>
      <c r="C76" s="133"/>
      <c r="D76" s="133"/>
      <c r="E76" s="130"/>
      <c r="F76" s="130"/>
      <c r="G76" s="10" t="str">
        <f>IF(AND(ISNUMBER(E76),ISNUMBER(F76)),"",Controlemeldingen!$A$10)</f>
        <v>Enter amounts (or 0) in all cells</v>
      </c>
    </row>
    <row r="77" spans="1:7" s="11" customFormat="1" ht="21" customHeight="1" x14ac:dyDescent="0.25">
      <c r="A77" s="14" t="s">
        <v>374</v>
      </c>
      <c r="B77" s="1" t="s">
        <v>623</v>
      </c>
      <c r="C77" s="133"/>
      <c r="D77" s="133"/>
      <c r="E77" s="130"/>
      <c r="F77" s="130"/>
      <c r="G77" s="10" t="str">
        <f>IF(AND(ISNUMBER(E77),ISNUMBER(F77)),"",Controlemeldingen!$A$10)</f>
        <v>Enter amounts (or 0) in all cells</v>
      </c>
    </row>
    <row r="78" spans="1:7" s="11" customFormat="1" ht="21" customHeight="1" x14ac:dyDescent="0.25">
      <c r="A78" s="14" t="s">
        <v>375</v>
      </c>
      <c r="B78" s="1" t="s">
        <v>624</v>
      </c>
      <c r="C78" s="133"/>
      <c r="D78" s="133"/>
      <c r="E78" s="130"/>
      <c r="F78" s="130"/>
      <c r="G78" s="10" t="str">
        <f>IF(AND(ISNUMBER(E78),ISNUMBER(F78)),"",Controlemeldingen!$A$10)</f>
        <v>Enter amounts (or 0) in all cells</v>
      </c>
    </row>
    <row r="79" spans="1:7" s="11" customFormat="1" ht="21" customHeight="1" x14ac:dyDescent="0.25">
      <c r="A79" s="14" t="s">
        <v>376</v>
      </c>
      <c r="B79" s="1" t="s">
        <v>625</v>
      </c>
      <c r="C79" s="133"/>
      <c r="D79" s="133"/>
      <c r="E79" s="130"/>
      <c r="F79" s="130"/>
      <c r="G79" s="10" t="str">
        <f>IF(AND(ISNUMBER(E79),ISNUMBER(F79)),"",Controlemeldingen!$A$10)</f>
        <v>Enter amounts (or 0) in all cells</v>
      </c>
    </row>
    <row r="80" spans="1:7" s="11" customFormat="1" ht="21" customHeight="1" x14ac:dyDescent="0.25">
      <c r="A80" s="14" t="s">
        <v>377</v>
      </c>
      <c r="B80" s="1" t="s">
        <v>626</v>
      </c>
      <c r="C80" s="133"/>
      <c r="D80" s="133"/>
      <c r="E80" s="130"/>
      <c r="F80" s="130"/>
      <c r="G80" s="10" t="str">
        <f>IF(AND(ISNUMBER(E80),ISNUMBER(F80)),"",Controlemeldingen!$A$10)</f>
        <v>Enter amounts (or 0) in all cells</v>
      </c>
    </row>
    <row r="81" spans="1:7" s="11" customFormat="1" ht="21" customHeight="1" x14ac:dyDescent="0.25">
      <c r="A81" s="14" t="s">
        <v>378</v>
      </c>
      <c r="B81" s="1" t="s">
        <v>627</v>
      </c>
      <c r="C81" s="133"/>
      <c r="D81" s="133"/>
      <c r="E81" s="130"/>
      <c r="F81" s="130"/>
      <c r="G81" s="10" t="str">
        <f>IF(AND(ISNUMBER(E81),ISNUMBER(F81)),"",Controlemeldingen!$A$10)</f>
        <v>Enter amounts (or 0) in all cells</v>
      </c>
    </row>
    <row r="82" spans="1:7" s="11" customFormat="1" ht="21" customHeight="1" x14ac:dyDescent="0.25">
      <c r="A82" s="14" t="s">
        <v>379</v>
      </c>
      <c r="B82" s="1" t="s">
        <v>628</v>
      </c>
      <c r="C82" s="133"/>
      <c r="D82" s="133"/>
      <c r="E82" s="130"/>
      <c r="F82" s="130"/>
      <c r="G82" s="10" t="str">
        <f>IF(AND(ISNUMBER(E82),ISNUMBER(F82)),"",Controlemeldingen!$A$10)</f>
        <v>Enter amounts (or 0) in all cells</v>
      </c>
    </row>
    <row r="83" spans="1:7" s="11" customFormat="1" ht="21" customHeight="1" x14ac:dyDescent="0.25">
      <c r="A83" s="14" t="s">
        <v>380</v>
      </c>
      <c r="B83" s="1" t="s">
        <v>629</v>
      </c>
      <c r="C83" s="133"/>
      <c r="D83" s="133"/>
      <c r="E83" s="130"/>
      <c r="F83" s="130"/>
      <c r="G83" s="10" t="str">
        <f>IF(AND(ISNUMBER(E83),ISNUMBER(F83)),"",Controlemeldingen!$A$10)</f>
        <v>Enter amounts (or 0) in all cells</v>
      </c>
    </row>
    <row r="84" spans="1:7" s="11" customFormat="1" ht="21" customHeight="1" x14ac:dyDescent="0.25">
      <c r="A84" s="14" t="s">
        <v>381</v>
      </c>
      <c r="B84" s="1" t="s">
        <v>630</v>
      </c>
      <c r="C84" s="133"/>
      <c r="D84" s="133"/>
      <c r="E84" s="130"/>
      <c r="F84" s="130"/>
      <c r="G84" s="10" t="str">
        <f>IF(AND(ISNUMBER(E84),ISNUMBER(F84)),"",Controlemeldingen!$A$10)</f>
        <v>Enter amounts (or 0) in all cells</v>
      </c>
    </row>
    <row r="85" spans="1:7" s="11" customFormat="1" ht="21" customHeight="1" x14ac:dyDescent="0.25">
      <c r="A85" s="14" t="s">
        <v>382</v>
      </c>
      <c r="B85" s="1" t="s">
        <v>631</v>
      </c>
      <c r="C85" s="133"/>
      <c r="D85" s="133"/>
      <c r="E85" s="130"/>
      <c r="F85" s="130"/>
      <c r="G85" s="10" t="str">
        <f>IF(AND(ISNUMBER(E85),ISNUMBER(F85)),"",Controlemeldingen!$A$10)</f>
        <v>Enter amounts (or 0) in all cells</v>
      </c>
    </row>
    <row r="86" spans="1:7" s="11" customFormat="1" ht="21" customHeight="1" x14ac:dyDescent="0.25">
      <c r="A86" s="14" t="s">
        <v>383</v>
      </c>
      <c r="B86" s="1" t="s">
        <v>632</v>
      </c>
      <c r="C86" s="133"/>
      <c r="D86" s="133"/>
      <c r="E86" s="130"/>
      <c r="F86" s="130"/>
      <c r="G86" s="10" t="str">
        <f>IF(AND(ISNUMBER(E86),ISNUMBER(F86)),"",Controlemeldingen!$A$10)</f>
        <v>Enter amounts (or 0) in all cells</v>
      </c>
    </row>
    <row r="87" spans="1:7" s="11" customFormat="1" ht="21" customHeight="1" x14ac:dyDescent="0.25">
      <c r="A87" s="14" t="s">
        <v>384</v>
      </c>
      <c r="B87" s="1" t="s">
        <v>633</v>
      </c>
      <c r="C87" s="133"/>
      <c r="D87" s="133"/>
      <c r="E87" s="130"/>
      <c r="F87" s="130"/>
      <c r="G87" s="10" t="str">
        <f>IF(AND(ISNUMBER(E87),ISNUMBER(F87)),"",Controlemeldingen!$A$10)</f>
        <v>Enter amounts (or 0) in all cells</v>
      </c>
    </row>
    <row r="88" spans="1:7" s="11" customFormat="1" ht="21" customHeight="1" x14ac:dyDescent="0.25">
      <c r="A88" s="14" t="s">
        <v>385</v>
      </c>
      <c r="B88" s="1" t="s">
        <v>634</v>
      </c>
      <c r="C88" s="133"/>
      <c r="D88" s="133"/>
      <c r="E88" s="130"/>
      <c r="F88" s="130"/>
      <c r="G88" s="10" t="str">
        <f>IF(AND(ISNUMBER(E88),ISNUMBER(F88)),"",Controlemeldingen!$A$10)</f>
        <v>Enter amounts (or 0) in all cells</v>
      </c>
    </row>
    <row r="89" spans="1:7" s="11" customFormat="1" ht="21" customHeight="1" x14ac:dyDescent="0.25">
      <c r="A89" s="14" t="s">
        <v>386</v>
      </c>
      <c r="B89" s="1" t="s">
        <v>635</v>
      </c>
      <c r="C89" s="133"/>
      <c r="D89" s="133"/>
      <c r="E89" s="130"/>
      <c r="F89" s="130"/>
      <c r="G89" s="10" t="str">
        <f>IF(AND(ISNUMBER(E89),ISNUMBER(F89)),"",Controlemeldingen!$A$10)</f>
        <v>Enter amounts (or 0) in all cells</v>
      </c>
    </row>
    <row r="90" spans="1:7" s="11" customFormat="1" ht="21" customHeight="1" x14ac:dyDescent="0.25">
      <c r="A90" s="14" t="s">
        <v>387</v>
      </c>
      <c r="B90" s="1" t="s">
        <v>636</v>
      </c>
      <c r="C90" s="133"/>
      <c r="D90" s="133"/>
      <c r="E90" s="130"/>
      <c r="F90" s="130"/>
      <c r="G90" s="10" t="str">
        <f>IF(AND(ISNUMBER(E90),ISNUMBER(F90)),"",Controlemeldingen!$A$10)</f>
        <v>Enter amounts (or 0) in all cells</v>
      </c>
    </row>
    <row r="91" spans="1:7" s="11" customFormat="1" ht="21" customHeight="1" x14ac:dyDescent="0.25">
      <c r="A91" s="14" t="s">
        <v>388</v>
      </c>
      <c r="B91" s="1" t="s">
        <v>637</v>
      </c>
      <c r="C91" s="133"/>
      <c r="D91" s="133"/>
      <c r="E91" s="130"/>
      <c r="F91" s="130"/>
      <c r="G91" s="10" t="str">
        <f>IF(AND(ISNUMBER(E91),ISNUMBER(F91)),"",Controlemeldingen!$A$10)</f>
        <v>Enter amounts (or 0) in all cells</v>
      </c>
    </row>
    <row r="92" spans="1:7" s="11" customFormat="1" ht="21" customHeight="1" x14ac:dyDescent="0.25">
      <c r="A92" s="14" t="s">
        <v>389</v>
      </c>
      <c r="B92" s="1" t="s">
        <v>638</v>
      </c>
      <c r="C92" s="133"/>
      <c r="D92" s="133"/>
      <c r="E92" s="130"/>
      <c r="F92" s="130"/>
      <c r="G92" s="10" t="str">
        <f>IF(AND(ISNUMBER(E92),ISNUMBER(F92)),"",Controlemeldingen!$A$10)</f>
        <v>Enter amounts (or 0) in all cells</v>
      </c>
    </row>
    <row r="93" spans="1:7" s="11" customFormat="1" ht="21" customHeight="1" x14ac:dyDescent="0.25">
      <c r="A93" s="14" t="s">
        <v>390</v>
      </c>
      <c r="B93" s="1" t="s">
        <v>639</v>
      </c>
      <c r="C93" s="133"/>
      <c r="D93" s="133"/>
      <c r="E93" s="130"/>
      <c r="F93" s="130"/>
      <c r="G93" s="10" t="str">
        <f>IF(AND(ISNUMBER(E93),ISNUMBER(F93)),"",Controlemeldingen!$A$10)</f>
        <v>Enter amounts (or 0) in all cells</v>
      </c>
    </row>
    <row r="94" spans="1:7" s="11" customFormat="1" ht="21" customHeight="1" x14ac:dyDescent="0.25">
      <c r="A94" s="14" t="s">
        <v>391</v>
      </c>
      <c r="B94" s="1" t="s">
        <v>640</v>
      </c>
      <c r="C94" s="133"/>
      <c r="D94" s="133"/>
      <c r="E94" s="130"/>
      <c r="F94" s="130"/>
      <c r="G94" s="10" t="str">
        <f>IF(AND(ISNUMBER(E94),ISNUMBER(F94)),"",Controlemeldingen!$A$10)</f>
        <v>Enter amounts (or 0) in all cells</v>
      </c>
    </row>
    <row r="95" spans="1:7" s="11" customFormat="1" ht="21" customHeight="1" x14ac:dyDescent="0.25">
      <c r="A95" s="14" t="s">
        <v>392</v>
      </c>
      <c r="B95" s="1" t="s">
        <v>641</v>
      </c>
      <c r="C95" s="133"/>
      <c r="D95" s="133"/>
      <c r="E95" s="130"/>
      <c r="F95" s="130"/>
      <c r="G95" s="10" t="str">
        <f>IF(AND(ISNUMBER(E95),ISNUMBER(F95)),"",Controlemeldingen!$A$10)</f>
        <v>Enter amounts (or 0) in all cells</v>
      </c>
    </row>
    <row r="96" spans="1:7" s="11" customFormat="1" ht="21" customHeight="1" x14ac:dyDescent="0.25">
      <c r="A96" s="14" t="s">
        <v>393</v>
      </c>
      <c r="B96" s="1" t="s">
        <v>642</v>
      </c>
      <c r="C96" s="133"/>
      <c r="D96" s="133"/>
      <c r="E96" s="130"/>
      <c r="F96" s="130"/>
      <c r="G96" s="10" t="str">
        <f>IF(AND(ISNUMBER(E96),ISNUMBER(F96)),"",Controlemeldingen!$A$10)</f>
        <v>Enter amounts (or 0) in all cells</v>
      </c>
    </row>
    <row r="97" spans="1:7" s="11" customFormat="1" ht="21" customHeight="1" x14ac:dyDescent="0.25">
      <c r="A97" s="14" t="s">
        <v>394</v>
      </c>
      <c r="B97" s="1" t="s">
        <v>643</v>
      </c>
      <c r="C97" s="133"/>
      <c r="D97" s="133"/>
      <c r="E97" s="130"/>
      <c r="F97" s="130"/>
      <c r="G97" s="10" t="str">
        <f>IF(AND(ISNUMBER(E97),ISNUMBER(F97)),"",Controlemeldingen!$A$10)</f>
        <v>Enter amounts (or 0) in all cells</v>
      </c>
    </row>
    <row r="98" spans="1:7" s="11" customFormat="1" ht="21" customHeight="1" x14ac:dyDescent="0.25">
      <c r="A98" s="14" t="s">
        <v>395</v>
      </c>
      <c r="B98" s="1" t="s">
        <v>644</v>
      </c>
      <c r="C98" s="133"/>
      <c r="D98" s="133"/>
      <c r="E98" s="130"/>
      <c r="F98" s="130"/>
      <c r="G98" s="10" t="str">
        <f>IF(AND(ISNUMBER(E98),ISNUMBER(F98)),"",Controlemeldingen!$A$10)</f>
        <v>Enter amounts (or 0) in all cells</v>
      </c>
    </row>
    <row r="99" spans="1:7" s="11" customFormat="1" ht="21" customHeight="1" x14ac:dyDescent="0.25">
      <c r="A99" s="14" t="s">
        <v>396</v>
      </c>
      <c r="B99" s="1" t="s">
        <v>645</v>
      </c>
      <c r="C99" s="133"/>
      <c r="D99" s="133"/>
      <c r="E99" s="130"/>
      <c r="F99" s="130"/>
      <c r="G99" s="10" t="str">
        <f>IF(AND(ISNUMBER(E99),ISNUMBER(F99)),"",Controlemeldingen!$A$10)</f>
        <v>Enter amounts (or 0) in all cells</v>
      </c>
    </row>
    <row r="100" spans="1:7" s="11" customFormat="1" ht="21" customHeight="1" x14ac:dyDescent="0.25">
      <c r="A100" s="14" t="s">
        <v>397</v>
      </c>
      <c r="B100" s="1" t="s">
        <v>646</v>
      </c>
      <c r="C100" s="133"/>
      <c r="D100" s="133"/>
      <c r="E100" s="130"/>
      <c r="F100" s="130"/>
      <c r="G100" s="10" t="str">
        <f>IF(AND(ISNUMBER(E100),ISNUMBER(F100)),"",Controlemeldingen!$A$10)</f>
        <v>Enter amounts (or 0) in all cells</v>
      </c>
    </row>
    <row r="101" spans="1:7" s="11" customFormat="1" ht="21" customHeight="1" x14ac:dyDescent="0.25">
      <c r="A101" s="14" t="s">
        <v>398</v>
      </c>
      <c r="B101" s="1" t="s">
        <v>647</v>
      </c>
      <c r="C101" s="133"/>
      <c r="D101" s="133"/>
      <c r="E101" s="130"/>
      <c r="F101" s="130"/>
      <c r="G101" s="10" t="str">
        <f>IF(AND(ISNUMBER(E101),ISNUMBER(F101)),"",Controlemeldingen!$A$10)</f>
        <v>Enter amounts (or 0) in all cells</v>
      </c>
    </row>
    <row r="102" spans="1:7" s="11" customFormat="1" ht="21" customHeight="1" x14ac:dyDescent="0.25">
      <c r="A102" s="14" t="s">
        <v>399</v>
      </c>
      <c r="B102" s="1" t="s">
        <v>648</v>
      </c>
      <c r="C102" s="133"/>
      <c r="D102" s="133"/>
      <c r="E102" s="130"/>
      <c r="F102" s="130"/>
      <c r="G102" s="10" t="str">
        <f>IF(AND(ISNUMBER(E102),ISNUMBER(F102)),"",Controlemeldingen!$A$10)</f>
        <v>Enter amounts (or 0) in all cells</v>
      </c>
    </row>
    <row r="103" spans="1:7" s="11" customFormat="1" ht="21" customHeight="1" x14ac:dyDescent="0.25">
      <c r="A103" s="14" t="s">
        <v>400</v>
      </c>
      <c r="B103" s="1" t="s">
        <v>649</v>
      </c>
      <c r="C103" s="133"/>
      <c r="D103" s="133"/>
      <c r="E103" s="130"/>
      <c r="F103" s="130"/>
      <c r="G103" s="10" t="str">
        <f>IF(AND(ISNUMBER(E103),ISNUMBER(F103)),"",Controlemeldingen!$A$10)</f>
        <v>Enter amounts (or 0) in all cells</v>
      </c>
    </row>
    <row r="104" spans="1:7" s="11" customFormat="1" ht="21" customHeight="1" x14ac:dyDescent="0.25">
      <c r="A104" s="14" t="s">
        <v>401</v>
      </c>
      <c r="B104" s="1" t="s">
        <v>650</v>
      </c>
      <c r="C104" s="133"/>
      <c r="D104" s="133"/>
      <c r="E104" s="130"/>
      <c r="F104" s="130"/>
      <c r="G104" s="10" t="str">
        <f>IF(AND(ISNUMBER(E104),ISNUMBER(F104)),"",Controlemeldingen!$A$10)</f>
        <v>Enter amounts (or 0) in all cells</v>
      </c>
    </row>
    <row r="105" spans="1:7" s="11" customFormat="1" ht="21" customHeight="1" x14ac:dyDescent="0.25">
      <c r="A105" s="14" t="s">
        <v>402</v>
      </c>
      <c r="B105" s="1" t="s">
        <v>651</v>
      </c>
      <c r="C105" s="133"/>
      <c r="D105" s="133"/>
      <c r="E105" s="130"/>
      <c r="F105" s="130"/>
      <c r="G105" s="10" t="str">
        <f>IF(AND(ISNUMBER(E105),ISNUMBER(F105)),"",Controlemeldingen!$A$10)</f>
        <v>Enter amounts (or 0) in all cells</v>
      </c>
    </row>
    <row r="106" spans="1:7" s="11" customFormat="1" ht="21" customHeight="1" x14ac:dyDescent="0.25">
      <c r="A106" s="14" t="s">
        <v>403</v>
      </c>
      <c r="B106" s="1" t="s">
        <v>652</v>
      </c>
      <c r="C106" s="133"/>
      <c r="D106" s="133"/>
      <c r="E106" s="130"/>
      <c r="F106" s="130"/>
      <c r="G106" s="10" t="str">
        <f>IF(AND(ISNUMBER(E106),ISNUMBER(F106)),"",Controlemeldingen!$A$10)</f>
        <v>Enter amounts (or 0) in all cells</v>
      </c>
    </row>
    <row r="107" spans="1:7" s="11" customFormat="1" ht="21" customHeight="1" x14ac:dyDescent="0.25">
      <c r="A107" s="14" t="s">
        <v>404</v>
      </c>
      <c r="B107" s="1" t="s">
        <v>653</v>
      </c>
      <c r="C107" s="133"/>
      <c r="D107" s="133"/>
      <c r="E107" s="130"/>
      <c r="F107" s="130"/>
      <c r="G107" s="10" t="str">
        <f>IF(AND(ISNUMBER(E107),ISNUMBER(F107)),"",Controlemeldingen!$A$10)</f>
        <v>Enter amounts (or 0) in all cells</v>
      </c>
    </row>
    <row r="108" spans="1:7" s="11" customFormat="1" ht="21" customHeight="1" x14ac:dyDescent="0.25">
      <c r="A108" s="14" t="s">
        <v>405</v>
      </c>
      <c r="B108" s="1" t="s">
        <v>654</v>
      </c>
      <c r="C108" s="133"/>
      <c r="D108" s="133"/>
      <c r="E108" s="130"/>
      <c r="F108" s="130"/>
      <c r="G108" s="10" t="str">
        <f>IF(AND(ISNUMBER(E108),ISNUMBER(F108)),"",Controlemeldingen!$A$10)</f>
        <v>Enter amounts (or 0) in all cells</v>
      </c>
    </row>
    <row r="109" spans="1:7" s="11" customFormat="1" ht="21" customHeight="1" x14ac:dyDescent="0.25">
      <c r="A109" s="14" t="s">
        <v>406</v>
      </c>
      <c r="B109" s="1" t="s">
        <v>655</v>
      </c>
      <c r="C109" s="133"/>
      <c r="D109" s="133"/>
      <c r="E109" s="130"/>
      <c r="F109" s="130"/>
      <c r="G109" s="10" t="str">
        <f>IF(AND(ISNUMBER(E109),ISNUMBER(F109)),"",Controlemeldingen!$A$10)</f>
        <v>Enter amounts (or 0) in all cells</v>
      </c>
    </row>
    <row r="110" spans="1:7" s="11" customFormat="1" ht="21" customHeight="1" x14ac:dyDescent="0.25">
      <c r="A110" s="14" t="s">
        <v>407</v>
      </c>
      <c r="B110" s="1" t="s">
        <v>656</v>
      </c>
      <c r="C110" s="133"/>
      <c r="D110" s="133"/>
      <c r="E110" s="130"/>
      <c r="F110" s="130"/>
      <c r="G110" s="10" t="str">
        <f>IF(AND(ISNUMBER(E110),ISNUMBER(F110)),"",Controlemeldingen!$A$10)</f>
        <v>Enter amounts (or 0) in all cells</v>
      </c>
    </row>
    <row r="111" spans="1:7" s="11" customFormat="1" ht="21" customHeight="1" x14ac:dyDescent="0.25">
      <c r="A111" s="14" t="s">
        <v>408</v>
      </c>
      <c r="B111" s="1" t="s">
        <v>657</v>
      </c>
      <c r="C111" s="133"/>
      <c r="D111" s="133"/>
      <c r="E111" s="130"/>
      <c r="F111" s="130"/>
      <c r="G111" s="10" t="str">
        <f>IF(AND(ISNUMBER(E111),ISNUMBER(F111)),"",Controlemeldingen!$A$10)</f>
        <v>Enter amounts (or 0) in all cells</v>
      </c>
    </row>
    <row r="112" spans="1:7" s="11" customFormat="1" ht="21" customHeight="1" x14ac:dyDescent="0.25">
      <c r="A112" s="14" t="s">
        <v>409</v>
      </c>
      <c r="B112" s="1" t="s">
        <v>658</v>
      </c>
      <c r="C112" s="133"/>
      <c r="D112" s="133"/>
      <c r="E112" s="130"/>
      <c r="F112" s="130"/>
      <c r="G112" s="10" t="str">
        <f>IF(AND(ISNUMBER(E112),ISNUMBER(F112)),"",Controlemeldingen!$A$10)</f>
        <v>Enter amounts (or 0) in all cells</v>
      </c>
    </row>
    <row r="113" spans="1:7" s="11" customFormat="1" ht="21" customHeight="1" x14ac:dyDescent="0.25">
      <c r="A113" s="14" t="s">
        <v>410</v>
      </c>
      <c r="B113" s="1" t="s">
        <v>659</v>
      </c>
      <c r="C113" s="133"/>
      <c r="D113" s="133"/>
      <c r="E113" s="130"/>
      <c r="F113" s="130"/>
      <c r="G113" s="10" t="str">
        <f>IF(AND(ISNUMBER(E113),ISNUMBER(F113)),"",Controlemeldingen!$A$10)</f>
        <v>Enter amounts (or 0) in all cells</v>
      </c>
    </row>
    <row r="114" spans="1:7" s="11" customFormat="1" ht="21" customHeight="1" x14ac:dyDescent="0.25">
      <c r="A114" s="14" t="s">
        <v>411</v>
      </c>
      <c r="B114" s="1" t="s">
        <v>660</v>
      </c>
      <c r="C114" s="133"/>
      <c r="D114" s="133"/>
      <c r="E114" s="130"/>
      <c r="F114" s="130"/>
      <c r="G114" s="10" t="str">
        <f>IF(AND(ISNUMBER(E114),ISNUMBER(F114)),"",Controlemeldingen!$A$10)</f>
        <v>Enter amounts (or 0) in all cells</v>
      </c>
    </row>
    <row r="115" spans="1:7" s="11" customFormat="1" ht="21" customHeight="1" x14ac:dyDescent="0.25">
      <c r="A115" s="14" t="s">
        <v>412</v>
      </c>
      <c r="B115" s="1" t="s">
        <v>661</v>
      </c>
      <c r="C115" s="133"/>
      <c r="D115" s="133"/>
      <c r="E115" s="130"/>
      <c r="F115" s="130"/>
      <c r="G115" s="10" t="str">
        <f>IF(AND(ISNUMBER(E115),ISNUMBER(F115)),"",Controlemeldingen!$A$10)</f>
        <v>Enter amounts (or 0) in all cells</v>
      </c>
    </row>
    <row r="116" spans="1:7" s="11" customFormat="1" ht="21" customHeight="1" x14ac:dyDescent="0.25">
      <c r="A116" s="14" t="s">
        <v>413</v>
      </c>
      <c r="B116" s="1" t="s">
        <v>662</v>
      </c>
      <c r="C116" s="133"/>
      <c r="D116" s="133"/>
      <c r="E116" s="130"/>
      <c r="F116" s="130"/>
      <c r="G116" s="10" t="str">
        <f>IF(AND(ISNUMBER(E116),ISNUMBER(F116)),"",Controlemeldingen!$A$10)</f>
        <v>Enter amounts (or 0) in all cells</v>
      </c>
    </row>
    <row r="117" spans="1:7" s="11" customFormat="1" ht="21" customHeight="1" x14ac:dyDescent="0.25">
      <c r="A117" s="14" t="s">
        <v>414</v>
      </c>
      <c r="B117" s="1" t="s">
        <v>663</v>
      </c>
      <c r="C117" s="133"/>
      <c r="D117" s="133"/>
      <c r="E117" s="130"/>
      <c r="F117" s="130"/>
      <c r="G117" s="10" t="str">
        <f>IF(AND(ISNUMBER(E117),ISNUMBER(F117)),"",Controlemeldingen!$A$10)</f>
        <v>Enter amounts (or 0) in all cells</v>
      </c>
    </row>
    <row r="118" spans="1:7" s="11" customFormat="1" ht="21" customHeight="1" x14ac:dyDescent="0.25">
      <c r="A118" s="14" t="s">
        <v>415</v>
      </c>
      <c r="B118" s="1" t="s">
        <v>664</v>
      </c>
      <c r="C118" s="133"/>
      <c r="D118" s="133"/>
      <c r="E118" s="130"/>
      <c r="F118" s="130"/>
      <c r="G118" s="10" t="str">
        <f>IF(AND(ISNUMBER(E118),ISNUMBER(F118)),"",Controlemeldingen!$A$10)</f>
        <v>Enter amounts (or 0) in all cells</v>
      </c>
    </row>
    <row r="119" spans="1:7" s="11" customFormat="1" ht="21" customHeight="1" x14ac:dyDescent="0.25">
      <c r="A119" s="14" t="s">
        <v>416</v>
      </c>
      <c r="B119" s="1" t="s">
        <v>665</v>
      </c>
      <c r="C119" s="133"/>
      <c r="D119" s="133"/>
      <c r="E119" s="130"/>
      <c r="F119" s="130"/>
      <c r="G119" s="10" t="str">
        <f>IF(AND(ISNUMBER(E119),ISNUMBER(F119)),"",Controlemeldingen!$A$10)</f>
        <v>Enter amounts (or 0) in all cells</v>
      </c>
    </row>
    <row r="120" spans="1:7" s="11" customFormat="1" ht="21" customHeight="1" x14ac:dyDescent="0.25">
      <c r="A120" s="14" t="s">
        <v>417</v>
      </c>
      <c r="B120" s="1" t="s">
        <v>666</v>
      </c>
      <c r="C120" s="133"/>
      <c r="D120" s="133"/>
      <c r="E120" s="130"/>
      <c r="F120" s="130"/>
      <c r="G120" s="10" t="str">
        <f>IF(AND(ISNUMBER(E120),ISNUMBER(F120)),"",Controlemeldingen!$A$10)</f>
        <v>Enter amounts (or 0) in all cells</v>
      </c>
    </row>
    <row r="121" spans="1:7" s="11" customFormat="1" ht="21" customHeight="1" x14ac:dyDescent="0.25">
      <c r="A121" s="14" t="s">
        <v>418</v>
      </c>
      <c r="B121" s="1" t="s">
        <v>667</v>
      </c>
      <c r="C121" s="133"/>
      <c r="D121" s="133"/>
      <c r="E121" s="130"/>
      <c r="F121" s="130"/>
      <c r="G121" s="10" t="str">
        <f>IF(AND(ISNUMBER(E121),ISNUMBER(F121)),"",Controlemeldingen!$A$10)</f>
        <v>Enter amounts (or 0) in all cells</v>
      </c>
    </row>
    <row r="122" spans="1:7" s="11" customFormat="1" ht="21" customHeight="1" x14ac:dyDescent="0.25">
      <c r="A122" s="14" t="s">
        <v>419</v>
      </c>
      <c r="B122" s="1" t="s">
        <v>668</v>
      </c>
      <c r="C122" s="133"/>
      <c r="D122" s="133"/>
      <c r="E122" s="130"/>
      <c r="F122" s="130"/>
      <c r="G122" s="10" t="str">
        <f>IF(AND(ISNUMBER(E122),ISNUMBER(F122)),"",Controlemeldingen!$A$10)</f>
        <v>Enter amounts (or 0) in all cells</v>
      </c>
    </row>
    <row r="123" spans="1:7" s="11" customFormat="1" ht="21" customHeight="1" x14ac:dyDescent="0.25">
      <c r="A123" s="14" t="s">
        <v>420</v>
      </c>
      <c r="B123" s="1" t="s">
        <v>669</v>
      </c>
      <c r="C123" s="133"/>
      <c r="D123" s="133"/>
      <c r="E123" s="130"/>
      <c r="F123" s="130"/>
      <c r="G123" s="10" t="str">
        <f>IF(AND(ISNUMBER(E123),ISNUMBER(F123)),"",Controlemeldingen!$A$10)</f>
        <v>Enter amounts (or 0) in all cells</v>
      </c>
    </row>
    <row r="124" spans="1:7" s="11" customFormat="1" ht="21" customHeight="1" x14ac:dyDescent="0.25">
      <c r="A124" s="14" t="s">
        <v>421</v>
      </c>
      <c r="B124" s="1" t="s">
        <v>670</v>
      </c>
      <c r="C124" s="133"/>
      <c r="D124" s="133"/>
      <c r="E124" s="130"/>
      <c r="F124" s="130"/>
      <c r="G124" s="10" t="str">
        <f>IF(AND(ISNUMBER(E124),ISNUMBER(F124)),"",Controlemeldingen!$A$10)</f>
        <v>Enter amounts (or 0) in all cells</v>
      </c>
    </row>
    <row r="125" spans="1:7" s="11" customFormat="1" ht="21" customHeight="1" x14ac:dyDescent="0.25">
      <c r="A125" s="14" t="s">
        <v>422</v>
      </c>
      <c r="B125" s="1" t="s">
        <v>671</v>
      </c>
      <c r="C125" s="133"/>
      <c r="D125" s="133"/>
      <c r="E125" s="130"/>
      <c r="F125" s="130"/>
      <c r="G125" s="10" t="str">
        <f>IF(AND(ISNUMBER(E125),ISNUMBER(F125)),"",Controlemeldingen!$A$10)</f>
        <v>Enter amounts (or 0) in all cells</v>
      </c>
    </row>
    <row r="126" spans="1:7" s="11" customFormat="1" ht="21" customHeight="1" x14ac:dyDescent="0.25">
      <c r="A126" s="14" t="s">
        <v>423</v>
      </c>
      <c r="B126" s="1" t="s">
        <v>672</v>
      </c>
      <c r="C126" s="133"/>
      <c r="D126" s="133"/>
      <c r="E126" s="130"/>
      <c r="F126" s="130"/>
      <c r="G126" s="10" t="str">
        <f>IF(AND(ISNUMBER(E126),ISNUMBER(F126)),"",Controlemeldingen!$A$10)</f>
        <v>Enter amounts (or 0) in all cells</v>
      </c>
    </row>
    <row r="127" spans="1:7" s="11" customFormat="1" ht="21" customHeight="1" x14ac:dyDescent="0.25">
      <c r="A127" s="14" t="s">
        <v>424</v>
      </c>
      <c r="B127" s="1" t="s">
        <v>673</v>
      </c>
      <c r="C127" s="133"/>
      <c r="D127" s="133"/>
      <c r="E127" s="130"/>
      <c r="F127" s="130"/>
      <c r="G127" s="10" t="str">
        <f>IF(AND(ISNUMBER(E127),ISNUMBER(F127)),"",Controlemeldingen!$A$10)</f>
        <v>Enter amounts (or 0) in all cells</v>
      </c>
    </row>
    <row r="128" spans="1:7" s="11" customFormat="1" ht="21" customHeight="1" x14ac:dyDescent="0.25">
      <c r="A128" s="14" t="s">
        <v>425</v>
      </c>
      <c r="B128" s="1" t="s">
        <v>674</v>
      </c>
      <c r="C128" s="133"/>
      <c r="D128" s="133"/>
      <c r="E128" s="130"/>
      <c r="F128" s="130"/>
      <c r="G128" s="10" t="str">
        <f>IF(AND(ISNUMBER(E128),ISNUMBER(F128)),"",Controlemeldingen!$A$10)</f>
        <v>Enter amounts (or 0) in all cells</v>
      </c>
    </row>
    <row r="129" spans="1:7" s="11" customFormat="1" ht="21" customHeight="1" x14ac:dyDescent="0.25">
      <c r="A129" s="14" t="s">
        <v>426</v>
      </c>
      <c r="B129" s="1" t="s">
        <v>675</v>
      </c>
      <c r="C129" s="133"/>
      <c r="D129" s="133"/>
      <c r="E129" s="130"/>
      <c r="F129" s="130"/>
      <c r="G129" s="10" t="str">
        <f>IF(AND(ISNUMBER(E129),ISNUMBER(F129)),"",Controlemeldingen!$A$10)</f>
        <v>Enter amounts (or 0) in all cells</v>
      </c>
    </row>
    <row r="130" spans="1:7" s="11" customFormat="1" ht="21" customHeight="1" x14ac:dyDescent="0.25">
      <c r="A130" s="14" t="s">
        <v>427</v>
      </c>
      <c r="B130" s="1" t="s">
        <v>676</v>
      </c>
      <c r="C130" s="133"/>
      <c r="D130" s="133"/>
      <c r="E130" s="130"/>
      <c r="F130" s="130"/>
      <c r="G130" s="10" t="str">
        <f>IF(AND(ISNUMBER(E130),ISNUMBER(F130)),"",Controlemeldingen!$A$10)</f>
        <v>Enter amounts (or 0) in all cells</v>
      </c>
    </row>
    <row r="131" spans="1:7" s="11" customFormat="1" ht="21" customHeight="1" x14ac:dyDescent="0.25">
      <c r="A131" s="14" t="s">
        <v>428</v>
      </c>
      <c r="B131" s="1" t="s">
        <v>677</v>
      </c>
      <c r="C131" s="133"/>
      <c r="D131" s="133"/>
      <c r="E131" s="130"/>
      <c r="F131" s="130"/>
      <c r="G131" s="10" t="str">
        <f>IF(AND(ISNUMBER(E131),ISNUMBER(F131)),"",Controlemeldingen!$A$10)</f>
        <v>Enter amounts (or 0) in all cells</v>
      </c>
    </row>
    <row r="132" spans="1:7" s="11" customFormat="1" ht="21" customHeight="1" x14ac:dyDescent="0.25">
      <c r="A132" s="14" t="s">
        <v>429</v>
      </c>
      <c r="B132" s="1" t="s">
        <v>678</v>
      </c>
      <c r="C132" s="133"/>
      <c r="D132" s="133"/>
      <c r="E132" s="130"/>
      <c r="F132" s="130"/>
      <c r="G132" s="10" t="str">
        <f>IF(AND(ISNUMBER(E132),ISNUMBER(F132)),"",Controlemeldingen!$A$10)</f>
        <v>Enter amounts (or 0) in all cells</v>
      </c>
    </row>
    <row r="133" spans="1:7" s="11" customFormat="1" ht="21" customHeight="1" x14ac:dyDescent="0.25">
      <c r="A133" s="14" t="s">
        <v>430</v>
      </c>
      <c r="B133" s="1" t="s">
        <v>679</v>
      </c>
      <c r="C133" s="133"/>
      <c r="D133" s="133"/>
      <c r="E133" s="130"/>
      <c r="F133" s="130"/>
      <c r="G133" s="10" t="str">
        <f>IF(AND(ISNUMBER(E133),ISNUMBER(F133)),"",Controlemeldingen!$A$10)</f>
        <v>Enter amounts (or 0) in all cells</v>
      </c>
    </row>
    <row r="134" spans="1:7" s="11" customFormat="1" ht="21" customHeight="1" x14ac:dyDescent="0.25">
      <c r="A134" s="14" t="s">
        <v>431</v>
      </c>
      <c r="B134" s="1" t="s">
        <v>680</v>
      </c>
      <c r="C134" s="133"/>
      <c r="D134" s="133"/>
      <c r="E134" s="130"/>
      <c r="F134" s="130"/>
      <c r="G134" s="10" t="str">
        <f>IF(AND(ISNUMBER(E134),ISNUMBER(F134)),"",Controlemeldingen!$A$10)</f>
        <v>Enter amounts (or 0) in all cells</v>
      </c>
    </row>
    <row r="135" spans="1:7" s="11" customFormat="1" ht="21" customHeight="1" x14ac:dyDescent="0.25">
      <c r="A135" s="14" t="s">
        <v>432</v>
      </c>
      <c r="B135" s="1" t="s">
        <v>681</v>
      </c>
      <c r="C135" s="133"/>
      <c r="D135" s="133"/>
      <c r="E135" s="130"/>
      <c r="F135" s="130"/>
      <c r="G135" s="10" t="str">
        <f>IF(AND(ISNUMBER(E135),ISNUMBER(F135)),"",Controlemeldingen!$A$10)</f>
        <v>Enter amounts (or 0) in all cells</v>
      </c>
    </row>
    <row r="136" spans="1:7" s="11" customFormat="1" ht="21" customHeight="1" x14ac:dyDescent="0.25">
      <c r="A136" s="14" t="s">
        <v>433</v>
      </c>
      <c r="B136" s="1" t="s">
        <v>682</v>
      </c>
      <c r="C136" s="133"/>
      <c r="D136" s="133"/>
      <c r="E136" s="130"/>
      <c r="F136" s="130"/>
      <c r="G136" s="10" t="str">
        <f>IF(AND(ISNUMBER(E136),ISNUMBER(F136)),"",Controlemeldingen!$A$10)</f>
        <v>Enter amounts (or 0) in all cells</v>
      </c>
    </row>
    <row r="137" spans="1:7" s="11" customFormat="1" ht="21" customHeight="1" x14ac:dyDescent="0.25">
      <c r="A137" s="14" t="s">
        <v>434</v>
      </c>
      <c r="B137" s="1" t="s">
        <v>683</v>
      </c>
      <c r="C137" s="133"/>
      <c r="D137" s="133"/>
      <c r="E137" s="130"/>
      <c r="F137" s="130"/>
      <c r="G137" s="10" t="str">
        <f>IF(AND(ISNUMBER(E137),ISNUMBER(F137)),"",Controlemeldingen!$A$10)</f>
        <v>Enter amounts (or 0) in all cells</v>
      </c>
    </row>
    <row r="138" spans="1:7" s="11" customFormat="1" ht="21" customHeight="1" x14ac:dyDescent="0.25">
      <c r="A138" s="14" t="s">
        <v>435</v>
      </c>
      <c r="B138" s="1" t="s">
        <v>684</v>
      </c>
      <c r="C138" s="133"/>
      <c r="D138" s="133"/>
      <c r="E138" s="130"/>
      <c r="F138" s="130"/>
      <c r="G138" s="10" t="str">
        <f>IF(AND(ISNUMBER(E138),ISNUMBER(F138)),"",Controlemeldingen!$A$10)</f>
        <v>Enter amounts (or 0) in all cells</v>
      </c>
    </row>
    <row r="139" spans="1:7" s="11" customFormat="1" ht="21" customHeight="1" x14ac:dyDescent="0.25">
      <c r="A139" s="14" t="s">
        <v>436</v>
      </c>
      <c r="B139" s="1" t="s">
        <v>685</v>
      </c>
      <c r="C139" s="133"/>
      <c r="D139" s="133"/>
      <c r="E139" s="130"/>
      <c r="F139" s="130"/>
      <c r="G139" s="10" t="str">
        <f>IF(AND(ISNUMBER(E139),ISNUMBER(F139)),"",Controlemeldingen!$A$10)</f>
        <v>Enter amounts (or 0) in all cells</v>
      </c>
    </row>
    <row r="140" spans="1:7" s="11" customFormat="1" ht="21" customHeight="1" x14ac:dyDescent="0.25">
      <c r="A140" s="14" t="s">
        <v>437</v>
      </c>
      <c r="B140" s="1" t="s">
        <v>686</v>
      </c>
      <c r="C140" s="133"/>
      <c r="D140" s="133"/>
      <c r="E140" s="130"/>
      <c r="F140" s="130"/>
      <c r="G140" s="10" t="str">
        <f>IF(AND(ISNUMBER(E140),ISNUMBER(F140)),"",Controlemeldingen!$A$10)</f>
        <v>Enter amounts (or 0) in all cells</v>
      </c>
    </row>
    <row r="141" spans="1:7" s="11" customFormat="1" ht="21" customHeight="1" x14ac:dyDescent="0.25">
      <c r="A141" s="14" t="s">
        <v>438</v>
      </c>
      <c r="B141" s="1" t="s">
        <v>687</v>
      </c>
      <c r="C141" s="133"/>
      <c r="D141" s="133"/>
      <c r="E141" s="130"/>
      <c r="F141" s="130"/>
      <c r="G141" s="10" t="str">
        <f>IF(AND(ISNUMBER(E141),ISNUMBER(F141)),"",Controlemeldingen!$A$10)</f>
        <v>Enter amounts (or 0) in all cells</v>
      </c>
    </row>
    <row r="142" spans="1:7" s="11" customFormat="1" ht="21" customHeight="1" x14ac:dyDescent="0.25">
      <c r="A142" s="14" t="s">
        <v>439</v>
      </c>
      <c r="B142" s="1" t="s">
        <v>688</v>
      </c>
      <c r="C142" s="133"/>
      <c r="D142" s="133"/>
      <c r="E142" s="130"/>
      <c r="F142" s="130"/>
      <c r="G142" s="10" t="str">
        <f>IF(AND(ISNUMBER(E142),ISNUMBER(F142)),"",Controlemeldingen!$A$10)</f>
        <v>Enter amounts (or 0) in all cells</v>
      </c>
    </row>
    <row r="143" spans="1:7" s="11" customFormat="1" ht="21" customHeight="1" x14ac:dyDescent="0.25">
      <c r="A143" s="14" t="s">
        <v>440</v>
      </c>
      <c r="B143" s="1" t="s">
        <v>689</v>
      </c>
      <c r="C143" s="133"/>
      <c r="D143" s="133"/>
      <c r="E143" s="130"/>
      <c r="F143" s="130"/>
      <c r="G143" s="10" t="str">
        <f>IF(AND(ISNUMBER(E143),ISNUMBER(F143)),"",Controlemeldingen!$A$10)</f>
        <v>Enter amounts (or 0) in all cells</v>
      </c>
    </row>
    <row r="144" spans="1:7" s="11" customFormat="1" ht="21" customHeight="1" x14ac:dyDescent="0.25">
      <c r="A144" s="14" t="s">
        <v>441</v>
      </c>
      <c r="B144" s="1" t="s">
        <v>690</v>
      </c>
      <c r="C144" s="133"/>
      <c r="D144" s="133"/>
      <c r="E144" s="130"/>
      <c r="F144" s="130"/>
      <c r="G144" s="10" t="str">
        <f>IF(AND(ISNUMBER(E144),ISNUMBER(F144)),"",Controlemeldingen!$A$10)</f>
        <v>Enter amounts (or 0) in all cells</v>
      </c>
    </row>
    <row r="145" spans="1:7" s="11" customFormat="1" ht="21" customHeight="1" x14ac:dyDescent="0.25">
      <c r="A145" s="14" t="s">
        <v>442</v>
      </c>
      <c r="B145" s="1" t="s">
        <v>691</v>
      </c>
      <c r="C145" s="133"/>
      <c r="D145" s="133"/>
      <c r="E145" s="130"/>
      <c r="F145" s="130"/>
      <c r="G145" s="10" t="str">
        <f>IF(AND(ISNUMBER(E145),ISNUMBER(F145)),"",Controlemeldingen!$A$10)</f>
        <v>Enter amounts (or 0) in all cells</v>
      </c>
    </row>
    <row r="146" spans="1:7" s="11" customFormat="1" ht="21" customHeight="1" x14ac:dyDescent="0.25">
      <c r="A146" s="14" t="s">
        <v>443</v>
      </c>
      <c r="B146" s="1" t="s">
        <v>692</v>
      </c>
      <c r="C146" s="133"/>
      <c r="D146" s="133"/>
      <c r="E146" s="130"/>
      <c r="F146" s="130"/>
      <c r="G146" s="10" t="str">
        <f>IF(AND(ISNUMBER(E146),ISNUMBER(F146)),"",Controlemeldingen!$A$10)</f>
        <v>Enter amounts (or 0) in all cells</v>
      </c>
    </row>
    <row r="147" spans="1:7" s="11" customFormat="1" ht="21" customHeight="1" x14ac:dyDescent="0.25">
      <c r="A147" s="14" t="s">
        <v>444</v>
      </c>
      <c r="B147" s="1" t="s">
        <v>693</v>
      </c>
      <c r="C147" s="133"/>
      <c r="D147" s="133"/>
      <c r="E147" s="130"/>
      <c r="F147" s="130"/>
      <c r="G147" s="10" t="str">
        <f>IF(AND(ISNUMBER(E147),ISNUMBER(F147)),"",Controlemeldingen!$A$10)</f>
        <v>Enter amounts (or 0) in all cells</v>
      </c>
    </row>
    <row r="148" spans="1:7" s="11" customFormat="1" ht="21" customHeight="1" x14ac:dyDescent="0.25">
      <c r="A148" s="14" t="s">
        <v>445</v>
      </c>
      <c r="B148" s="1" t="s">
        <v>694</v>
      </c>
      <c r="C148" s="133"/>
      <c r="D148" s="133"/>
      <c r="E148" s="130"/>
      <c r="F148" s="130"/>
      <c r="G148" s="10" t="str">
        <f>IF(AND(ISNUMBER(E148),ISNUMBER(F148)),"",Controlemeldingen!$A$10)</f>
        <v>Enter amounts (or 0) in all cells</v>
      </c>
    </row>
    <row r="149" spans="1:7" s="11" customFormat="1" ht="21" customHeight="1" x14ac:dyDescent="0.25">
      <c r="A149" s="14" t="s">
        <v>446</v>
      </c>
      <c r="B149" s="1" t="s">
        <v>695</v>
      </c>
      <c r="C149" s="133"/>
      <c r="D149" s="133"/>
      <c r="E149" s="130"/>
      <c r="F149" s="130"/>
      <c r="G149" s="10" t="str">
        <f>IF(AND(ISNUMBER(E149),ISNUMBER(F149)),"",Controlemeldingen!$A$10)</f>
        <v>Enter amounts (or 0) in all cells</v>
      </c>
    </row>
    <row r="150" spans="1:7" s="11" customFormat="1" ht="21" customHeight="1" x14ac:dyDescent="0.25">
      <c r="A150" s="14" t="s">
        <v>447</v>
      </c>
      <c r="B150" s="1" t="s">
        <v>696</v>
      </c>
      <c r="C150" s="133"/>
      <c r="D150" s="133"/>
      <c r="E150" s="130"/>
      <c r="F150" s="130"/>
      <c r="G150" s="10" t="str">
        <f>IF(AND(ISNUMBER(E150),ISNUMBER(F150)),"",Controlemeldingen!$A$10)</f>
        <v>Enter amounts (or 0) in all cells</v>
      </c>
    </row>
    <row r="151" spans="1:7" s="11" customFormat="1" ht="21" customHeight="1" x14ac:dyDescent="0.25">
      <c r="A151" s="14" t="s">
        <v>448</v>
      </c>
      <c r="B151" s="1" t="s">
        <v>697</v>
      </c>
      <c r="C151" s="133"/>
      <c r="D151" s="133"/>
      <c r="E151" s="130"/>
      <c r="F151" s="130"/>
      <c r="G151" s="10" t="str">
        <f>IF(AND(ISNUMBER(E151),ISNUMBER(F151)),"",Controlemeldingen!$A$10)</f>
        <v>Enter amounts (or 0) in all cells</v>
      </c>
    </row>
    <row r="152" spans="1:7" s="11" customFormat="1" ht="21" customHeight="1" x14ac:dyDescent="0.25">
      <c r="A152" s="14" t="s">
        <v>449</v>
      </c>
      <c r="B152" s="1" t="s">
        <v>698</v>
      </c>
      <c r="C152" s="133"/>
      <c r="D152" s="133"/>
      <c r="E152" s="130"/>
      <c r="F152" s="130"/>
      <c r="G152" s="10" t="str">
        <f>IF(AND(ISNUMBER(E152),ISNUMBER(F152)),"",Controlemeldingen!$A$10)</f>
        <v>Enter amounts (or 0) in all cells</v>
      </c>
    </row>
    <row r="153" spans="1:7" s="11" customFormat="1" ht="21" customHeight="1" x14ac:dyDescent="0.25">
      <c r="A153" s="14" t="s">
        <v>450</v>
      </c>
      <c r="B153" s="1" t="s">
        <v>699</v>
      </c>
      <c r="C153" s="133"/>
      <c r="D153" s="133"/>
      <c r="E153" s="130"/>
      <c r="F153" s="130"/>
      <c r="G153" s="10" t="str">
        <f>IF(AND(ISNUMBER(E153),ISNUMBER(F153)),"",Controlemeldingen!$A$10)</f>
        <v>Enter amounts (or 0) in all cells</v>
      </c>
    </row>
    <row r="154" spans="1:7" s="11" customFormat="1" ht="21" customHeight="1" x14ac:dyDescent="0.25">
      <c r="A154" s="14" t="s">
        <v>451</v>
      </c>
      <c r="B154" s="1" t="s">
        <v>700</v>
      </c>
      <c r="C154" s="133"/>
      <c r="D154" s="133"/>
      <c r="E154" s="130"/>
      <c r="F154" s="130"/>
      <c r="G154" s="10" t="str">
        <f>IF(AND(ISNUMBER(E154),ISNUMBER(F154)),"",Controlemeldingen!$A$10)</f>
        <v>Enter amounts (or 0) in all cells</v>
      </c>
    </row>
    <row r="155" spans="1:7" s="11" customFormat="1" ht="21" customHeight="1" x14ac:dyDescent="0.25">
      <c r="A155" s="14" t="s">
        <v>452</v>
      </c>
      <c r="B155" s="1" t="s">
        <v>701</v>
      </c>
      <c r="C155" s="133"/>
      <c r="D155" s="133"/>
      <c r="E155" s="130"/>
      <c r="F155" s="130"/>
      <c r="G155" s="10" t="str">
        <f>IF(AND(ISNUMBER(E155),ISNUMBER(F155)),"",Controlemeldingen!$A$10)</f>
        <v>Enter amounts (or 0) in all cells</v>
      </c>
    </row>
    <row r="156" spans="1:7" s="11" customFormat="1" ht="21" customHeight="1" x14ac:dyDescent="0.25">
      <c r="A156" s="14" t="s">
        <v>453</v>
      </c>
      <c r="B156" s="1" t="s">
        <v>702</v>
      </c>
      <c r="C156" s="133"/>
      <c r="D156" s="133"/>
      <c r="E156" s="130"/>
      <c r="F156" s="130"/>
      <c r="G156" s="10" t="str">
        <f>IF(AND(ISNUMBER(E156),ISNUMBER(F156)),"",Controlemeldingen!$A$10)</f>
        <v>Enter amounts (or 0) in all cells</v>
      </c>
    </row>
    <row r="157" spans="1:7" s="11" customFormat="1" ht="21" customHeight="1" x14ac:dyDescent="0.25">
      <c r="A157" s="14" t="s">
        <v>454</v>
      </c>
      <c r="B157" s="1" t="s">
        <v>703</v>
      </c>
      <c r="C157" s="133"/>
      <c r="D157" s="133"/>
      <c r="E157" s="130"/>
      <c r="F157" s="130"/>
      <c r="G157" s="10" t="str">
        <f>IF(AND(ISNUMBER(E157),ISNUMBER(F157)),"",Controlemeldingen!$A$10)</f>
        <v>Enter amounts (or 0) in all cells</v>
      </c>
    </row>
    <row r="158" spans="1:7" s="11" customFormat="1" ht="21" customHeight="1" x14ac:dyDescent="0.25">
      <c r="A158" s="14" t="s">
        <v>455</v>
      </c>
      <c r="B158" s="1" t="s">
        <v>704</v>
      </c>
      <c r="C158" s="133"/>
      <c r="D158" s="133"/>
      <c r="E158" s="130"/>
      <c r="F158" s="130"/>
      <c r="G158" s="10" t="str">
        <f>IF(AND(ISNUMBER(E158),ISNUMBER(F158)),"",Controlemeldingen!$A$10)</f>
        <v>Enter amounts (or 0) in all cells</v>
      </c>
    </row>
    <row r="159" spans="1:7" s="11" customFormat="1" ht="21" customHeight="1" x14ac:dyDescent="0.25">
      <c r="A159" s="14" t="s">
        <v>456</v>
      </c>
      <c r="B159" s="1" t="s">
        <v>705</v>
      </c>
      <c r="C159" s="133"/>
      <c r="D159" s="133"/>
      <c r="E159" s="130"/>
      <c r="F159" s="130"/>
      <c r="G159" s="10" t="str">
        <f>IF(AND(ISNUMBER(E159),ISNUMBER(F159)),"",Controlemeldingen!$A$10)</f>
        <v>Enter amounts (or 0) in all cells</v>
      </c>
    </row>
    <row r="160" spans="1:7" s="11" customFormat="1" ht="21" customHeight="1" x14ac:dyDescent="0.25">
      <c r="A160" s="14" t="s">
        <v>457</v>
      </c>
      <c r="B160" s="1" t="s">
        <v>706</v>
      </c>
      <c r="C160" s="133"/>
      <c r="D160" s="133"/>
      <c r="E160" s="130"/>
      <c r="F160" s="130"/>
      <c r="G160" s="10" t="str">
        <f>IF(AND(ISNUMBER(E160),ISNUMBER(F160)),"",Controlemeldingen!$A$10)</f>
        <v>Enter amounts (or 0) in all cells</v>
      </c>
    </row>
    <row r="161" spans="1:7" s="11" customFormat="1" ht="21" customHeight="1" x14ac:dyDescent="0.25">
      <c r="A161" s="14" t="s">
        <v>458</v>
      </c>
      <c r="B161" s="1" t="s">
        <v>707</v>
      </c>
      <c r="C161" s="133"/>
      <c r="D161" s="133"/>
      <c r="E161" s="130"/>
      <c r="F161" s="130"/>
      <c r="G161" s="10" t="str">
        <f>IF(AND(ISNUMBER(E161),ISNUMBER(F161)),"",Controlemeldingen!$A$10)</f>
        <v>Enter amounts (or 0) in all cells</v>
      </c>
    </row>
    <row r="162" spans="1:7" s="11" customFormat="1" ht="21" customHeight="1" x14ac:dyDescent="0.25">
      <c r="A162" s="14" t="s">
        <v>459</v>
      </c>
      <c r="B162" s="1" t="s">
        <v>708</v>
      </c>
      <c r="C162" s="133"/>
      <c r="D162" s="133"/>
      <c r="E162" s="130"/>
      <c r="F162" s="130"/>
      <c r="G162" s="10" t="str">
        <f>IF(AND(ISNUMBER(E162),ISNUMBER(F162)),"",Controlemeldingen!$A$10)</f>
        <v>Enter amounts (or 0) in all cells</v>
      </c>
    </row>
    <row r="163" spans="1:7" s="11" customFormat="1" ht="21" customHeight="1" x14ac:dyDescent="0.25">
      <c r="A163" s="14" t="s">
        <v>460</v>
      </c>
      <c r="B163" s="1" t="s">
        <v>709</v>
      </c>
      <c r="C163" s="133"/>
      <c r="D163" s="133"/>
      <c r="E163" s="130"/>
      <c r="F163" s="130"/>
      <c r="G163" s="10" t="str">
        <f>IF(AND(ISNUMBER(E163),ISNUMBER(F163)),"",Controlemeldingen!$A$10)</f>
        <v>Enter amounts (or 0) in all cells</v>
      </c>
    </row>
    <row r="164" spans="1:7" s="11" customFormat="1" ht="21" customHeight="1" x14ac:dyDescent="0.25">
      <c r="A164" s="14" t="s">
        <v>461</v>
      </c>
      <c r="B164" s="1" t="s">
        <v>710</v>
      </c>
      <c r="C164" s="133"/>
      <c r="D164" s="133"/>
      <c r="E164" s="130"/>
      <c r="F164" s="130"/>
      <c r="G164" s="10" t="str">
        <f>IF(AND(ISNUMBER(E164),ISNUMBER(F164)),"",Controlemeldingen!$A$10)</f>
        <v>Enter amounts (or 0) in all cells</v>
      </c>
    </row>
    <row r="165" spans="1:7" s="11" customFormat="1" ht="21" customHeight="1" x14ac:dyDescent="0.25">
      <c r="A165" s="14" t="s">
        <v>462</v>
      </c>
      <c r="B165" s="1" t="s">
        <v>711</v>
      </c>
      <c r="C165" s="133"/>
      <c r="D165" s="133"/>
      <c r="E165" s="130"/>
      <c r="F165" s="130"/>
      <c r="G165" s="10" t="str">
        <f>IF(AND(ISNUMBER(E165),ISNUMBER(F165)),"",Controlemeldingen!$A$10)</f>
        <v>Enter amounts (or 0) in all cells</v>
      </c>
    </row>
    <row r="166" spans="1:7" s="11" customFormat="1" ht="21" customHeight="1" x14ac:dyDescent="0.25">
      <c r="A166" s="14" t="s">
        <v>463</v>
      </c>
      <c r="B166" s="1" t="s">
        <v>712</v>
      </c>
      <c r="C166" s="133"/>
      <c r="D166" s="133"/>
      <c r="E166" s="130"/>
      <c r="F166" s="130"/>
      <c r="G166" s="10" t="str">
        <f>IF(AND(ISNUMBER(E166),ISNUMBER(F166)),"",Controlemeldingen!$A$10)</f>
        <v>Enter amounts (or 0) in all cells</v>
      </c>
    </row>
    <row r="167" spans="1:7" s="11" customFormat="1" ht="21" customHeight="1" x14ac:dyDescent="0.25">
      <c r="A167" s="14" t="s">
        <v>464</v>
      </c>
      <c r="B167" s="1" t="s">
        <v>713</v>
      </c>
      <c r="C167" s="133"/>
      <c r="D167" s="133"/>
      <c r="E167" s="130"/>
      <c r="F167" s="130"/>
      <c r="G167" s="10" t="str">
        <f>IF(AND(ISNUMBER(E167),ISNUMBER(F167)),"",Controlemeldingen!$A$10)</f>
        <v>Enter amounts (or 0) in all cells</v>
      </c>
    </row>
    <row r="168" spans="1:7" s="11" customFormat="1" ht="21" customHeight="1" x14ac:dyDescent="0.25">
      <c r="A168" s="14" t="s">
        <v>465</v>
      </c>
      <c r="B168" s="1" t="s">
        <v>714</v>
      </c>
      <c r="C168" s="133"/>
      <c r="D168" s="133"/>
      <c r="E168" s="130"/>
      <c r="F168" s="130"/>
      <c r="G168" s="10" t="str">
        <f>IF(AND(ISNUMBER(E168),ISNUMBER(F168)),"",Controlemeldingen!$A$10)</f>
        <v>Enter amounts (or 0) in all cells</v>
      </c>
    </row>
    <row r="169" spans="1:7" s="11" customFormat="1" ht="21" customHeight="1" x14ac:dyDescent="0.25">
      <c r="A169" s="14" t="s">
        <v>466</v>
      </c>
      <c r="B169" s="1" t="s">
        <v>715</v>
      </c>
      <c r="C169" s="133"/>
      <c r="D169" s="133"/>
      <c r="E169" s="130"/>
      <c r="F169" s="130"/>
      <c r="G169" s="10" t="str">
        <f>IF(AND(ISNUMBER(E169),ISNUMBER(F169)),"",Controlemeldingen!$A$10)</f>
        <v>Enter amounts (or 0) in all cells</v>
      </c>
    </row>
    <row r="170" spans="1:7" s="11" customFormat="1" ht="21" customHeight="1" x14ac:dyDescent="0.25">
      <c r="A170" s="14" t="s">
        <v>467</v>
      </c>
      <c r="B170" s="1" t="s">
        <v>716</v>
      </c>
      <c r="C170" s="133"/>
      <c r="D170" s="133"/>
      <c r="E170" s="130"/>
      <c r="F170" s="130"/>
      <c r="G170" s="10" t="str">
        <f>IF(AND(ISNUMBER(E170),ISNUMBER(F170)),"",Controlemeldingen!$A$10)</f>
        <v>Enter amounts (or 0) in all cells</v>
      </c>
    </row>
    <row r="171" spans="1:7" s="11" customFormat="1" ht="21" customHeight="1" x14ac:dyDescent="0.25">
      <c r="A171" s="14" t="s">
        <v>468</v>
      </c>
      <c r="B171" s="1" t="s">
        <v>717</v>
      </c>
      <c r="C171" s="133"/>
      <c r="D171" s="133"/>
      <c r="E171" s="130"/>
      <c r="F171" s="130"/>
      <c r="G171" s="10" t="str">
        <f>IF(AND(ISNUMBER(E171),ISNUMBER(F171)),"",Controlemeldingen!$A$10)</f>
        <v>Enter amounts (or 0) in all cells</v>
      </c>
    </row>
    <row r="172" spans="1:7" s="11" customFormat="1" ht="21" customHeight="1" x14ac:dyDescent="0.25">
      <c r="A172" s="14" t="s">
        <v>469</v>
      </c>
      <c r="B172" s="1" t="s">
        <v>718</v>
      </c>
      <c r="C172" s="133"/>
      <c r="D172" s="133"/>
      <c r="E172" s="130"/>
      <c r="F172" s="130"/>
      <c r="G172" s="10" t="str">
        <f>IF(AND(ISNUMBER(E172),ISNUMBER(F172)),"",Controlemeldingen!$A$10)</f>
        <v>Enter amounts (or 0) in all cells</v>
      </c>
    </row>
    <row r="173" spans="1:7" s="11" customFormat="1" ht="21" customHeight="1" x14ac:dyDescent="0.25">
      <c r="A173" s="14" t="s">
        <v>470</v>
      </c>
      <c r="B173" s="1" t="s">
        <v>719</v>
      </c>
      <c r="C173" s="133"/>
      <c r="D173" s="133"/>
      <c r="E173" s="130"/>
      <c r="F173" s="130"/>
      <c r="G173" s="10" t="str">
        <f>IF(AND(ISNUMBER(E173),ISNUMBER(F173)),"",Controlemeldingen!$A$10)</f>
        <v>Enter amounts (or 0) in all cells</v>
      </c>
    </row>
    <row r="174" spans="1:7" s="11" customFormat="1" ht="21" customHeight="1" x14ac:dyDescent="0.25">
      <c r="A174" s="14" t="s">
        <v>471</v>
      </c>
      <c r="B174" s="1" t="s">
        <v>720</v>
      </c>
      <c r="C174" s="133"/>
      <c r="D174" s="133"/>
      <c r="E174" s="130"/>
      <c r="F174" s="130"/>
      <c r="G174" s="10" t="str">
        <f>IF(AND(ISNUMBER(E174),ISNUMBER(F174)),"",Controlemeldingen!$A$10)</f>
        <v>Enter amounts (or 0) in all cells</v>
      </c>
    </row>
    <row r="175" spans="1:7" s="11" customFormat="1" ht="21" customHeight="1" x14ac:dyDescent="0.25">
      <c r="A175" s="14" t="s">
        <v>472</v>
      </c>
      <c r="B175" s="1" t="s">
        <v>721</v>
      </c>
      <c r="C175" s="133"/>
      <c r="D175" s="133"/>
      <c r="E175" s="130"/>
      <c r="F175" s="130"/>
      <c r="G175" s="10" t="str">
        <f>IF(AND(ISNUMBER(E175),ISNUMBER(F175)),"",Controlemeldingen!$A$10)</f>
        <v>Enter amounts (or 0) in all cells</v>
      </c>
    </row>
    <row r="176" spans="1:7" s="11" customFormat="1" ht="21" customHeight="1" x14ac:dyDescent="0.25">
      <c r="A176" s="14" t="s">
        <v>473</v>
      </c>
      <c r="B176" s="1" t="s">
        <v>722</v>
      </c>
      <c r="C176" s="133"/>
      <c r="D176" s="133"/>
      <c r="E176" s="130"/>
      <c r="F176" s="130"/>
      <c r="G176" s="10" t="str">
        <f>IF(AND(ISNUMBER(E176),ISNUMBER(F176)),"",Controlemeldingen!$A$10)</f>
        <v>Enter amounts (or 0) in all cells</v>
      </c>
    </row>
    <row r="177" spans="1:7" s="11" customFormat="1" ht="21" customHeight="1" x14ac:dyDescent="0.25">
      <c r="A177" s="14" t="s">
        <v>474</v>
      </c>
      <c r="B177" s="1" t="s">
        <v>723</v>
      </c>
      <c r="C177" s="133"/>
      <c r="D177" s="133"/>
      <c r="E177" s="130"/>
      <c r="F177" s="130"/>
      <c r="G177" s="10" t="str">
        <f>IF(AND(ISNUMBER(E177),ISNUMBER(F177)),"",Controlemeldingen!$A$10)</f>
        <v>Enter amounts (or 0) in all cells</v>
      </c>
    </row>
    <row r="178" spans="1:7" s="11" customFormat="1" ht="21" customHeight="1" x14ac:dyDescent="0.25">
      <c r="A178" s="14" t="s">
        <v>475</v>
      </c>
      <c r="B178" s="1" t="s">
        <v>724</v>
      </c>
      <c r="C178" s="133"/>
      <c r="D178" s="133"/>
      <c r="E178" s="130"/>
      <c r="F178" s="130"/>
      <c r="G178" s="10" t="str">
        <f>IF(AND(ISNUMBER(E178),ISNUMBER(F178)),"",Controlemeldingen!$A$10)</f>
        <v>Enter amounts (or 0) in all cells</v>
      </c>
    </row>
    <row r="179" spans="1:7" s="11" customFormat="1" ht="21" customHeight="1" x14ac:dyDescent="0.25">
      <c r="A179" s="14" t="s">
        <v>476</v>
      </c>
      <c r="B179" s="1" t="s">
        <v>725</v>
      </c>
      <c r="C179" s="133"/>
      <c r="D179" s="133"/>
      <c r="E179" s="130"/>
      <c r="F179" s="130"/>
      <c r="G179" s="10" t="str">
        <f>IF(AND(ISNUMBER(E179),ISNUMBER(F179)),"",Controlemeldingen!$A$10)</f>
        <v>Enter amounts (or 0) in all cells</v>
      </c>
    </row>
    <row r="180" spans="1:7" s="11" customFormat="1" ht="21" customHeight="1" x14ac:dyDescent="0.25">
      <c r="A180" s="14" t="s">
        <v>477</v>
      </c>
      <c r="B180" s="1" t="s">
        <v>726</v>
      </c>
      <c r="C180" s="133"/>
      <c r="D180" s="133"/>
      <c r="E180" s="130"/>
      <c r="F180" s="130"/>
      <c r="G180" s="10" t="str">
        <f>IF(AND(ISNUMBER(E180),ISNUMBER(F180)),"",Controlemeldingen!$A$10)</f>
        <v>Enter amounts (or 0) in all cells</v>
      </c>
    </row>
    <row r="181" spans="1:7" s="11" customFormat="1" ht="21" customHeight="1" x14ac:dyDescent="0.25">
      <c r="A181" s="14" t="s">
        <v>478</v>
      </c>
      <c r="B181" s="1" t="s">
        <v>727</v>
      </c>
      <c r="C181" s="133"/>
      <c r="D181" s="133"/>
      <c r="E181" s="130"/>
      <c r="F181" s="130"/>
      <c r="G181" s="10" t="str">
        <f>IF(AND(ISNUMBER(E181),ISNUMBER(F181)),"",Controlemeldingen!$A$10)</f>
        <v>Enter amounts (or 0) in all cells</v>
      </c>
    </row>
    <row r="182" spans="1:7" s="11" customFormat="1" ht="21" customHeight="1" x14ac:dyDescent="0.25">
      <c r="A182" s="14" t="s">
        <v>479</v>
      </c>
      <c r="B182" s="1" t="s">
        <v>728</v>
      </c>
      <c r="C182" s="133"/>
      <c r="D182" s="133"/>
      <c r="E182" s="130"/>
      <c r="F182" s="130"/>
      <c r="G182" s="10" t="str">
        <f>IF(AND(ISNUMBER(E182),ISNUMBER(F182)),"",Controlemeldingen!$A$10)</f>
        <v>Enter amounts (or 0) in all cells</v>
      </c>
    </row>
    <row r="183" spans="1:7" s="11" customFormat="1" ht="21" customHeight="1" x14ac:dyDescent="0.25">
      <c r="A183" s="14" t="s">
        <v>480</v>
      </c>
      <c r="B183" s="1" t="s">
        <v>729</v>
      </c>
      <c r="C183" s="133"/>
      <c r="D183" s="133"/>
      <c r="E183" s="130"/>
      <c r="F183" s="130"/>
      <c r="G183" s="10" t="str">
        <f>IF(AND(ISNUMBER(E183),ISNUMBER(F183)),"",Controlemeldingen!$A$10)</f>
        <v>Enter amounts (or 0) in all cells</v>
      </c>
    </row>
    <row r="184" spans="1:7" s="11" customFormat="1" ht="21" customHeight="1" x14ac:dyDescent="0.25">
      <c r="A184" s="14" t="s">
        <v>481</v>
      </c>
      <c r="B184" s="1" t="s">
        <v>730</v>
      </c>
      <c r="C184" s="133"/>
      <c r="D184" s="133"/>
      <c r="E184" s="130"/>
      <c r="F184" s="130"/>
      <c r="G184" s="10" t="str">
        <f>IF(AND(ISNUMBER(E184),ISNUMBER(F184)),"",Controlemeldingen!$A$10)</f>
        <v>Enter amounts (or 0) in all cells</v>
      </c>
    </row>
    <row r="185" spans="1:7" s="11" customFormat="1" ht="21" customHeight="1" x14ac:dyDescent="0.25">
      <c r="A185" s="14" t="s">
        <v>482</v>
      </c>
      <c r="B185" s="1" t="s">
        <v>731</v>
      </c>
      <c r="C185" s="133"/>
      <c r="D185" s="133"/>
      <c r="E185" s="130"/>
      <c r="F185" s="130"/>
      <c r="G185" s="10" t="str">
        <f>IF(AND(ISNUMBER(E185),ISNUMBER(F185)),"",Controlemeldingen!$A$10)</f>
        <v>Enter amounts (or 0) in all cells</v>
      </c>
    </row>
    <row r="186" spans="1:7" s="11" customFormat="1" ht="21" customHeight="1" x14ac:dyDescent="0.25">
      <c r="A186" s="14" t="s">
        <v>483</v>
      </c>
      <c r="B186" s="1" t="s">
        <v>732</v>
      </c>
      <c r="C186" s="133"/>
      <c r="D186" s="133"/>
      <c r="E186" s="130"/>
      <c r="F186" s="130"/>
      <c r="G186" s="10" t="str">
        <f>IF(AND(ISNUMBER(E186),ISNUMBER(F186)),"",Controlemeldingen!$A$10)</f>
        <v>Enter amounts (or 0) in all cells</v>
      </c>
    </row>
    <row r="187" spans="1:7" s="11" customFormat="1" ht="21" customHeight="1" x14ac:dyDescent="0.25">
      <c r="A187" s="14" t="s">
        <v>484</v>
      </c>
      <c r="B187" s="1" t="s">
        <v>733</v>
      </c>
      <c r="C187" s="133"/>
      <c r="D187" s="133"/>
      <c r="E187" s="130"/>
      <c r="F187" s="130"/>
      <c r="G187" s="10" t="str">
        <f>IF(AND(ISNUMBER(E187),ISNUMBER(F187)),"",Controlemeldingen!$A$10)</f>
        <v>Enter amounts (or 0) in all cells</v>
      </c>
    </row>
    <row r="188" spans="1:7" s="11" customFormat="1" ht="21" customHeight="1" x14ac:dyDescent="0.25">
      <c r="A188" s="14" t="s">
        <v>485</v>
      </c>
      <c r="B188" s="1" t="s">
        <v>734</v>
      </c>
      <c r="C188" s="133"/>
      <c r="D188" s="133"/>
      <c r="E188" s="130"/>
      <c r="F188" s="130"/>
      <c r="G188" s="10" t="str">
        <f>IF(AND(ISNUMBER(E188),ISNUMBER(F188)),"",Controlemeldingen!$A$10)</f>
        <v>Enter amounts (or 0) in all cells</v>
      </c>
    </row>
    <row r="189" spans="1:7" s="11" customFormat="1" ht="21" customHeight="1" x14ac:dyDescent="0.25">
      <c r="A189" s="14" t="s">
        <v>486</v>
      </c>
      <c r="B189" s="1" t="s">
        <v>735</v>
      </c>
      <c r="C189" s="133"/>
      <c r="D189" s="133"/>
      <c r="E189" s="130"/>
      <c r="F189" s="130"/>
      <c r="G189" s="10" t="str">
        <f>IF(AND(ISNUMBER(E189),ISNUMBER(F189)),"",Controlemeldingen!$A$10)</f>
        <v>Enter amounts (or 0) in all cells</v>
      </c>
    </row>
    <row r="190" spans="1:7" s="11" customFormat="1" ht="21" customHeight="1" x14ac:dyDescent="0.25">
      <c r="A190" s="14" t="s">
        <v>487</v>
      </c>
      <c r="B190" s="1" t="s">
        <v>736</v>
      </c>
      <c r="C190" s="133"/>
      <c r="D190" s="133"/>
      <c r="E190" s="130"/>
      <c r="F190" s="130"/>
      <c r="G190" s="10" t="str">
        <f>IF(AND(ISNUMBER(E190),ISNUMBER(F190)),"",Controlemeldingen!$A$10)</f>
        <v>Enter amounts (or 0) in all cells</v>
      </c>
    </row>
    <row r="191" spans="1:7" s="11" customFormat="1" ht="21" customHeight="1" x14ac:dyDescent="0.25">
      <c r="A191" s="14" t="s">
        <v>488</v>
      </c>
      <c r="B191" s="1" t="s">
        <v>737</v>
      </c>
      <c r="C191" s="133"/>
      <c r="D191" s="133"/>
      <c r="E191" s="130"/>
      <c r="F191" s="130"/>
      <c r="G191" s="10" t="str">
        <f>IF(AND(ISNUMBER(E191),ISNUMBER(F191)),"",Controlemeldingen!$A$10)</f>
        <v>Enter amounts (or 0) in all cells</v>
      </c>
    </row>
    <row r="192" spans="1:7" s="11" customFormat="1" ht="21" customHeight="1" x14ac:dyDescent="0.25">
      <c r="A192" s="14" t="s">
        <v>489</v>
      </c>
      <c r="B192" s="1" t="s">
        <v>738</v>
      </c>
      <c r="C192" s="133"/>
      <c r="D192" s="133"/>
      <c r="E192" s="130"/>
      <c r="F192" s="130"/>
      <c r="G192" s="10" t="str">
        <f>IF(AND(ISNUMBER(E192),ISNUMBER(F192)),"",Controlemeldingen!$A$10)</f>
        <v>Enter amounts (or 0) in all cells</v>
      </c>
    </row>
    <row r="193" spans="1:7" s="11" customFormat="1" ht="21" customHeight="1" x14ac:dyDescent="0.25">
      <c r="A193" s="14" t="s">
        <v>490</v>
      </c>
      <c r="B193" s="1" t="s">
        <v>739</v>
      </c>
      <c r="C193" s="133"/>
      <c r="D193" s="133"/>
      <c r="E193" s="130"/>
      <c r="F193" s="130"/>
      <c r="G193" s="10" t="str">
        <f>IF(AND(ISNUMBER(E193),ISNUMBER(F193)),"",Controlemeldingen!$A$10)</f>
        <v>Enter amounts (or 0) in all cells</v>
      </c>
    </row>
    <row r="194" spans="1:7" s="11" customFormat="1" ht="21" customHeight="1" x14ac:dyDescent="0.25">
      <c r="A194" s="14" t="s">
        <v>491</v>
      </c>
      <c r="B194" s="1" t="s">
        <v>740</v>
      </c>
      <c r="C194" s="133"/>
      <c r="D194" s="133"/>
      <c r="E194" s="130"/>
      <c r="F194" s="130"/>
      <c r="G194" s="10" t="str">
        <f>IF(AND(ISNUMBER(E194),ISNUMBER(F194)),"",Controlemeldingen!$A$10)</f>
        <v>Enter amounts (or 0) in all cells</v>
      </c>
    </row>
    <row r="195" spans="1:7" s="11" customFormat="1" ht="21" customHeight="1" x14ac:dyDescent="0.25">
      <c r="A195" s="14" t="s">
        <v>492</v>
      </c>
      <c r="B195" s="1" t="s">
        <v>741</v>
      </c>
      <c r="C195" s="133"/>
      <c r="D195" s="133"/>
      <c r="E195" s="130"/>
      <c r="F195" s="130"/>
      <c r="G195" s="10" t="str">
        <f>IF(AND(ISNUMBER(E195),ISNUMBER(F195)),"",Controlemeldingen!$A$10)</f>
        <v>Enter amounts (or 0) in all cells</v>
      </c>
    </row>
    <row r="196" spans="1:7" s="11" customFormat="1" ht="21" customHeight="1" x14ac:dyDescent="0.25">
      <c r="A196" s="14" t="s">
        <v>493</v>
      </c>
      <c r="B196" s="1" t="s">
        <v>742</v>
      </c>
      <c r="C196" s="133"/>
      <c r="D196" s="133"/>
      <c r="E196" s="130"/>
      <c r="F196" s="130"/>
      <c r="G196" s="10" t="str">
        <f>IF(AND(ISNUMBER(E196),ISNUMBER(F196)),"",Controlemeldingen!$A$10)</f>
        <v>Enter amounts (or 0) in all cells</v>
      </c>
    </row>
    <row r="197" spans="1:7" s="11" customFormat="1" ht="21" customHeight="1" x14ac:dyDescent="0.25">
      <c r="A197" s="14" t="s">
        <v>494</v>
      </c>
      <c r="B197" s="1" t="s">
        <v>743</v>
      </c>
      <c r="C197" s="133"/>
      <c r="D197" s="133"/>
      <c r="E197" s="130"/>
      <c r="F197" s="130"/>
      <c r="G197" s="10" t="str">
        <f>IF(AND(ISNUMBER(E197),ISNUMBER(F197)),"",Controlemeldingen!$A$10)</f>
        <v>Enter amounts (or 0) in all cells</v>
      </c>
    </row>
    <row r="198" spans="1:7" s="11" customFormat="1" ht="21" customHeight="1" x14ac:dyDescent="0.25">
      <c r="A198" s="14" t="s">
        <v>495</v>
      </c>
      <c r="B198" s="1" t="s">
        <v>744</v>
      </c>
      <c r="C198" s="133"/>
      <c r="D198" s="133"/>
      <c r="E198" s="130"/>
      <c r="F198" s="130"/>
      <c r="G198" s="10" t="str">
        <f>IF(AND(ISNUMBER(E198),ISNUMBER(F198)),"",Controlemeldingen!$A$10)</f>
        <v>Enter amounts (or 0) in all cells</v>
      </c>
    </row>
    <row r="199" spans="1:7" s="11" customFormat="1" ht="21" customHeight="1" x14ac:dyDescent="0.25">
      <c r="A199" s="14" t="s">
        <v>496</v>
      </c>
      <c r="B199" s="1" t="s">
        <v>745</v>
      </c>
      <c r="C199" s="133"/>
      <c r="D199" s="133"/>
      <c r="E199" s="130"/>
      <c r="F199" s="130"/>
      <c r="G199" s="10" t="str">
        <f>IF(AND(ISNUMBER(E199),ISNUMBER(F199)),"",Controlemeldingen!$A$10)</f>
        <v>Enter amounts (or 0) in all cells</v>
      </c>
    </row>
    <row r="200" spans="1:7" s="11" customFormat="1" ht="21" customHeight="1" x14ac:dyDescent="0.25">
      <c r="A200" s="14" t="s">
        <v>497</v>
      </c>
      <c r="B200" s="1" t="s">
        <v>746</v>
      </c>
      <c r="C200" s="133"/>
      <c r="D200" s="133"/>
      <c r="E200" s="130"/>
      <c r="F200" s="130"/>
      <c r="G200" s="10" t="str">
        <f>IF(AND(ISNUMBER(E200),ISNUMBER(F200)),"",Controlemeldingen!$A$10)</f>
        <v>Enter amounts (or 0) in all cells</v>
      </c>
    </row>
    <row r="201" spans="1:7" s="11" customFormat="1" ht="21" customHeight="1" x14ac:dyDescent="0.25">
      <c r="A201" s="14" t="s">
        <v>498</v>
      </c>
      <c r="B201" s="1" t="s">
        <v>747</v>
      </c>
      <c r="C201" s="133"/>
      <c r="D201" s="133"/>
      <c r="E201" s="130"/>
      <c r="F201" s="130"/>
      <c r="G201" s="10" t="str">
        <f>IF(AND(ISNUMBER(E201),ISNUMBER(F201)),"",Controlemeldingen!$A$10)</f>
        <v>Enter amounts (or 0) in all cells</v>
      </c>
    </row>
    <row r="202" spans="1:7" s="11" customFormat="1" ht="21" customHeight="1" x14ac:dyDescent="0.25">
      <c r="A202" s="14" t="s">
        <v>499</v>
      </c>
      <c r="B202" s="1" t="s">
        <v>748</v>
      </c>
      <c r="C202" s="133"/>
      <c r="D202" s="133"/>
      <c r="E202" s="130"/>
      <c r="F202" s="130"/>
      <c r="G202" s="10" t="str">
        <f>IF(AND(ISNUMBER(E202),ISNUMBER(F202)),"",Controlemeldingen!$A$10)</f>
        <v>Enter amounts (or 0) in all cells</v>
      </c>
    </row>
    <row r="203" spans="1:7" s="11" customFormat="1" ht="21" customHeight="1" x14ac:dyDescent="0.25">
      <c r="A203" s="14" t="s">
        <v>500</v>
      </c>
      <c r="B203" s="1" t="s">
        <v>749</v>
      </c>
      <c r="C203" s="133"/>
      <c r="D203" s="133"/>
      <c r="E203" s="130"/>
      <c r="F203" s="130"/>
      <c r="G203" s="10" t="str">
        <f>IF(AND(ISNUMBER(E203),ISNUMBER(F203)),"",Controlemeldingen!$A$10)</f>
        <v>Enter amounts (or 0) in all cells</v>
      </c>
    </row>
    <row r="204" spans="1:7" s="11" customFormat="1" ht="21" customHeight="1" x14ac:dyDescent="0.25">
      <c r="A204" s="14" t="s">
        <v>501</v>
      </c>
      <c r="B204" s="1" t="s">
        <v>750</v>
      </c>
      <c r="C204" s="133"/>
      <c r="D204" s="133"/>
      <c r="E204" s="130"/>
      <c r="F204" s="130"/>
      <c r="G204" s="10" t="str">
        <f>IF(AND(ISNUMBER(E204),ISNUMBER(F204)),"",Controlemeldingen!$A$10)</f>
        <v>Enter amounts (or 0) in all cells</v>
      </c>
    </row>
    <row r="205" spans="1:7" s="11" customFormat="1" ht="21" customHeight="1" x14ac:dyDescent="0.25">
      <c r="A205" s="14" t="s">
        <v>502</v>
      </c>
      <c r="B205" s="1" t="s">
        <v>751</v>
      </c>
      <c r="C205" s="133"/>
      <c r="D205" s="133"/>
      <c r="E205" s="130"/>
      <c r="F205" s="130"/>
      <c r="G205" s="10" t="str">
        <f>IF(AND(ISNUMBER(E205),ISNUMBER(F205)),"",Controlemeldingen!$A$10)</f>
        <v>Enter amounts (or 0) in all cells</v>
      </c>
    </row>
    <row r="206" spans="1:7" s="11" customFormat="1" ht="21" customHeight="1" x14ac:dyDescent="0.25">
      <c r="A206" s="14" t="s">
        <v>503</v>
      </c>
      <c r="B206" s="1" t="s">
        <v>752</v>
      </c>
      <c r="C206" s="133"/>
      <c r="D206" s="133"/>
      <c r="E206" s="130"/>
      <c r="F206" s="130"/>
      <c r="G206" s="10" t="str">
        <f>IF(AND(ISNUMBER(E206),ISNUMBER(F206)),"",Controlemeldingen!$A$10)</f>
        <v>Enter amounts (or 0) in all cells</v>
      </c>
    </row>
    <row r="207" spans="1:7" s="11" customFormat="1" ht="21" customHeight="1" x14ac:dyDescent="0.25">
      <c r="A207" s="14" t="s">
        <v>504</v>
      </c>
      <c r="B207" s="1" t="s">
        <v>753</v>
      </c>
      <c r="C207" s="133"/>
      <c r="D207" s="133"/>
      <c r="E207" s="130"/>
      <c r="F207" s="130"/>
      <c r="G207" s="10" t="str">
        <f>IF(AND(ISNUMBER(E207),ISNUMBER(F207)),"",Controlemeldingen!$A$10)</f>
        <v>Enter amounts (or 0) in all cells</v>
      </c>
    </row>
    <row r="208" spans="1:7" s="11" customFormat="1" ht="21" customHeight="1" x14ac:dyDescent="0.25">
      <c r="A208" s="14" t="s">
        <v>505</v>
      </c>
      <c r="B208" s="1" t="s">
        <v>754</v>
      </c>
      <c r="C208" s="133"/>
      <c r="D208" s="133"/>
      <c r="E208" s="130"/>
      <c r="F208" s="130"/>
      <c r="G208" s="10" t="str">
        <f>IF(AND(ISNUMBER(E208),ISNUMBER(F208)),"",Controlemeldingen!$A$10)</f>
        <v>Enter amounts (or 0) in all cells</v>
      </c>
    </row>
    <row r="209" spans="1:7" s="11" customFormat="1" ht="21" customHeight="1" x14ac:dyDescent="0.25">
      <c r="A209" s="14" t="s">
        <v>506</v>
      </c>
      <c r="B209" s="1" t="s">
        <v>755</v>
      </c>
      <c r="C209" s="133"/>
      <c r="D209" s="133"/>
      <c r="E209" s="130"/>
      <c r="F209" s="130"/>
      <c r="G209" s="10" t="str">
        <f>IF(AND(ISNUMBER(E209),ISNUMBER(F209)),"",Controlemeldingen!$A$10)</f>
        <v>Enter amounts (or 0) in all cells</v>
      </c>
    </row>
    <row r="210" spans="1:7" s="11" customFormat="1" ht="21" customHeight="1" x14ac:dyDescent="0.25">
      <c r="A210" s="14" t="s">
        <v>507</v>
      </c>
      <c r="B210" s="1" t="s">
        <v>756</v>
      </c>
      <c r="C210" s="133"/>
      <c r="D210" s="133"/>
      <c r="E210" s="130"/>
      <c r="F210" s="130"/>
      <c r="G210" s="10" t="str">
        <f>IF(AND(ISNUMBER(E210),ISNUMBER(F210)),"",Controlemeldingen!$A$10)</f>
        <v>Enter amounts (or 0) in all cells</v>
      </c>
    </row>
    <row r="211" spans="1:7" s="11" customFormat="1" ht="21" customHeight="1" x14ac:dyDescent="0.25">
      <c r="A211" s="14" t="s">
        <v>508</v>
      </c>
      <c r="B211" s="1" t="s">
        <v>757</v>
      </c>
      <c r="C211" s="133"/>
      <c r="D211" s="133"/>
      <c r="E211" s="130"/>
      <c r="F211" s="130"/>
      <c r="G211" s="10" t="str">
        <f>IF(AND(ISNUMBER(E211),ISNUMBER(F211)),"",Controlemeldingen!$A$10)</f>
        <v>Enter amounts (or 0) in all cells</v>
      </c>
    </row>
    <row r="212" spans="1:7" s="11" customFormat="1" ht="21" customHeight="1" x14ac:dyDescent="0.25">
      <c r="A212" s="14" t="s">
        <v>509</v>
      </c>
      <c r="B212" s="1" t="s">
        <v>758</v>
      </c>
      <c r="C212" s="133"/>
      <c r="D212" s="133"/>
      <c r="E212" s="130"/>
      <c r="F212" s="130"/>
      <c r="G212" s="10" t="str">
        <f>IF(AND(ISNUMBER(E212),ISNUMBER(F212)),"",Controlemeldingen!$A$10)</f>
        <v>Enter amounts (or 0) in all cells</v>
      </c>
    </row>
    <row r="213" spans="1:7" s="11" customFormat="1" ht="21" customHeight="1" x14ac:dyDescent="0.25">
      <c r="A213" s="14" t="s">
        <v>510</v>
      </c>
      <c r="B213" s="1" t="s">
        <v>759</v>
      </c>
      <c r="C213" s="133"/>
      <c r="D213" s="133"/>
      <c r="E213" s="130"/>
      <c r="F213" s="130"/>
      <c r="G213" s="10" t="str">
        <f>IF(AND(ISNUMBER(E213),ISNUMBER(F213)),"",Controlemeldingen!$A$10)</f>
        <v>Enter amounts (or 0) in all cells</v>
      </c>
    </row>
    <row r="214" spans="1:7" s="11" customFormat="1" ht="21" customHeight="1" x14ac:dyDescent="0.25">
      <c r="A214" s="14" t="s">
        <v>511</v>
      </c>
      <c r="B214" s="1" t="s">
        <v>760</v>
      </c>
      <c r="C214" s="133"/>
      <c r="D214" s="133"/>
      <c r="E214" s="130"/>
      <c r="F214" s="130"/>
      <c r="G214" s="10" t="str">
        <f>IF(AND(ISNUMBER(E214),ISNUMBER(F214)),"",Controlemeldingen!$A$10)</f>
        <v>Enter amounts (or 0) in all cells</v>
      </c>
    </row>
    <row r="215" spans="1:7" s="11" customFormat="1" ht="21" customHeight="1" x14ac:dyDescent="0.25">
      <c r="A215" s="14" t="s">
        <v>512</v>
      </c>
      <c r="B215" s="1" t="s">
        <v>761</v>
      </c>
      <c r="C215" s="133"/>
      <c r="D215" s="133"/>
      <c r="E215" s="130"/>
      <c r="F215" s="130"/>
      <c r="G215" s="10" t="str">
        <f>IF(AND(ISNUMBER(E215),ISNUMBER(F215)),"",Controlemeldingen!$A$10)</f>
        <v>Enter amounts (or 0) in all cells</v>
      </c>
    </row>
    <row r="216" spans="1:7" s="11" customFormat="1" ht="21" customHeight="1" x14ac:dyDescent="0.25">
      <c r="A216" s="14" t="s">
        <v>513</v>
      </c>
      <c r="B216" s="1" t="s">
        <v>762</v>
      </c>
      <c r="C216" s="133"/>
      <c r="D216" s="133"/>
      <c r="E216" s="130"/>
      <c r="F216" s="130"/>
      <c r="G216" s="10" t="str">
        <f>IF(AND(ISNUMBER(E216),ISNUMBER(F216)),"",Controlemeldingen!$A$10)</f>
        <v>Enter amounts (or 0) in all cells</v>
      </c>
    </row>
    <row r="217" spans="1:7" s="11" customFormat="1" ht="21" customHeight="1" x14ac:dyDescent="0.25">
      <c r="A217" s="14" t="s">
        <v>514</v>
      </c>
      <c r="B217" s="1" t="s">
        <v>763</v>
      </c>
      <c r="C217" s="133"/>
      <c r="D217" s="133"/>
      <c r="E217" s="130"/>
      <c r="F217" s="130"/>
      <c r="G217" s="10" t="str">
        <f>IF(AND(ISNUMBER(E217),ISNUMBER(F217)),"",Controlemeldingen!$A$10)</f>
        <v>Enter amounts (or 0) in all cells</v>
      </c>
    </row>
    <row r="218" spans="1:7" s="11" customFormat="1" ht="21" customHeight="1" x14ac:dyDescent="0.25">
      <c r="A218" s="14" t="s">
        <v>515</v>
      </c>
      <c r="B218" s="1" t="s">
        <v>764</v>
      </c>
      <c r="C218" s="133"/>
      <c r="D218" s="133"/>
      <c r="E218" s="130"/>
      <c r="F218" s="130"/>
      <c r="G218" s="10" t="str">
        <f>IF(AND(ISNUMBER(E218),ISNUMBER(F218)),"",Controlemeldingen!$A$10)</f>
        <v>Enter amounts (or 0) in all cells</v>
      </c>
    </row>
    <row r="219" spans="1:7" s="11" customFormat="1" ht="21" customHeight="1" x14ac:dyDescent="0.25">
      <c r="A219" s="14" t="s">
        <v>516</v>
      </c>
      <c r="B219" s="1" t="s">
        <v>765</v>
      </c>
      <c r="C219" s="133"/>
      <c r="D219" s="133"/>
      <c r="E219" s="130"/>
      <c r="F219" s="130"/>
      <c r="G219" s="10" t="str">
        <f>IF(AND(ISNUMBER(E219),ISNUMBER(F219)),"",Controlemeldingen!$A$10)</f>
        <v>Enter amounts (or 0) in all cells</v>
      </c>
    </row>
    <row r="220" spans="1:7" s="11" customFormat="1" ht="21" customHeight="1" x14ac:dyDescent="0.25">
      <c r="A220" s="14" t="s">
        <v>517</v>
      </c>
      <c r="B220" s="1" t="s">
        <v>766</v>
      </c>
      <c r="C220" s="133"/>
      <c r="D220" s="133"/>
      <c r="E220" s="130"/>
      <c r="F220" s="130"/>
      <c r="G220" s="10" t="str">
        <f>IF(AND(ISNUMBER(E220),ISNUMBER(F220)),"",Controlemeldingen!$A$10)</f>
        <v>Enter amounts (or 0) in all cells</v>
      </c>
    </row>
    <row r="221" spans="1:7" s="11" customFormat="1" ht="21" customHeight="1" x14ac:dyDescent="0.25">
      <c r="A221" s="14" t="s">
        <v>518</v>
      </c>
      <c r="B221" s="1" t="s">
        <v>767</v>
      </c>
      <c r="C221" s="133"/>
      <c r="D221" s="133"/>
      <c r="E221" s="130"/>
      <c r="F221" s="130"/>
      <c r="G221" s="10" t="str">
        <f>IF(AND(ISNUMBER(E221),ISNUMBER(F221)),"",Controlemeldingen!$A$10)</f>
        <v>Enter amounts (or 0) in all cells</v>
      </c>
    </row>
    <row r="222" spans="1:7" s="11" customFormat="1" ht="21" customHeight="1" x14ac:dyDescent="0.25">
      <c r="A222" s="14" t="s">
        <v>519</v>
      </c>
      <c r="B222" s="1" t="s">
        <v>768</v>
      </c>
      <c r="C222" s="133"/>
      <c r="D222" s="133"/>
      <c r="E222" s="130"/>
      <c r="F222" s="130"/>
      <c r="G222" s="10" t="str">
        <f>IF(AND(ISNUMBER(E222),ISNUMBER(F222)),"",Controlemeldingen!$A$10)</f>
        <v>Enter amounts (or 0) in all cells</v>
      </c>
    </row>
    <row r="223" spans="1:7" s="11" customFormat="1" ht="21" customHeight="1" x14ac:dyDescent="0.25">
      <c r="A223" s="14" t="s">
        <v>520</v>
      </c>
      <c r="B223" s="1" t="s">
        <v>769</v>
      </c>
      <c r="C223" s="133"/>
      <c r="D223" s="133"/>
      <c r="E223" s="130"/>
      <c r="F223" s="130"/>
      <c r="G223" s="10" t="str">
        <f>IF(AND(ISNUMBER(E223),ISNUMBER(F223)),"",Controlemeldingen!$A$10)</f>
        <v>Enter amounts (or 0) in all cells</v>
      </c>
    </row>
    <row r="224" spans="1:7" s="11" customFormat="1" ht="21" customHeight="1" x14ac:dyDescent="0.25">
      <c r="A224" s="14" t="s">
        <v>521</v>
      </c>
      <c r="B224" s="1" t="s">
        <v>770</v>
      </c>
      <c r="C224" s="133"/>
      <c r="D224" s="133"/>
      <c r="E224" s="130"/>
      <c r="F224" s="130"/>
      <c r="G224" s="10" t="str">
        <f>IF(AND(ISNUMBER(E224),ISNUMBER(F224)),"",Controlemeldingen!$A$10)</f>
        <v>Enter amounts (or 0) in all cells</v>
      </c>
    </row>
    <row r="225" spans="1:7" s="11" customFormat="1" ht="21" customHeight="1" x14ac:dyDescent="0.25">
      <c r="A225" s="14" t="s">
        <v>522</v>
      </c>
      <c r="B225" s="1" t="s">
        <v>771</v>
      </c>
      <c r="C225" s="133"/>
      <c r="D225" s="133"/>
      <c r="E225" s="130"/>
      <c r="F225" s="130"/>
      <c r="G225" s="10" t="str">
        <f>IF(AND(ISNUMBER(E225),ISNUMBER(F225)),"",Controlemeldingen!$A$10)</f>
        <v>Enter amounts (or 0) in all cells</v>
      </c>
    </row>
    <row r="226" spans="1:7" s="11" customFormat="1" ht="21" customHeight="1" x14ac:dyDescent="0.25">
      <c r="A226" s="14" t="s">
        <v>523</v>
      </c>
      <c r="B226" s="1" t="s">
        <v>772</v>
      </c>
      <c r="C226" s="133"/>
      <c r="D226" s="133"/>
      <c r="E226" s="130"/>
      <c r="F226" s="130"/>
      <c r="G226" s="10" t="str">
        <f>IF(AND(ISNUMBER(E226),ISNUMBER(F226)),"",Controlemeldingen!$A$10)</f>
        <v>Enter amounts (or 0) in all cells</v>
      </c>
    </row>
    <row r="227" spans="1:7" s="11" customFormat="1" ht="21" customHeight="1" x14ac:dyDescent="0.25">
      <c r="A227" s="14" t="s">
        <v>524</v>
      </c>
      <c r="B227" s="1" t="s">
        <v>773</v>
      </c>
      <c r="C227" s="133"/>
      <c r="D227" s="133"/>
      <c r="E227" s="130"/>
      <c r="F227" s="130"/>
      <c r="G227" s="10" t="str">
        <f>IF(AND(ISNUMBER(E227),ISNUMBER(F227)),"",Controlemeldingen!$A$10)</f>
        <v>Enter amounts (or 0) in all cells</v>
      </c>
    </row>
    <row r="228" spans="1:7" s="11" customFormat="1" ht="21" customHeight="1" x14ac:dyDescent="0.25">
      <c r="A228" s="14" t="s">
        <v>525</v>
      </c>
      <c r="B228" s="1" t="s">
        <v>774</v>
      </c>
      <c r="C228" s="133"/>
      <c r="D228" s="133"/>
      <c r="E228" s="130"/>
      <c r="F228" s="130"/>
      <c r="G228" s="10" t="str">
        <f>IF(AND(ISNUMBER(E228),ISNUMBER(F228)),"",Controlemeldingen!$A$10)</f>
        <v>Enter amounts (or 0) in all cells</v>
      </c>
    </row>
    <row r="229" spans="1:7" s="11" customFormat="1" ht="21" customHeight="1" x14ac:dyDescent="0.25">
      <c r="A229" s="14" t="s">
        <v>526</v>
      </c>
      <c r="B229" s="1" t="s">
        <v>775</v>
      </c>
      <c r="C229" s="133"/>
      <c r="D229" s="133"/>
      <c r="E229" s="130"/>
      <c r="F229" s="130"/>
      <c r="G229" s="10" t="str">
        <f>IF(AND(ISNUMBER(E229),ISNUMBER(F229)),"",Controlemeldingen!$A$10)</f>
        <v>Enter amounts (or 0) in all cells</v>
      </c>
    </row>
    <row r="230" spans="1:7" s="11" customFormat="1" ht="21" customHeight="1" x14ac:dyDescent="0.25">
      <c r="A230" s="14" t="s">
        <v>527</v>
      </c>
      <c r="B230" s="1" t="s">
        <v>776</v>
      </c>
      <c r="C230" s="133"/>
      <c r="D230" s="133"/>
      <c r="E230" s="130"/>
      <c r="F230" s="130"/>
      <c r="G230" s="10" t="str">
        <f>IF(AND(ISNUMBER(E230),ISNUMBER(F230)),"",Controlemeldingen!$A$10)</f>
        <v>Enter amounts (or 0) in all cells</v>
      </c>
    </row>
    <row r="231" spans="1:7" s="11" customFormat="1" ht="21" customHeight="1" x14ac:dyDescent="0.25">
      <c r="A231" s="14" t="s">
        <v>528</v>
      </c>
      <c r="B231" s="1" t="s">
        <v>777</v>
      </c>
      <c r="C231" s="133"/>
      <c r="D231" s="133"/>
      <c r="E231" s="130"/>
      <c r="F231" s="130"/>
      <c r="G231" s="10" t="str">
        <f>IF(AND(ISNUMBER(E231),ISNUMBER(F231)),"",Controlemeldingen!$A$10)</f>
        <v>Enter amounts (or 0) in all cells</v>
      </c>
    </row>
    <row r="232" spans="1:7" s="11" customFormat="1" ht="21" customHeight="1" x14ac:dyDescent="0.25">
      <c r="A232" s="14" t="s">
        <v>529</v>
      </c>
      <c r="B232" s="1" t="s">
        <v>778</v>
      </c>
      <c r="C232" s="133"/>
      <c r="D232" s="133"/>
      <c r="E232" s="130"/>
      <c r="F232" s="130"/>
      <c r="G232" s="10" t="str">
        <f>IF(AND(ISNUMBER(E232),ISNUMBER(F232)),"",Controlemeldingen!$A$10)</f>
        <v>Enter amounts (or 0) in all cells</v>
      </c>
    </row>
    <row r="233" spans="1:7" s="11" customFormat="1" ht="21" customHeight="1" x14ac:dyDescent="0.25">
      <c r="A233" s="14" t="s">
        <v>530</v>
      </c>
      <c r="B233" s="1" t="s">
        <v>779</v>
      </c>
      <c r="C233" s="133"/>
      <c r="D233" s="133"/>
      <c r="E233" s="130"/>
      <c r="F233" s="130"/>
      <c r="G233" s="10" t="str">
        <f>IF(AND(ISNUMBER(E233),ISNUMBER(F233)),"",Controlemeldingen!$A$10)</f>
        <v>Enter amounts (or 0) in all cells</v>
      </c>
    </row>
    <row r="234" spans="1:7" s="11" customFormat="1" ht="21" customHeight="1" x14ac:dyDescent="0.25">
      <c r="A234" s="14" t="s">
        <v>531</v>
      </c>
      <c r="B234" s="1" t="s">
        <v>780</v>
      </c>
      <c r="C234" s="133"/>
      <c r="D234" s="133"/>
      <c r="E234" s="130"/>
      <c r="F234" s="130"/>
      <c r="G234" s="10" t="str">
        <f>IF(AND(ISNUMBER(E234),ISNUMBER(F234)),"",Controlemeldingen!$A$10)</f>
        <v>Enter amounts (or 0) in all cells</v>
      </c>
    </row>
    <row r="235" spans="1:7" s="11" customFormat="1" ht="21" customHeight="1" x14ac:dyDescent="0.25">
      <c r="A235" s="14" t="s">
        <v>532</v>
      </c>
      <c r="B235" s="1" t="s">
        <v>781</v>
      </c>
      <c r="C235" s="133"/>
      <c r="D235" s="133"/>
      <c r="E235" s="130"/>
      <c r="F235" s="130"/>
      <c r="G235" s="10" t="str">
        <f>IF(AND(ISNUMBER(E235),ISNUMBER(F235)),"",Controlemeldingen!$A$10)</f>
        <v>Enter amounts (or 0) in all cells</v>
      </c>
    </row>
    <row r="236" spans="1:7" s="11" customFormat="1" ht="21" customHeight="1" x14ac:dyDescent="0.25">
      <c r="A236" s="14" t="s">
        <v>533</v>
      </c>
      <c r="B236" s="1" t="s">
        <v>782</v>
      </c>
      <c r="C236" s="133"/>
      <c r="D236" s="133"/>
      <c r="E236" s="130"/>
      <c r="F236" s="130"/>
      <c r="G236" s="10" t="str">
        <f>IF(AND(ISNUMBER(E236),ISNUMBER(F236)),"",Controlemeldingen!$A$10)</f>
        <v>Enter amounts (or 0) in all cells</v>
      </c>
    </row>
    <row r="237" spans="1:7" s="11" customFormat="1" ht="21" customHeight="1" x14ac:dyDescent="0.25">
      <c r="A237" s="14" t="s">
        <v>534</v>
      </c>
      <c r="B237" s="1" t="s">
        <v>783</v>
      </c>
      <c r="C237" s="133"/>
      <c r="D237" s="133"/>
      <c r="E237" s="130"/>
      <c r="F237" s="130"/>
      <c r="G237" s="10" t="str">
        <f>IF(AND(ISNUMBER(E237),ISNUMBER(F237)),"",Controlemeldingen!$A$10)</f>
        <v>Enter amounts (or 0) in all cells</v>
      </c>
    </row>
    <row r="238" spans="1:7" s="11" customFormat="1" ht="21" customHeight="1" x14ac:dyDescent="0.25">
      <c r="A238" s="14" t="s">
        <v>535</v>
      </c>
      <c r="B238" s="1" t="s">
        <v>784</v>
      </c>
      <c r="C238" s="133"/>
      <c r="D238" s="133"/>
      <c r="E238" s="130"/>
      <c r="F238" s="130"/>
      <c r="G238" s="10" t="str">
        <f>IF(AND(ISNUMBER(E238),ISNUMBER(F238)),"",Controlemeldingen!$A$10)</f>
        <v>Enter amounts (or 0) in all cells</v>
      </c>
    </row>
    <row r="239" spans="1:7" s="11" customFormat="1" ht="21" customHeight="1" x14ac:dyDescent="0.25">
      <c r="A239" s="14" t="s">
        <v>536</v>
      </c>
      <c r="B239" s="1" t="s">
        <v>785</v>
      </c>
      <c r="C239" s="133"/>
      <c r="D239" s="133"/>
      <c r="E239" s="130"/>
      <c r="F239" s="130"/>
      <c r="G239" s="10" t="str">
        <f>IF(AND(ISNUMBER(E239),ISNUMBER(F239)),"",Controlemeldingen!$A$10)</f>
        <v>Enter amounts (or 0) in all cells</v>
      </c>
    </row>
    <row r="240" spans="1:7" s="11" customFormat="1" ht="21" customHeight="1" x14ac:dyDescent="0.25">
      <c r="A240" s="14" t="s">
        <v>537</v>
      </c>
      <c r="B240" s="1" t="s">
        <v>786</v>
      </c>
      <c r="C240" s="133"/>
      <c r="D240" s="133"/>
      <c r="E240" s="130"/>
      <c r="F240" s="130"/>
      <c r="G240" s="10" t="str">
        <f>IF(AND(ISNUMBER(E240),ISNUMBER(F240)),"",Controlemeldingen!$A$10)</f>
        <v>Enter amounts (or 0) in all cells</v>
      </c>
    </row>
    <row r="241" spans="1:7" s="11" customFormat="1" ht="21" customHeight="1" x14ac:dyDescent="0.25">
      <c r="A241" s="14" t="s">
        <v>538</v>
      </c>
      <c r="B241" s="1" t="s">
        <v>787</v>
      </c>
      <c r="C241" s="133"/>
      <c r="D241" s="133"/>
      <c r="E241" s="130"/>
      <c r="F241" s="130"/>
      <c r="G241" s="10" t="str">
        <f>IF(AND(ISNUMBER(E241),ISNUMBER(F241)),"",Controlemeldingen!$A$10)</f>
        <v>Enter amounts (or 0) in all cells</v>
      </c>
    </row>
    <row r="242" spans="1:7" s="11" customFormat="1" ht="21" customHeight="1" x14ac:dyDescent="0.25">
      <c r="A242" s="14" t="s">
        <v>539</v>
      </c>
      <c r="B242" s="1" t="s">
        <v>788</v>
      </c>
      <c r="C242" s="133"/>
      <c r="D242" s="133"/>
      <c r="E242" s="130"/>
      <c r="F242" s="130"/>
      <c r="G242" s="10" t="str">
        <f>IF(AND(ISNUMBER(E242),ISNUMBER(F242)),"",Controlemeldingen!$A$10)</f>
        <v>Enter amounts (or 0) in all cells</v>
      </c>
    </row>
    <row r="243" spans="1:7" s="11" customFormat="1" ht="21" customHeight="1" x14ac:dyDescent="0.25">
      <c r="A243" s="14" t="s">
        <v>540</v>
      </c>
      <c r="B243" s="1" t="s">
        <v>789</v>
      </c>
      <c r="C243" s="133"/>
      <c r="D243" s="133"/>
      <c r="E243" s="130"/>
      <c r="F243" s="130"/>
      <c r="G243" s="10" t="str">
        <f>IF(AND(ISNUMBER(E243),ISNUMBER(F243)),"",Controlemeldingen!$A$10)</f>
        <v>Enter amounts (or 0) in all cells</v>
      </c>
    </row>
    <row r="244" spans="1:7" s="11" customFormat="1" ht="21" customHeight="1" x14ac:dyDescent="0.25">
      <c r="A244" s="14" t="s">
        <v>541</v>
      </c>
      <c r="B244" s="1" t="s">
        <v>790</v>
      </c>
      <c r="C244" s="133"/>
      <c r="D244" s="133"/>
      <c r="E244" s="130"/>
      <c r="F244" s="130"/>
      <c r="G244" s="10" t="str">
        <f>IF(AND(ISNUMBER(E244),ISNUMBER(F244)),"",Controlemeldingen!$A$10)</f>
        <v>Enter amounts (or 0) in all cells</v>
      </c>
    </row>
    <row r="245" spans="1:7" s="11" customFormat="1" ht="21" customHeight="1" x14ac:dyDescent="0.25">
      <c r="A245" s="14" t="s">
        <v>542</v>
      </c>
      <c r="B245" s="1" t="s">
        <v>791</v>
      </c>
      <c r="C245" s="133"/>
      <c r="D245" s="133"/>
      <c r="E245" s="130"/>
      <c r="F245" s="130"/>
      <c r="G245" s="10" t="str">
        <f>IF(AND(ISNUMBER(E245),ISNUMBER(F245)),"",Controlemeldingen!$A$10)</f>
        <v>Enter amounts (or 0) in all cells</v>
      </c>
    </row>
    <row r="246" spans="1:7" s="11" customFormat="1" ht="21" customHeight="1" x14ac:dyDescent="0.25">
      <c r="A246" s="14" t="s">
        <v>543</v>
      </c>
      <c r="B246" s="1" t="s">
        <v>792</v>
      </c>
      <c r="C246" s="133"/>
      <c r="D246" s="133"/>
      <c r="E246" s="130"/>
      <c r="F246" s="130"/>
      <c r="G246" s="10" t="str">
        <f>IF(AND(ISNUMBER(E246),ISNUMBER(F246)),"",Controlemeldingen!$A$10)</f>
        <v>Enter amounts (or 0) in all cells</v>
      </c>
    </row>
    <row r="247" spans="1:7" s="11" customFormat="1" ht="21" customHeight="1" x14ac:dyDescent="0.25">
      <c r="A247" s="14" t="s">
        <v>544</v>
      </c>
      <c r="B247" s="1" t="s">
        <v>793</v>
      </c>
      <c r="C247" s="133"/>
      <c r="D247" s="133"/>
      <c r="E247" s="130"/>
      <c r="F247" s="130"/>
      <c r="G247" s="10" t="str">
        <f>IF(AND(ISNUMBER(E247),ISNUMBER(F247)),"",Controlemeldingen!$A$10)</f>
        <v>Enter amounts (or 0) in all cells</v>
      </c>
    </row>
    <row r="248" spans="1:7" s="11" customFormat="1" ht="21" customHeight="1" x14ac:dyDescent="0.25">
      <c r="A248" s="14" t="s">
        <v>545</v>
      </c>
      <c r="B248" s="1" t="s">
        <v>794</v>
      </c>
      <c r="C248" s="133"/>
      <c r="D248" s="133"/>
      <c r="E248" s="130"/>
      <c r="F248" s="130"/>
      <c r="G248" s="10" t="str">
        <f>IF(AND(ISNUMBER(E248),ISNUMBER(F248)),"",Controlemeldingen!$A$10)</f>
        <v>Enter amounts (or 0) in all cells</v>
      </c>
    </row>
    <row r="249" spans="1:7" s="11" customFormat="1" ht="21" customHeight="1" x14ac:dyDescent="0.25">
      <c r="A249" s="14" t="s">
        <v>546</v>
      </c>
      <c r="B249" s="1" t="s">
        <v>795</v>
      </c>
      <c r="C249" s="133"/>
      <c r="D249" s="133"/>
      <c r="E249" s="130"/>
      <c r="F249" s="130"/>
      <c r="G249" s="10" t="str">
        <f>IF(AND(ISNUMBER(E249),ISNUMBER(F249)),"",Controlemeldingen!$A$10)</f>
        <v>Enter amounts (or 0) in all cells</v>
      </c>
    </row>
    <row r="250" spans="1:7" s="11" customFormat="1" ht="21" customHeight="1" x14ac:dyDescent="0.25">
      <c r="A250" s="14" t="s">
        <v>547</v>
      </c>
      <c r="B250" s="1" t="s">
        <v>796</v>
      </c>
      <c r="C250" s="133"/>
      <c r="D250" s="133"/>
      <c r="E250" s="130"/>
      <c r="F250" s="130"/>
      <c r="G250" s="10" t="str">
        <f>IF(AND(ISNUMBER(E250),ISNUMBER(F250)),"",Controlemeldingen!$A$10)</f>
        <v>Enter amounts (or 0) in all cells</v>
      </c>
    </row>
    <row r="251" spans="1:7" s="11" customFormat="1" ht="21" customHeight="1" x14ac:dyDescent="0.25">
      <c r="A251" s="14" t="s">
        <v>548</v>
      </c>
      <c r="B251" s="1" t="s">
        <v>797</v>
      </c>
      <c r="C251" s="133"/>
      <c r="D251" s="133"/>
      <c r="E251" s="130"/>
      <c r="F251" s="130"/>
      <c r="G251" s="10" t="str">
        <f>IF(AND(ISNUMBER(E251),ISNUMBER(F251)),"",Controlemeldingen!$A$10)</f>
        <v>Enter amounts (or 0) in all cells</v>
      </c>
    </row>
    <row r="252" spans="1:7" s="11" customFormat="1" ht="21" customHeight="1" x14ac:dyDescent="0.25">
      <c r="A252" s="14" t="s">
        <v>549</v>
      </c>
      <c r="B252" s="1" t="s">
        <v>798</v>
      </c>
      <c r="C252" s="133"/>
      <c r="D252" s="133"/>
      <c r="E252" s="130"/>
      <c r="F252" s="130"/>
      <c r="G252" s="10" t="str">
        <f>IF(AND(ISNUMBER(E252),ISNUMBER(F252)),"",Controlemeldingen!$A$10)</f>
        <v>Enter amounts (or 0) in all cells</v>
      </c>
    </row>
    <row r="253" spans="1:7" s="11" customFormat="1" ht="21" customHeight="1" x14ac:dyDescent="0.25">
      <c r="A253" s="14" t="s">
        <v>550</v>
      </c>
      <c r="B253" s="1" t="s">
        <v>799</v>
      </c>
      <c r="C253" s="133"/>
      <c r="D253" s="133"/>
      <c r="E253" s="130"/>
      <c r="F253" s="130"/>
      <c r="G253" s="10" t="str">
        <f>IF(AND(ISNUMBER(E253),ISNUMBER(F253)),"",Controlemeldingen!$A$10)</f>
        <v>Enter amounts (or 0) in all cells</v>
      </c>
    </row>
    <row r="254" spans="1:7" s="11" customFormat="1" ht="21" customHeight="1" x14ac:dyDescent="0.25">
      <c r="A254" s="14" t="s">
        <v>551</v>
      </c>
      <c r="B254" s="1" t="s">
        <v>800</v>
      </c>
      <c r="C254" s="133"/>
      <c r="D254" s="133"/>
      <c r="E254" s="130"/>
      <c r="F254" s="130"/>
      <c r="G254" s="10" t="str">
        <f>IF(AND(ISNUMBER(E254),ISNUMBER(F254)),"",Controlemeldingen!$A$10)</f>
        <v>Enter amounts (or 0) in all cells</v>
      </c>
    </row>
    <row r="255" spans="1:7" s="11" customFormat="1" ht="21" customHeight="1" x14ac:dyDescent="0.25">
      <c r="A255" s="14" t="s">
        <v>552</v>
      </c>
      <c r="B255" s="1" t="s">
        <v>801</v>
      </c>
      <c r="C255" s="133"/>
      <c r="D255" s="133"/>
      <c r="E255" s="130"/>
      <c r="F255" s="130"/>
      <c r="G255" s="10" t="str">
        <f>IF(AND(ISNUMBER(E255),ISNUMBER(F255)),"",Controlemeldingen!$A$10)</f>
        <v>Enter amounts (or 0) in all cells</v>
      </c>
    </row>
    <row r="256" spans="1:7" s="11" customFormat="1" ht="21" customHeight="1" x14ac:dyDescent="0.25">
      <c r="A256" s="14" t="s">
        <v>553</v>
      </c>
      <c r="B256" s="1" t="s">
        <v>802</v>
      </c>
      <c r="C256" s="133"/>
      <c r="D256" s="133"/>
      <c r="E256" s="130"/>
      <c r="F256" s="130"/>
      <c r="G256" s="10" t="str">
        <f>IF(AND(ISNUMBER(E256),ISNUMBER(F256)),"",Controlemeldingen!$A$10)</f>
        <v>Enter amounts (or 0) in all cells</v>
      </c>
    </row>
    <row r="257" spans="1:7" s="11" customFormat="1" ht="21" customHeight="1" x14ac:dyDescent="0.25">
      <c r="A257" s="14" t="s">
        <v>554</v>
      </c>
      <c r="B257" s="1" t="s">
        <v>803</v>
      </c>
      <c r="C257" s="133"/>
      <c r="D257" s="133"/>
      <c r="E257" s="130"/>
      <c r="F257" s="130"/>
      <c r="G257" s="10" t="str">
        <f>IF(AND(ISNUMBER(E257),ISNUMBER(F257)),"",Controlemeldingen!$A$10)</f>
        <v>Enter amounts (or 0) in all cells</v>
      </c>
    </row>
    <row r="258" spans="1:7" s="11" customFormat="1" ht="21" customHeight="1" x14ac:dyDescent="0.25">
      <c r="A258" s="14" t="s">
        <v>555</v>
      </c>
      <c r="B258" s="1" t="s">
        <v>804</v>
      </c>
      <c r="C258" s="133"/>
      <c r="D258" s="133"/>
      <c r="E258" s="130"/>
      <c r="F258" s="130"/>
      <c r="G258" s="10" t="str">
        <f>IF(AND(ISNUMBER(E258),ISNUMBER(F258)),"",Controlemeldingen!$A$10)</f>
        <v>Enter amounts (or 0) in all cells</v>
      </c>
    </row>
    <row r="259" spans="1:7" s="11" customFormat="1" ht="21" customHeight="1" x14ac:dyDescent="0.25">
      <c r="A259" s="14" t="s">
        <v>556</v>
      </c>
      <c r="B259" s="1" t="s">
        <v>805</v>
      </c>
      <c r="C259" s="133"/>
      <c r="D259" s="133"/>
      <c r="E259" s="130"/>
      <c r="F259" s="130"/>
      <c r="G259" s="10" t="str">
        <f>IF(AND(ISNUMBER(E259),ISNUMBER(F259)),"",Controlemeldingen!$A$10)</f>
        <v>Enter amounts (or 0) in all cells</v>
      </c>
    </row>
    <row r="260" spans="1:7" s="11" customFormat="1" ht="21" customHeight="1" x14ac:dyDescent="0.25">
      <c r="A260" s="14" t="s">
        <v>557</v>
      </c>
      <c r="B260" s="1" t="s">
        <v>806</v>
      </c>
      <c r="C260" s="133"/>
      <c r="D260" s="133"/>
      <c r="E260" s="130"/>
      <c r="F260" s="130"/>
      <c r="G260" s="10" t="str">
        <f>IF(AND(ISNUMBER(E260),ISNUMBER(F260)),"",Controlemeldingen!$A$10)</f>
        <v>Enter amounts (or 0) in all cells</v>
      </c>
    </row>
    <row r="261" spans="1:7" s="11" customFormat="1" ht="21" customHeight="1" x14ac:dyDescent="0.25">
      <c r="A261" s="14" t="s">
        <v>558</v>
      </c>
      <c r="B261" s="1" t="s">
        <v>807</v>
      </c>
      <c r="C261" s="133"/>
      <c r="D261" s="133"/>
      <c r="E261" s="130"/>
      <c r="F261" s="130"/>
      <c r="G261" s="10" t="str">
        <f>IF(AND(ISNUMBER(E261),ISNUMBER(F261)),"",Controlemeldingen!$A$10)</f>
        <v>Enter amounts (or 0) in all cells</v>
      </c>
    </row>
    <row r="262" spans="1:7" s="11" customFormat="1" ht="21" customHeight="1" x14ac:dyDescent="0.25">
      <c r="A262" s="14" t="s">
        <v>559</v>
      </c>
      <c r="B262" s="1" t="s">
        <v>808</v>
      </c>
      <c r="C262" s="133"/>
      <c r="D262" s="133"/>
      <c r="E262" s="130"/>
      <c r="F262" s="130"/>
      <c r="G262" s="10" t="str">
        <f>IF(AND(ISNUMBER(E262),ISNUMBER(F262)),"",Controlemeldingen!$A$10)</f>
        <v>Enter amounts (or 0) in all cells</v>
      </c>
    </row>
    <row r="263" spans="1:7" s="11" customFormat="1" ht="21" customHeight="1" x14ac:dyDescent="0.25">
      <c r="A263" s="14" t="s">
        <v>560</v>
      </c>
      <c r="B263" s="1" t="s">
        <v>809</v>
      </c>
      <c r="C263" s="133"/>
      <c r="D263" s="133"/>
      <c r="E263" s="130"/>
      <c r="F263" s="130"/>
      <c r="G263" s="10" t="str">
        <f>IF(AND(ISNUMBER(E263),ISNUMBER(F263)),"",Controlemeldingen!$A$10)</f>
        <v>Enter amounts (or 0) in all cells</v>
      </c>
    </row>
    <row r="264" spans="1:7" s="11" customFormat="1" ht="21" customHeight="1" x14ac:dyDescent="0.25">
      <c r="A264" s="14" t="s">
        <v>561</v>
      </c>
      <c r="B264" s="1" t="s">
        <v>810</v>
      </c>
      <c r="C264" s="133"/>
      <c r="D264" s="133"/>
      <c r="E264" s="130"/>
      <c r="F264" s="130"/>
      <c r="G264" s="10" t="str">
        <f>IF(AND(ISNUMBER(E264),ISNUMBER(F264)),"",Controlemeldingen!$A$10)</f>
        <v>Enter amounts (or 0) in all cells</v>
      </c>
    </row>
    <row r="265" spans="1:7" s="11" customFormat="1" ht="21" customHeight="1" x14ac:dyDescent="0.25">
      <c r="A265" s="14" t="s">
        <v>562</v>
      </c>
      <c r="B265" s="1" t="s">
        <v>811</v>
      </c>
      <c r="C265" s="133"/>
      <c r="D265" s="133"/>
      <c r="E265" s="130"/>
      <c r="F265" s="130"/>
      <c r="G265" s="10" t="str">
        <f>IF(AND(ISNUMBER(E265),ISNUMBER(F265)),"",Controlemeldingen!$A$10)</f>
        <v>Enter amounts (or 0) in all cells</v>
      </c>
    </row>
    <row r="266" spans="1:7" s="11" customFormat="1" ht="21" customHeight="1" x14ac:dyDescent="0.25">
      <c r="A266" s="14" t="s">
        <v>563</v>
      </c>
      <c r="B266" s="1" t="s">
        <v>812</v>
      </c>
      <c r="C266" s="133"/>
      <c r="D266" s="133"/>
      <c r="E266" s="130"/>
      <c r="F266" s="130"/>
      <c r="G266" s="10" t="str">
        <f>IF(AND(ISNUMBER(E266),ISNUMBER(F266)),"",Controlemeldingen!$A$10)</f>
        <v>Enter amounts (or 0) in all cells</v>
      </c>
    </row>
    <row r="267" spans="1:7" s="11" customFormat="1" ht="21" customHeight="1" x14ac:dyDescent="0.25">
      <c r="A267" s="14" t="s">
        <v>564</v>
      </c>
      <c r="B267" s="1" t="s">
        <v>813</v>
      </c>
      <c r="C267" s="133"/>
      <c r="D267" s="133"/>
      <c r="E267" s="130"/>
      <c r="F267" s="130"/>
      <c r="G267" s="10" t="str">
        <f>IF(AND(ISNUMBER(E267),ISNUMBER(F267)),"",Controlemeldingen!$A$10)</f>
        <v>Enter amounts (or 0) in all cells</v>
      </c>
    </row>
    <row r="268" spans="1:7" s="11" customFormat="1" ht="21" customHeight="1" x14ac:dyDescent="0.25">
      <c r="A268" s="14" t="s">
        <v>565</v>
      </c>
      <c r="B268" s="1" t="s">
        <v>814</v>
      </c>
      <c r="C268" s="133"/>
      <c r="D268" s="133"/>
      <c r="E268" s="130"/>
      <c r="F268" s="130"/>
      <c r="G268" s="10" t="str">
        <f>IF(AND(ISNUMBER(E268),ISNUMBER(F268)),"",Controlemeldingen!$A$10)</f>
        <v>Enter amounts (or 0) in all cells</v>
      </c>
    </row>
    <row r="269" spans="1:7" s="11" customFormat="1" x14ac:dyDescent="0.25">
      <c r="A269" s="14"/>
      <c r="B269" s="14"/>
      <c r="C269" s="14"/>
      <c r="D269" s="14"/>
      <c r="E269" s="14"/>
      <c r="F269" s="14"/>
      <c r="G269" s="16"/>
    </row>
    <row r="270" spans="1:7" s="11" customFormat="1" x14ac:dyDescent="0.25">
      <c r="A270" s="14"/>
      <c r="C270" s="194" t="s">
        <v>172</v>
      </c>
      <c r="D270" s="194"/>
      <c r="E270" s="194"/>
      <c r="F270" s="194"/>
      <c r="G270" s="3" t="s">
        <v>171</v>
      </c>
    </row>
    <row r="271" spans="1:7" s="11" customFormat="1" ht="20" x14ac:dyDescent="0.25">
      <c r="A271" s="14" t="s">
        <v>37</v>
      </c>
      <c r="B271" s="1" t="s">
        <v>188</v>
      </c>
      <c r="C271" s="199" t="s">
        <v>98</v>
      </c>
      <c r="D271" s="200"/>
      <c r="E271" s="200"/>
      <c r="F271" s="201"/>
      <c r="G271" s="10" t="str">
        <f>IF(C271=INH_Lists!$B$3,Controlemeldingen!$A$11,"")</f>
        <v>Add comments (optional)</v>
      </c>
    </row>
    <row r="272" spans="1:7" s="11" customFormat="1" x14ac:dyDescent="0.25">
      <c r="A272" s="14"/>
    </row>
    <row r="273" spans="1:8" s="11" customFormat="1" x14ac:dyDescent="0.25">
      <c r="A273" s="14"/>
    </row>
    <row r="274" spans="1:8" s="11" customFormat="1" x14ac:dyDescent="0.25">
      <c r="A274" s="132"/>
      <c r="B274" s="106" t="s">
        <v>2205</v>
      </c>
      <c r="C274" s="12"/>
      <c r="D274" s="12"/>
      <c r="E274" s="12"/>
      <c r="F274" s="12"/>
      <c r="G274" s="12"/>
      <c r="H274" s="14"/>
    </row>
    <row r="275" spans="1:8" s="11" customFormat="1" x14ac:dyDescent="0.25">
      <c r="A275" s="132"/>
      <c r="B275" s="106"/>
      <c r="C275" s="12"/>
      <c r="D275" s="12"/>
      <c r="E275" s="12"/>
      <c r="F275" s="12"/>
      <c r="G275" s="12"/>
      <c r="H275" s="14"/>
    </row>
    <row r="276" spans="1:8" ht="40.5" x14ac:dyDescent="0.3">
      <c r="B276" s="134" t="s">
        <v>2206</v>
      </c>
    </row>
    <row r="277" spans="1:8" s="11" customFormat="1" x14ac:dyDescent="0.25">
      <c r="A277" s="113"/>
      <c r="C277" s="194"/>
      <c r="D277" s="194"/>
      <c r="E277" s="129" t="s">
        <v>2220</v>
      </c>
      <c r="F277" s="129" t="s">
        <v>2221</v>
      </c>
    </row>
    <row r="278" spans="1:8" s="11" customFormat="1" ht="50" x14ac:dyDescent="0.25">
      <c r="A278" s="14" t="s">
        <v>38</v>
      </c>
      <c r="B278" s="1" t="s">
        <v>2207</v>
      </c>
      <c r="C278" s="47"/>
      <c r="D278" s="47"/>
      <c r="E278" s="7" t="s">
        <v>2208</v>
      </c>
      <c r="F278" s="7" t="s">
        <v>203</v>
      </c>
      <c r="G278" s="3" t="s">
        <v>171</v>
      </c>
    </row>
    <row r="279" spans="1:8" s="11" customFormat="1" ht="20" x14ac:dyDescent="0.25">
      <c r="A279" s="14" t="s">
        <v>815</v>
      </c>
      <c r="B279" s="1" t="s">
        <v>196</v>
      </c>
      <c r="C279" s="194"/>
      <c r="D279" s="194"/>
      <c r="E279" s="130"/>
      <c r="F279" s="130"/>
      <c r="G279" s="10" t="str">
        <f>IF(AND(ISNUMBER(E279),ISNUMBER(F279)),"",Controlemeldingen!$A$10)</f>
        <v>Enter amounts (or 0) in all cells</v>
      </c>
    </row>
    <row r="280" spans="1:8" s="11" customFormat="1" ht="20" x14ac:dyDescent="0.25">
      <c r="A280" s="14" t="s">
        <v>816</v>
      </c>
      <c r="B280" s="1" t="s">
        <v>197</v>
      </c>
      <c r="C280" s="47"/>
      <c r="D280" s="47"/>
      <c r="E280" s="130"/>
      <c r="F280" s="130"/>
      <c r="G280" s="10" t="str">
        <f>IF(AND(ISNUMBER(E280),ISNUMBER(F280)),"",Controlemeldingen!$A$10)</f>
        <v>Enter amounts (or 0) in all cells</v>
      </c>
    </row>
    <row r="281" spans="1:8" s="11" customFormat="1" ht="20" x14ac:dyDescent="0.25">
      <c r="A281" s="14" t="s">
        <v>817</v>
      </c>
      <c r="B281" s="1" t="s">
        <v>198</v>
      </c>
      <c r="C281" s="194"/>
      <c r="D281" s="194"/>
      <c r="E281" s="130"/>
      <c r="F281" s="130"/>
      <c r="G281" s="10" t="str">
        <f>IF(AND(ISNUMBER(E281),ISNUMBER(F281)),"",Controlemeldingen!$A$10)</f>
        <v>Enter amounts (or 0) in all cells</v>
      </c>
    </row>
    <row r="282" spans="1:8" s="11" customFormat="1" ht="20" x14ac:dyDescent="0.25">
      <c r="A282" s="14" t="s">
        <v>818</v>
      </c>
      <c r="B282" s="1" t="s">
        <v>199</v>
      </c>
      <c r="C282" s="194"/>
      <c r="D282" s="194"/>
      <c r="E282" s="130"/>
      <c r="F282" s="130"/>
      <c r="G282" s="10" t="str">
        <f>IF(AND(ISNUMBER(E282),ISNUMBER(F282)),"",Controlemeldingen!$A$10)</f>
        <v>Enter amounts (or 0) in all cells</v>
      </c>
    </row>
    <row r="283" spans="1:8" s="11" customFormat="1" ht="20" x14ac:dyDescent="0.25">
      <c r="A283" s="14" t="s">
        <v>819</v>
      </c>
      <c r="B283" s="1" t="s">
        <v>200</v>
      </c>
      <c r="C283" s="194"/>
      <c r="D283" s="194"/>
      <c r="E283" s="130"/>
      <c r="F283" s="130"/>
      <c r="G283" s="10" t="str">
        <f>IF(AND(ISNUMBER(E283),ISNUMBER(F283)),"",Controlemeldingen!$A$10)</f>
        <v>Enter amounts (or 0) in all cells</v>
      </c>
    </row>
    <row r="284" spans="1:8" s="11" customFormat="1" x14ac:dyDescent="0.25">
      <c r="A284" s="14"/>
      <c r="B284" s="14"/>
      <c r="C284" s="14"/>
      <c r="D284" s="14"/>
      <c r="E284" s="135" t="s">
        <v>2222</v>
      </c>
      <c r="F284" s="135" t="s">
        <v>2223</v>
      </c>
      <c r="G284" s="14"/>
    </row>
    <row r="285" spans="1:8" s="11" customFormat="1" ht="55.5" customHeight="1" x14ac:dyDescent="0.25">
      <c r="A285" s="14" t="s">
        <v>39</v>
      </c>
      <c r="B285" s="1" t="s">
        <v>2209</v>
      </c>
      <c r="C285" s="47"/>
      <c r="D285" s="47"/>
      <c r="E285" s="7" t="s">
        <v>2208</v>
      </c>
      <c r="F285" s="7" t="s">
        <v>203</v>
      </c>
      <c r="G285" s="3" t="s">
        <v>171</v>
      </c>
    </row>
    <row r="286" spans="1:8" s="11" customFormat="1" ht="20" x14ac:dyDescent="0.25">
      <c r="A286" s="14" t="s">
        <v>2224</v>
      </c>
      <c r="B286" s="1" t="s">
        <v>196</v>
      </c>
      <c r="C286" s="194"/>
      <c r="D286" s="194"/>
      <c r="E286" s="130"/>
      <c r="F286" s="130"/>
      <c r="G286" s="10" t="str">
        <f>IF(AND(ISNUMBER(E286),ISNUMBER(F286)),"",Controlemeldingen!$A$10)</f>
        <v>Enter amounts (or 0) in all cells</v>
      </c>
    </row>
    <row r="287" spans="1:8" s="11" customFormat="1" ht="20" x14ac:dyDescent="0.25">
      <c r="A287" s="14" t="s">
        <v>2225</v>
      </c>
      <c r="B287" s="1" t="s">
        <v>201</v>
      </c>
      <c r="C287" s="47"/>
      <c r="D287" s="47"/>
      <c r="E287" s="130"/>
      <c r="F287" s="130"/>
      <c r="G287" s="10" t="str">
        <f>IF(AND(ISNUMBER(E287),ISNUMBER(F287)),"",Controlemeldingen!$A$10)</f>
        <v>Enter amounts (or 0) in all cells</v>
      </c>
    </row>
    <row r="288" spans="1:8" s="11" customFormat="1" ht="20" x14ac:dyDescent="0.25">
      <c r="A288" s="14" t="s">
        <v>2226</v>
      </c>
      <c r="B288" s="1" t="s">
        <v>202</v>
      </c>
      <c r="C288" s="194"/>
      <c r="D288" s="194"/>
      <c r="E288" s="130"/>
      <c r="F288" s="130"/>
      <c r="G288" s="10" t="str">
        <f>IF(AND(ISNUMBER(E288),ISNUMBER(F288)),"",Controlemeldingen!$A$10)</f>
        <v>Enter amounts (or 0) in all cells</v>
      </c>
    </row>
    <row r="289" spans="1:7" s="11" customFormat="1" ht="20" x14ac:dyDescent="0.25">
      <c r="A289" s="14" t="s">
        <v>2227</v>
      </c>
      <c r="B289" s="1" t="s">
        <v>200</v>
      </c>
      <c r="C289" s="194"/>
      <c r="D289" s="194"/>
      <c r="E289" s="130"/>
      <c r="F289" s="130"/>
      <c r="G289" s="10" t="str">
        <f>IF(AND(ISNUMBER(E289),ISNUMBER(F289)),"",Controlemeldingen!$A$10)</f>
        <v>Enter amounts (or 0) in all cells</v>
      </c>
    </row>
    <row r="290" spans="1:7" s="11" customFormat="1" x14ac:dyDescent="0.25">
      <c r="A290" s="14"/>
      <c r="B290" s="14"/>
      <c r="C290" s="14"/>
      <c r="D290" s="14"/>
      <c r="E290" s="14"/>
      <c r="F290" s="14"/>
      <c r="G290" s="14"/>
    </row>
    <row r="291" spans="1:7" s="11" customFormat="1" x14ac:dyDescent="0.25">
      <c r="A291" s="113"/>
      <c r="C291" s="194" t="s">
        <v>172</v>
      </c>
      <c r="D291" s="194"/>
      <c r="E291" s="194"/>
      <c r="F291" s="194"/>
      <c r="G291" s="3" t="s">
        <v>171</v>
      </c>
    </row>
    <row r="292" spans="1:7" s="11" customFormat="1" ht="30" x14ac:dyDescent="0.25">
      <c r="A292" s="14" t="s">
        <v>820</v>
      </c>
      <c r="B292" s="1" t="s">
        <v>2228</v>
      </c>
      <c r="C292" s="191" t="s">
        <v>98</v>
      </c>
      <c r="D292" s="192"/>
      <c r="E292" s="192"/>
      <c r="F292" s="193"/>
      <c r="G292" s="10" t="str">
        <f>IF(OR(C292=INH_Lists!$B$2,ISBLANK(C292)),Controlemeldingen!$A$15,"")</f>
        <v xml:space="preserve">Please specify (obligatory) </v>
      </c>
    </row>
    <row r="293" spans="1:7" s="11" customFormat="1" ht="30" x14ac:dyDescent="0.25">
      <c r="A293" s="14" t="s">
        <v>821</v>
      </c>
      <c r="B293" s="1" t="s">
        <v>2229</v>
      </c>
      <c r="C293" s="191" t="s">
        <v>98</v>
      </c>
      <c r="D293" s="192"/>
      <c r="E293" s="192"/>
      <c r="F293" s="193"/>
      <c r="G293" s="10" t="str">
        <f>IF(OR(C293=INH_Lists!$B$2,ISBLANK(C293)),Controlemeldingen!$A$15,"")</f>
        <v xml:space="preserve">Please specify (obligatory) </v>
      </c>
    </row>
    <row r="294" spans="1:7" s="11" customFormat="1" x14ac:dyDescent="0.25">
      <c r="A294" s="14"/>
      <c r="B294" s="16"/>
      <c r="C294" s="49"/>
      <c r="D294" s="49"/>
      <c r="E294" s="49"/>
      <c r="F294" s="49"/>
      <c r="G294" s="16"/>
    </row>
    <row r="295" spans="1:7" s="11" customFormat="1" x14ac:dyDescent="0.25">
      <c r="A295" s="14"/>
      <c r="B295" s="14"/>
      <c r="C295" s="202" t="s">
        <v>2208</v>
      </c>
      <c r="D295" s="202"/>
      <c r="E295" s="202"/>
      <c r="F295" s="202"/>
      <c r="G295" s="3" t="s">
        <v>171</v>
      </c>
    </row>
    <row r="296" spans="1:7" s="11" customFormat="1" x14ac:dyDescent="0.25">
      <c r="A296" s="14" t="s">
        <v>2230</v>
      </c>
      <c r="B296" s="1" t="s">
        <v>2210</v>
      </c>
      <c r="C296" s="191"/>
      <c r="D296" s="192"/>
      <c r="E296" s="192"/>
      <c r="F296" s="193"/>
      <c r="G296" s="10" t="str">
        <f>IF(ISNUMBER(C296),"",Controlemeldingen!$A$9)</f>
        <v>Enter a number (or 0)</v>
      </c>
    </row>
    <row r="297" spans="1:7" s="11" customFormat="1" x14ac:dyDescent="0.25">
      <c r="A297" s="14"/>
      <c r="B297" s="27"/>
      <c r="C297" s="50"/>
      <c r="D297" s="50"/>
      <c r="E297" s="50"/>
      <c r="F297" s="50"/>
      <c r="G297" s="10"/>
    </row>
    <row r="298" spans="1:7" s="113" customFormat="1" x14ac:dyDescent="0.25">
      <c r="A298" s="14"/>
      <c r="B298" s="27"/>
      <c r="C298" s="202" t="s">
        <v>2208</v>
      </c>
      <c r="D298" s="202"/>
      <c r="E298" s="202"/>
      <c r="F298" s="202"/>
      <c r="G298" s="3" t="s">
        <v>171</v>
      </c>
    </row>
    <row r="299" spans="1:7" s="11" customFormat="1" ht="20" x14ac:dyDescent="0.25">
      <c r="A299" s="14" t="s">
        <v>40</v>
      </c>
      <c r="B299" s="1" t="s">
        <v>2219</v>
      </c>
      <c r="C299" s="191"/>
      <c r="D299" s="192"/>
      <c r="E299" s="192"/>
      <c r="F299" s="193"/>
      <c r="G299" s="10" t="str">
        <f>IF(ISNUMBER(C299),"",Controlemeldingen!$A$9)</f>
        <v>Enter a number (or 0)</v>
      </c>
    </row>
    <row r="300" spans="1:7" s="11" customFormat="1" x14ac:dyDescent="0.25">
      <c r="A300" s="136"/>
      <c r="B300" s="28"/>
      <c r="C300" s="51"/>
      <c r="D300" s="51"/>
      <c r="E300" s="52"/>
      <c r="F300" s="52"/>
      <c r="G300" s="16"/>
    </row>
    <row r="301" spans="1:7" s="11" customFormat="1" x14ac:dyDescent="0.25">
      <c r="A301" s="113"/>
      <c r="C301" s="194"/>
      <c r="D301" s="194"/>
      <c r="E301" s="129" t="s">
        <v>193</v>
      </c>
      <c r="F301" s="129" t="s">
        <v>194</v>
      </c>
    </row>
    <row r="302" spans="1:7" s="11" customFormat="1" ht="45" customHeight="1" x14ac:dyDescent="0.25">
      <c r="A302" s="14" t="s">
        <v>41</v>
      </c>
      <c r="B302" s="1" t="s">
        <v>2211</v>
      </c>
      <c r="C302" s="47"/>
      <c r="D302" s="47"/>
      <c r="E302" s="99" t="s">
        <v>2208</v>
      </c>
      <c r="F302" s="99" t="s">
        <v>204</v>
      </c>
      <c r="G302" s="48" t="s">
        <v>171</v>
      </c>
    </row>
    <row r="303" spans="1:7" s="11" customFormat="1" ht="19.5" customHeight="1" x14ac:dyDescent="0.25">
      <c r="A303" s="14" t="s">
        <v>2231</v>
      </c>
      <c r="B303" s="1" t="s">
        <v>566</v>
      </c>
      <c r="C303" s="194"/>
      <c r="D303" s="194"/>
      <c r="E303" s="130"/>
      <c r="F303" s="130"/>
      <c r="G303" s="10" t="str">
        <f>IF(AND(ISNUMBER(E303),ISNUMBER(F303)),"",Controlemeldingen!$A$10)</f>
        <v>Enter amounts (or 0) in all cells</v>
      </c>
    </row>
    <row r="304" spans="1:7" s="11" customFormat="1" ht="19.5" customHeight="1" x14ac:dyDescent="0.25">
      <c r="A304" s="14" t="s">
        <v>2232</v>
      </c>
      <c r="B304" s="1" t="s">
        <v>567</v>
      </c>
      <c r="C304" s="47"/>
      <c r="D304" s="47"/>
      <c r="E304" s="130"/>
      <c r="F304" s="130"/>
      <c r="G304" s="10" t="str">
        <f>IF(AND(ISNUMBER(E304),ISNUMBER(F304)),"",Controlemeldingen!$A$10)</f>
        <v>Enter amounts (or 0) in all cells</v>
      </c>
    </row>
    <row r="305" spans="1:7" s="11" customFormat="1" ht="19.5" customHeight="1" x14ac:dyDescent="0.25">
      <c r="A305" s="14" t="s">
        <v>2233</v>
      </c>
      <c r="B305" s="1" t="s">
        <v>568</v>
      </c>
      <c r="C305" s="47"/>
      <c r="D305" s="47"/>
      <c r="E305" s="130"/>
      <c r="F305" s="130"/>
      <c r="G305" s="10" t="str">
        <f>IF(AND(ISNUMBER(E305),ISNUMBER(F305)),"",Controlemeldingen!$A$10)</f>
        <v>Enter amounts (or 0) in all cells</v>
      </c>
    </row>
    <row r="306" spans="1:7" s="11" customFormat="1" ht="19.5" customHeight="1" x14ac:dyDescent="0.25">
      <c r="A306" s="14" t="s">
        <v>2234</v>
      </c>
      <c r="B306" s="1" t="s">
        <v>569</v>
      </c>
      <c r="C306" s="47"/>
      <c r="D306" s="47"/>
      <c r="E306" s="130"/>
      <c r="F306" s="130"/>
      <c r="G306" s="10" t="str">
        <f>IF(AND(ISNUMBER(E306),ISNUMBER(F306)),"",Controlemeldingen!$A$10)</f>
        <v>Enter amounts (or 0) in all cells</v>
      </c>
    </row>
    <row r="307" spans="1:7" s="11" customFormat="1" ht="19.5" customHeight="1" x14ac:dyDescent="0.25">
      <c r="A307" s="14" t="s">
        <v>2235</v>
      </c>
      <c r="B307" s="1" t="s">
        <v>570</v>
      </c>
      <c r="C307" s="47"/>
      <c r="D307" s="47"/>
      <c r="E307" s="130"/>
      <c r="F307" s="130"/>
      <c r="G307" s="10" t="str">
        <f>IF(AND(ISNUMBER(E307),ISNUMBER(F307)),"",Controlemeldingen!$A$10)</f>
        <v>Enter amounts (or 0) in all cells</v>
      </c>
    </row>
    <row r="308" spans="1:7" s="11" customFormat="1" ht="19.5" customHeight="1" x14ac:dyDescent="0.25">
      <c r="A308" s="14" t="s">
        <v>2236</v>
      </c>
      <c r="B308" s="1" t="s">
        <v>571</v>
      </c>
      <c r="C308" s="47"/>
      <c r="D308" s="47"/>
      <c r="E308" s="130"/>
      <c r="F308" s="130"/>
      <c r="G308" s="10" t="str">
        <f>IF(AND(ISNUMBER(E308),ISNUMBER(F308)),"",Controlemeldingen!$A$10)</f>
        <v>Enter amounts (or 0) in all cells</v>
      </c>
    </row>
    <row r="309" spans="1:7" s="11" customFormat="1" ht="19.5" customHeight="1" x14ac:dyDescent="0.25">
      <c r="A309" s="14" t="s">
        <v>2237</v>
      </c>
      <c r="B309" s="1" t="s">
        <v>572</v>
      </c>
      <c r="C309" s="47"/>
      <c r="D309" s="47"/>
      <c r="E309" s="130"/>
      <c r="F309" s="130"/>
      <c r="G309" s="10" t="str">
        <f>IF(AND(ISNUMBER(E309),ISNUMBER(F309)),"",Controlemeldingen!$A$10)</f>
        <v>Enter amounts (or 0) in all cells</v>
      </c>
    </row>
    <row r="310" spans="1:7" s="11" customFormat="1" ht="19.5" customHeight="1" x14ac:dyDescent="0.25">
      <c r="A310" s="14" t="s">
        <v>2238</v>
      </c>
      <c r="B310" s="1" t="s">
        <v>573</v>
      </c>
      <c r="C310" s="47"/>
      <c r="D310" s="47"/>
      <c r="E310" s="130"/>
      <c r="F310" s="130"/>
      <c r="G310" s="10" t="str">
        <f>IF(AND(ISNUMBER(E310),ISNUMBER(F310)),"",Controlemeldingen!$A$10)</f>
        <v>Enter amounts (or 0) in all cells</v>
      </c>
    </row>
    <row r="311" spans="1:7" s="11" customFormat="1" ht="19.5" customHeight="1" x14ac:dyDescent="0.25">
      <c r="A311" s="14" t="s">
        <v>2239</v>
      </c>
      <c r="B311" s="1" t="s">
        <v>574</v>
      </c>
      <c r="C311" s="47"/>
      <c r="D311" s="47"/>
      <c r="E311" s="130"/>
      <c r="F311" s="130"/>
      <c r="G311" s="10" t="str">
        <f>IF(AND(ISNUMBER(E311),ISNUMBER(F311)),"",Controlemeldingen!$A$10)</f>
        <v>Enter amounts (or 0) in all cells</v>
      </c>
    </row>
    <row r="312" spans="1:7" s="11" customFormat="1" ht="19.5" customHeight="1" x14ac:dyDescent="0.25">
      <c r="A312" s="14" t="s">
        <v>2240</v>
      </c>
      <c r="B312" s="1" t="s">
        <v>575</v>
      </c>
      <c r="C312" s="47"/>
      <c r="D312" s="47"/>
      <c r="E312" s="130"/>
      <c r="F312" s="130"/>
      <c r="G312" s="10" t="str">
        <f>IF(AND(ISNUMBER(E312),ISNUMBER(F312)),"",Controlemeldingen!$A$10)</f>
        <v>Enter amounts (or 0) in all cells</v>
      </c>
    </row>
    <row r="313" spans="1:7" s="11" customFormat="1" ht="19.5" customHeight="1" x14ac:dyDescent="0.25">
      <c r="A313" s="14" t="s">
        <v>2241</v>
      </c>
      <c r="B313" s="1" t="s">
        <v>576</v>
      </c>
      <c r="C313" s="47"/>
      <c r="D313" s="47"/>
      <c r="E313" s="130"/>
      <c r="F313" s="130"/>
      <c r="G313" s="10" t="str">
        <f>IF(AND(ISNUMBER(E313),ISNUMBER(F313)),"",Controlemeldingen!$A$10)</f>
        <v>Enter amounts (or 0) in all cells</v>
      </c>
    </row>
    <row r="314" spans="1:7" s="11" customFormat="1" ht="19.5" customHeight="1" x14ac:dyDescent="0.25">
      <c r="A314" s="14" t="s">
        <v>2242</v>
      </c>
      <c r="B314" s="1" t="s">
        <v>577</v>
      </c>
      <c r="C314" s="47"/>
      <c r="D314" s="47"/>
      <c r="E314" s="130"/>
      <c r="F314" s="130"/>
      <c r="G314" s="10" t="str">
        <f>IF(AND(ISNUMBER(E314),ISNUMBER(F314)),"",Controlemeldingen!$A$10)</f>
        <v>Enter amounts (or 0) in all cells</v>
      </c>
    </row>
    <row r="315" spans="1:7" s="11" customFormat="1" ht="19.5" customHeight="1" x14ac:dyDescent="0.25">
      <c r="A315" s="14" t="s">
        <v>2243</v>
      </c>
      <c r="B315" s="1" t="s">
        <v>578</v>
      </c>
      <c r="C315" s="47"/>
      <c r="D315" s="47"/>
      <c r="E315" s="130"/>
      <c r="F315" s="130"/>
      <c r="G315" s="10" t="str">
        <f>IF(AND(ISNUMBER(E315),ISNUMBER(F315)),"",Controlemeldingen!$A$10)</f>
        <v>Enter amounts (or 0) in all cells</v>
      </c>
    </row>
    <row r="316" spans="1:7" s="11" customFormat="1" ht="19.5" customHeight="1" x14ac:dyDescent="0.25">
      <c r="A316" s="14" t="s">
        <v>2244</v>
      </c>
      <c r="B316" s="1" t="s">
        <v>579</v>
      </c>
      <c r="C316" s="47"/>
      <c r="D316" s="47"/>
      <c r="E316" s="130"/>
      <c r="F316" s="130"/>
      <c r="G316" s="10" t="str">
        <f>IF(AND(ISNUMBER(E316),ISNUMBER(F316)),"",Controlemeldingen!$A$10)</f>
        <v>Enter amounts (or 0) in all cells</v>
      </c>
    </row>
    <row r="317" spans="1:7" s="11" customFormat="1" ht="19.5" customHeight="1" x14ac:dyDescent="0.25">
      <c r="A317" s="14" t="s">
        <v>2245</v>
      </c>
      <c r="B317" s="1" t="s">
        <v>580</v>
      </c>
      <c r="C317" s="47"/>
      <c r="D317" s="47"/>
      <c r="E317" s="130"/>
      <c r="F317" s="130"/>
      <c r="G317" s="10" t="str">
        <f>IF(AND(ISNUMBER(E317),ISNUMBER(F317)),"",Controlemeldingen!$A$10)</f>
        <v>Enter amounts (or 0) in all cells</v>
      </c>
    </row>
    <row r="318" spans="1:7" s="11" customFormat="1" ht="19.5" customHeight="1" x14ac:dyDescent="0.25">
      <c r="A318" s="14" t="s">
        <v>2246</v>
      </c>
      <c r="B318" s="1" t="s">
        <v>581</v>
      </c>
      <c r="C318" s="47"/>
      <c r="D318" s="47"/>
      <c r="E318" s="130"/>
      <c r="F318" s="130"/>
      <c r="G318" s="10" t="str">
        <f>IF(AND(ISNUMBER(E318),ISNUMBER(F318)),"",Controlemeldingen!$A$10)</f>
        <v>Enter amounts (or 0) in all cells</v>
      </c>
    </row>
    <row r="319" spans="1:7" s="11" customFormat="1" ht="19.5" customHeight="1" x14ac:dyDescent="0.25">
      <c r="A319" s="14" t="s">
        <v>2247</v>
      </c>
      <c r="B319" s="1" t="s">
        <v>582</v>
      </c>
      <c r="C319" s="47"/>
      <c r="D319" s="47"/>
      <c r="E319" s="130"/>
      <c r="F319" s="130"/>
      <c r="G319" s="10" t="str">
        <f>IF(AND(ISNUMBER(E319),ISNUMBER(F319)),"",Controlemeldingen!$A$10)</f>
        <v>Enter amounts (or 0) in all cells</v>
      </c>
    </row>
    <row r="320" spans="1:7" s="11" customFormat="1" ht="19.5" customHeight="1" x14ac:dyDescent="0.25">
      <c r="A320" s="14" t="s">
        <v>2248</v>
      </c>
      <c r="B320" s="1" t="s">
        <v>583</v>
      </c>
      <c r="C320" s="47"/>
      <c r="D320" s="47"/>
      <c r="E320" s="130"/>
      <c r="F320" s="130"/>
      <c r="G320" s="10" t="str">
        <f>IF(AND(ISNUMBER(E320),ISNUMBER(F320)),"",Controlemeldingen!$A$10)</f>
        <v>Enter amounts (or 0) in all cells</v>
      </c>
    </row>
    <row r="321" spans="1:7" s="11" customFormat="1" ht="19.5" customHeight="1" x14ac:dyDescent="0.25">
      <c r="A321" s="14" t="s">
        <v>2249</v>
      </c>
      <c r="B321" s="1" t="s">
        <v>584</v>
      </c>
      <c r="C321" s="47"/>
      <c r="D321" s="47"/>
      <c r="E321" s="130"/>
      <c r="F321" s="130"/>
      <c r="G321" s="10" t="str">
        <f>IF(AND(ISNUMBER(E321),ISNUMBER(F321)),"",Controlemeldingen!$A$10)</f>
        <v>Enter amounts (or 0) in all cells</v>
      </c>
    </row>
    <row r="322" spans="1:7" s="11" customFormat="1" ht="19.5" customHeight="1" x14ac:dyDescent="0.25">
      <c r="A322" s="14" t="s">
        <v>2250</v>
      </c>
      <c r="B322" s="1" t="s">
        <v>585</v>
      </c>
      <c r="C322" s="47"/>
      <c r="D322" s="47"/>
      <c r="E322" s="130"/>
      <c r="F322" s="130"/>
      <c r="G322" s="10" t="str">
        <f>IF(AND(ISNUMBER(E322),ISNUMBER(F322)),"",Controlemeldingen!$A$10)</f>
        <v>Enter amounts (or 0) in all cells</v>
      </c>
    </row>
    <row r="323" spans="1:7" s="11" customFormat="1" ht="19.5" customHeight="1" x14ac:dyDescent="0.25">
      <c r="A323" s="14" t="s">
        <v>2251</v>
      </c>
      <c r="B323" s="1" t="s">
        <v>586</v>
      </c>
      <c r="C323" s="47"/>
      <c r="D323" s="47"/>
      <c r="E323" s="130"/>
      <c r="F323" s="130"/>
      <c r="G323" s="10" t="str">
        <f>IF(AND(ISNUMBER(E323),ISNUMBER(F323)),"",Controlemeldingen!$A$10)</f>
        <v>Enter amounts (or 0) in all cells</v>
      </c>
    </row>
    <row r="324" spans="1:7" s="11" customFormat="1" ht="19.5" customHeight="1" x14ac:dyDescent="0.25">
      <c r="A324" s="14" t="s">
        <v>2252</v>
      </c>
      <c r="B324" s="1" t="s">
        <v>587</v>
      </c>
      <c r="C324" s="47"/>
      <c r="D324" s="47"/>
      <c r="E324" s="130"/>
      <c r="F324" s="130"/>
      <c r="G324" s="10" t="str">
        <f>IF(AND(ISNUMBER(E324),ISNUMBER(F324)),"",Controlemeldingen!$A$10)</f>
        <v>Enter amounts (or 0) in all cells</v>
      </c>
    </row>
    <row r="325" spans="1:7" s="11" customFormat="1" ht="19.5" customHeight="1" x14ac:dyDescent="0.25">
      <c r="A325" s="14" t="s">
        <v>2253</v>
      </c>
      <c r="B325" s="1" t="s">
        <v>588</v>
      </c>
      <c r="C325" s="47"/>
      <c r="D325" s="47"/>
      <c r="E325" s="130"/>
      <c r="F325" s="130"/>
      <c r="G325" s="10" t="str">
        <f>IF(AND(ISNUMBER(E325),ISNUMBER(F325)),"",Controlemeldingen!$A$10)</f>
        <v>Enter amounts (or 0) in all cells</v>
      </c>
    </row>
    <row r="326" spans="1:7" s="11" customFormat="1" ht="19.5" customHeight="1" x14ac:dyDescent="0.25">
      <c r="A326" s="14" t="s">
        <v>2254</v>
      </c>
      <c r="B326" s="1" t="s">
        <v>589</v>
      </c>
      <c r="C326" s="47"/>
      <c r="D326" s="47"/>
      <c r="E326" s="130"/>
      <c r="F326" s="130"/>
      <c r="G326" s="10" t="str">
        <f>IF(AND(ISNUMBER(E326),ISNUMBER(F326)),"",Controlemeldingen!$A$10)</f>
        <v>Enter amounts (or 0) in all cells</v>
      </c>
    </row>
    <row r="327" spans="1:7" s="11" customFormat="1" ht="19.5" customHeight="1" x14ac:dyDescent="0.25">
      <c r="A327" s="14" t="s">
        <v>2255</v>
      </c>
      <c r="B327" s="1" t="s">
        <v>590</v>
      </c>
      <c r="C327" s="47"/>
      <c r="D327" s="47"/>
      <c r="E327" s="130"/>
      <c r="F327" s="130"/>
      <c r="G327" s="10" t="str">
        <f>IF(AND(ISNUMBER(E327),ISNUMBER(F327)),"",Controlemeldingen!$A$10)</f>
        <v>Enter amounts (or 0) in all cells</v>
      </c>
    </row>
    <row r="328" spans="1:7" s="11" customFormat="1" ht="19.5" customHeight="1" x14ac:dyDescent="0.25">
      <c r="A328" s="14" t="s">
        <v>2256</v>
      </c>
      <c r="B328" s="1" t="s">
        <v>591</v>
      </c>
      <c r="C328" s="47"/>
      <c r="D328" s="47"/>
      <c r="E328" s="130"/>
      <c r="F328" s="130"/>
      <c r="G328" s="10" t="str">
        <f>IF(AND(ISNUMBER(E328),ISNUMBER(F328)),"",Controlemeldingen!$A$10)</f>
        <v>Enter amounts (or 0) in all cells</v>
      </c>
    </row>
    <row r="329" spans="1:7" s="11" customFormat="1" ht="19.5" customHeight="1" x14ac:dyDescent="0.25">
      <c r="A329" s="14" t="s">
        <v>2257</v>
      </c>
      <c r="B329" s="1" t="s">
        <v>592</v>
      </c>
      <c r="C329" s="47"/>
      <c r="D329" s="47"/>
      <c r="E329" s="130"/>
      <c r="F329" s="130"/>
      <c r="G329" s="10" t="str">
        <f>IF(AND(ISNUMBER(E329),ISNUMBER(F329)),"",Controlemeldingen!$A$10)</f>
        <v>Enter amounts (or 0) in all cells</v>
      </c>
    </row>
    <row r="330" spans="1:7" s="11" customFormat="1" ht="19.5" customHeight="1" x14ac:dyDescent="0.25">
      <c r="A330" s="14" t="s">
        <v>2258</v>
      </c>
      <c r="B330" s="1" t="s">
        <v>593</v>
      </c>
      <c r="C330" s="47"/>
      <c r="D330" s="47"/>
      <c r="E330" s="130"/>
      <c r="F330" s="130"/>
      <c r="G330" s="10" t="str">
        <f>IF(AND(ISNUMBER(E330),ISNUMBER(F330)),"",Controlemeldingen!$A$10)</f>
        <v>Enter amounts (or 0) in all cells</v>
      </c>
    </row>
    <row r="331" spans="1:7" s="11" customFormat="1" ht="19.5" customHeight="1" x14ac:dyDescent="0.25">
      <c r="A331" s="14" t="s">
        <v>2259</v>
      </c>
      <c r="B331" s="1" t="s">
        <v>594</v>
      </c>
      <c r="C331" s="47"/>
      <c r="D331" s="47"/>
      <c r="E331" s="130"/>
      <c r="F331" s="130"/>
      <c r="G331" s="10" t="str">
        <f>IF(AND(ISNUMBER(E331),ISNUMBER(F331)),"",Controlemeldingen!$A$10)</f>
        <v>Enter amounts (or 0) in all cells</v>
      </c>
    </row>
    <row r="332" spans="1:7" s="11" customFormat="1" ht="19.5" customHeight="1" x14ac:dyDescent="0.25">
      <c r="A332" s="14" t="s">
        <v>2260</v>
      </c>
      <c r="B332" s="1" t="s">
        <v>595</v>
      </c>
      <c r="C332" s="47"/>
      <c r="D332" s="47"/>
      <c r="E332" s="130"/>
      <c r="F332" s="130"/>
      <c r="G332" s="10" t="str">
        <f>IF(AND(ISNUMBER(E332),ISNUMBER(F332)),"",Controlemeldingen!$A$10)</f>
        <v>Enter amounts (or 0) in all cells</v>
      </c>
    </row>
    <row r="333" spans="1:7" s="11" customFormat="1" ht="19.5" customHeight="1" x14ac:dyDescent="0.25">
      <c r="A333" s="14" t="s">
        <v>2261</v>
      </c>
      <c r="B333" s="1" t="s">
        <v>596</v>
      </c>
      <c r="C333" s="47"/>
      <c r="D333" s="47"/>
      <c r="E333" s="130"/>
      <c r="F333" s="130"/>
      <c r="G333" s="10" t="str">
        <f>IF(AND(ISNUMBER(E333),ISNUMBER(F333)),"",Controlemeldingen!$A$10)</f>
        <v>Enter amounts (or 0) in all cells</v>
      </c>
    </row>
    <row r="334" spans="1:7" s="11" customFormat="1" ht="19.5" customHeight="1" x14ac:dyDescent="0.25">
      <c r="A334" s="14" t="s">
        <v>2262</v>
      </c>
      <c r="B334" s="1" t="s">
        <v>597</v>
      </c>
      <c r="C334" s="47"/>
      <c r="D334" s="47"/>
      <c r="E334" s="130"/>
      <c r="F334" s="130"/>
      <c r="G334" s="10" t="str">
        <f>IF(AND(ISNUMBER(E334),ISNUMBER(F334)),"",Controlemeldingen!$A$10)</f>
        <v>Enter amounts (or 0) in all cells</v>
      </c>
    </row>
    <row r="335" spans="1:7" s="11" customFormat="1" ht="19.5" customHeight="1" x14ac:dyDescent="0.25">
      <c r="A335" s="14" t="s">
        <v>2263</v>
      </c>
      <c r="B335" s="1" t="s">
        <v>598</v>
      </c>
      <c r="C335" s="47"/>
      <c r="D335" s="47"/>
      <c r="E335" s="130"/>
      <c r="F335" s="130"/>
      <c r="G335" s="10" t="str">
        <f>IF(AND(ISNUMBER(E335),ISNUMBER(F335)),"",Controlemeldingen!$A$10)</f>
        <v>Enter amounts (or 0) in all cells</v>
      </c>
    </row>
    <row r="336" spans="1:7" s="11" customFormat="1" ht="19.5" customHeight="1" x14ac:dyDescent="0.25">
      <c r="A336" s="14" t="s">
        <v>2264</v>
      </c>
      <c r="B336" s="1" t="s">
        <v>599</v>
      </c>
      <c r="C336" s="47"/>
      <c r="D336" s="47"/>
      <c r="E336" s="130"/>
      <c r="F336" s="130"/>
      <c r="G336" s="10" t="str">
        <f>IF(AND(ISNUMBER(E336),ISNUMBER(F336)),"",Controlemeldingen!$A$10)</f>
        <v>Enter amounts (or 0) in all cells</v>
      </c>
    </row>
    <row r="337" spans="1:7" s="11" customFormat="1" ht="19.5" customHeight="1" x14ac:dyDescent="0.25">
      <c r="A337" s="14" t="s">
        <v>2265</v>
      </c>
      <c r="B337" s="1" t="s">
        <v>600</v>
      </c>
      <c r="C337" s="47"/>
      <c r="D337" s="47"/>
      <c r="E337" s="130"/>
      <c r="F337" s="130"/>
      <c r="G337" s="10" t="str">
        <f>IF(AND(ISNUMBER(E337),ISNUMBER(F337)),"",Controlemeldingen!$A$10)</f>
        <v>Enter amounts (or 0) in all cells</v>
      </c>
    </row>
    <row r="338" spans="1:7" s="11" customFormat="1" ht="19.5" customHeight="1" x14ac:dyDescent="0.25">
      <c r="A338" s="14" t="s">
        <v>2266</v>
      </c>
      <c r="B338" s="1" t="s">
        <v>601</v>
      </c>
      <c r="C338" s="47"/>
      <c r="D338" s="47"/>
      <c r="E338" s="130"/>
      <c r="F338" s="130"/>
      <c r="G338" s="10" t="str">
        <f>IF(AND(ISNUMBER(E338),ISNUMBER(F338)),"",Controlemeldingen!$A$10)</f>
        <v>Enter amounts (or 0) in all cells</v>
      </c>
    </row>
    <row r="339" spans="1:7" s="11" customFormat="1" ht="19.5" customHeight="1" x14ac:dyDescent="0.25">
      <c r="A339" s="14" t="s">
        <v>2267</v>
      </c>
      <c r="B339" s="1" t="s">
        <v>602</v>
      </c>
      <c r="C339" s="47"/>
      <c r="D339" s="47"/>
      <c r="E339" s="130"/>
      <c r="F339" s="130"/>
      <c r="G339" s="10" t="str">
        <f>IF(AND(ISNUMBER(E339),ISNUMBER(F339)),"",Controlemeldingen!$A$10)</f>
        <v>Enter amounts (or 0) in all cells</v>
      </c>
    </row>
    <row r="340" spans="1:7" s="11" customFormat="1" ht="19.5" customHeight="1" x14ac:dyDescent="0.25">
      <c r="A340" s="14" t="s">
        <v>2268</v>
      </c>
      <c r="B340" s="1" t="s">
        <v>603</v>
      </c>
      <c r="C340" s="47"/>
      <c r="D340" s="47"/>
      <c r="E340" s="130"/>
      <c r="F340" s="130"/>
      <c r="G340" s="10" t="str">
        <f>IF(AND(ISNUMBER(E340),ISNUMBER(F340)),"",Controlemeldingen!$A$10)</f>
        <v>Enter amounts (or 0) in all cells</v>
      </c>
    </row>
    <row r="341" spans="1:7" s="11" customFormat="1" ht="19.5" customHeight="1" x14ac:dyDescent="0.25">
      <c r="A341" s="14" t="s">
        <v>2269</v>
      </c>
      <c r="B341" s="1" t="s">
        <v>604</v>
      </c>
      <c r="C341" s="47"/>
      <c r="D341" s="47"/>
      <c r="E341" s="130"/>
      <c r="F341" s="130"/>
      <c r="G341" s="10" t="str">
        <f>IF(AND(ISNUMBER(E341),ISNUMBER(F341)),"",Controlemeldingen!$A$10)</f>
        <v>Enter amounts (or 0) in all cells</v>
      </c>
    </row>
    <row r="342" spans="1:7" s="11" customFormat="1" ht="19.5" customHeight="1" x14ac:dyDescent="0.25">
      <c r="A342" s="14" t="s">
        <v>2270</v>
      </c>
      <c r="B342" s="1" t="s">
        <v>605</v>
      </c>
      <c r="C342" s="47"/>
      <c r="D342" s="47"/>
      <c r="E342" s="130"/>
      <c r="F342" s="130"/>
      <c r="G342" s="10" t="str">
        <f>IF(AND(ISNUMBER(E342),ISNUMBER(F342)),"",Controlemeldingen!$A$10)</f>
        <v>Enter amounts (or 0) in all cells</v>
      </c>
    </row>
    <row r="343" spans="1:7" s="11" customFormat="1" ht="19.5" customHeight="1" x14ac:dyDescent="0.25">
      <c r="A343" s="14" t="s">
        <v>2271</v>
      </c>
      <c r="B343" s="1" t="s">
        <v>606</v>
      </c>
      <c r="C343" s="47"/>
      <c r="D343" s="47"/>
      <c r="E343" s="130"/>
      <c r="F343" s="130"/>
      <c r="G343" s="10" t="str">
        <f>IF(AND(ISNUMBER(E343),ISNUMBER(F343)),"",Controlemeldingen!$A$10)</f>
        <v>Enter amounts (or 0) in all cells</v>
      </c>
    </row>
    <row r="344" spans="1:7" s="11" customFormat="1" ht="19.5" customHeight="1" x14ac:dyDescent="0.25">
      <c r="A344" s="14" t="s">
        <v>2272</v>
      </c>
      <c r="B344" s="1" t="s">
        <v>607</v>
      </c>
      <c r="C344" s="47"/>
      <c r="D344" s="47"/>
      <c r="E344" s="130"/>
      <c r="F344" s="130"/>
      <c r="G344" s="10" t="str">
        <f>IF(AND(ISNUMBER(E344),ISNUMBER(F344)),"",Controlemeldingen!$A$10)</f>
        <v>Enter amounts (or 0) in all cells</v>
      </c>
    </row>
    <row r="345" spans="1:7" s="11" customFormat="1" ht="19.5" customHeight="1" x14ac:dyDescent="0.25">
      <c r="A345" s="14" t="s">
        <v>2273</v>
      </c>
      <c r="B345" s="1" t="s">
        <v>608</v>
      </c>
      <c r="C345" s="47"/>
      <c r="D345" s="47"/>
      <c r="E345" s="130"/>
      <c r="F345" s="130"/>
      <c r="G345" s="10" t="str">
        <f>IF(AND(ISNUMBER(E345),ISNUMBER(F345)),"",Controlemeldingen!$A$10)</f>
        <v>Enter amounts (or 0) in all cells</v>
      </c>
    </row>
    <row r="346" spans="1:7" s="11" customFormat="1" ht="19.5" customHeight="1" x14ac:dyDescent="0.25">
      <c r="A346" s="14" t="s">
        <v>2274</v>
      </c>
      <c r="B346" s="1" t="s">
        <v>609</v>
      </c>
      <c r="C346" s="47"/>
      <c r="D346" s="47"/>
      <c r="E346" s="130"/>
      <c r="F346" s="130"/>
      <c r="G346" s="10" t="str">
        <f>IF(AND(ISNUMBER(E346),ISNUMBER(F346)),"",Controlemeldingen!$A$10)</f>
        <v>Enter amounts (or 0) in all cells</v>
      </c>
    </row>
    <row r="347" spans="1:7" s="11" customFormat="1" ht="19.5" customHeight="1" x14ac:dyDescent="0.25">
      <c r="A347" s="14" t="s">
        <v>2275</v>
      </c>
      <c r="B347" s="1" t="s">
        <v>610</v>
      </c>
      <c r="C347" s="47"/>
      <c r="D347" s="47"/>
      <c r="E347" s="130"/>
      <c r="F347" s="130"/>
      <c r="G347" s="10" t="str">
        <f>IF(AND(ISNUMBER(E347),ISNUMBER(F347)),"",Controlemeldingen!$A$10)</f>
        <v>Enter amounts (or 0) in all cells</v>
      </c>
    </row>
    <row r="348" spans="1:7" s="11" customFormat="1" ht="19.5" customHeight="1" x14ac:dyDescent="0.25">
      <c r="A348" s="14" t="s">
        <v>2276</v>
      </c>
      <c r="B348" s="1" t="s">
        <v>611</v>
      </c>
      <c r="C348" s="47"/>
      <c r="D348" s="47"/>
      <c r="E348" s="130"/>
      <c r="F348" s="130"/>
      <c r="G348" s="10" t="str">
        <f>IF(AND(ISNUMBER(E348),ISNUMBER(F348)),"",Controlemeldingen!$A$10)</f>
        <v>Enter amounts (or 0) in all cells</v>
      </c>
    </row>
    <row r="349" spans="1:7" s="11" customFormat="1" ht="19.5" customHeight="1" x14ac:dyDescent="0.25">
      <c r="A349" s="14" t="s">
        <v>2277</v>
      </c>
      <c r="B349" s="1" t="s">
        <v>612</v>
      </c>
      <c r="C349" s="47"/>
      <c r="D349" s="47"/>
      <c r="E349" s="130"/>
      <c r="F349" s="130"/>
      <c r="G349" s="10" t="str">
        <f>IF(AND(ISNUMBER(E349),ISNUMBER(F349)),"",Controlemeldingen!$A$10)</f>
        <v>Enter amounts (or 0) in all cells</v>
      </c>
    </row>
    <row r="350" spans="1:7" s="11" customFormat="1" ht="19.5" customHeight="1" x14ac:dyDescent="0.25">
      <c r="A350" s="14" t="s">
        <v>2278</v>
      </c>
      <c r="B350" s="1" t="s">
        <v>613</v>
      </c>
      <c r="C350" s="47"/>
      <c r="D350" s="47"/>
      <c r="E350" s="130"/>
      <c r="F350" s="130"/>
      <c r="G350" s="10" t="str">
        <f>IF(AND(ISNUMBER(E350),ISNUMBER(F350)),"",Controlemeldingen!$A$10)</f>
        <v>Enter amounts (or 0) in all cells</v>
      </c>
    </row>
    <row r="351" spans="1:7" s="11" customFormat="1" ht="19.5" customHeight="1" x14ac:dyDescent="0.25">
      <c r="A351" s="14" t="s">
        <v>2279</v>
      </c>
      <c r="B351" s="1" t="s">
        <v>614</v>
      </c>
      <c r="C351" s="47"/>
      <c r="D351" s="47"/>
      <c r="E351" s="130"/>
      <c r="F351" s="130"/>
      <c r="G351" s="10" t="str">
        <f>IF(AND(ISNUMBER(E351),ISNUMBER(F351)),"",Controlemeldingen!$A$10)</f>
        <v>Enter amounts (or 0) in all cells</v>
      </c>
    </row>
    <row r="352" spans="1:7" s="11" customFormat="1" ht="19.5" customHeight="1" x14ac:dyDescent="0.25">
      <c r="A352" s="14" t="s">
        <v>2280</v>
      </c>
      <c r="B352" s="1" t="s">
        <v>615</v>
      </c>
      <c r="C352" s="47"/>
      <c r="D352" s="47"/>
      <c r="E352" s="130"/>
      <c r="F352" s="130"/>
      <c r="G352" s="10" t="str">
        <f>IF(AND(ISNUMBER(E352),ISNUMBER(F352)),"",Controlemeldingen!$A$10)</f>
        <v>Enter amounts (or 0) in all cells</v>
      </c>
    </row>
    <row r="353" spans="1:7" s="11" customFormat="1" ht="19.5" customHeight="1" x14ac:dyDescent="0.25">
      <c r="A353" s="14" t="s">
        <v>2281</v>
      </c>
      <c r="B353" s="1" t="s">
        <v>616</v>
      </c>
      <c r="C353" s="47"/>
      <c r="D353" s="47"/>
      <c r="E353" s="130"/>
      <c r="F353" s="130"/>
      <c r="G353" s="10" t="str">
        <f>IF(AND(ISNUMBER(E353),ISNUMBER(F353)),"",Controlemeldingen!$A$10)</f>
        <v>Enter amounts (or 0) in all cells</v>
      </c>
    </row>
    <row r="354" spans="1:7" s="11" customFormat="1" ht="19.5" customHeight="1" x14ac:dyDescent="0.25">
      <c r="A354" s="14" t="s">
        <v>2282</v>
      </c>
      <c r="B354" s="1" t="s">
        <v>617</v>
      </c>
      <c r="C354" s="47"/>
      <c r="D354" s="47"/>
      <c r="E354" s="130"/>
      <c r="F354" s="130"/>
      <c r="G354" s="10" t="str">
        <f>IF(AND(ISNUMBER(E354),ISNUMBER(F354)),"",Controlemeldingen!$A$10)</f>
        <v>Enter amounts (or 0) in all cells</v>
      </c>
    </row>
    <row r="355" spans="1:7" s="11" customFormat="1" ht="19.5" customHeight="1" x14ac:dyDescent="0.25">
      <c r="A355" s="14" t="s">
        <v>2283</v>
      </c>
      <c r="B355" s="1" t="s">
        <v>618</v>
      </c>
      <c r="C355" s="47"/>
      <c r="D355" s="47"/>
      <c r="E355" s="130"/>
      <c r="F355" s="130"/>
      <c r="G355" s="10" t="str">
        <f>IF(AND(ISNUMBER(E355),ISNUMBER(F355)),"",Controlemeldingen!$A$10)</f>
        <v>Enter amounts (or 0) in all cells</v>
      </c>
    </row>
    <row r="356" spans="1:7" s="11" customFormat="1" ht="19.5" customHeight="1" x14ac:dyDescent="0.25">
      <c r="A356" s="14" t="s">
        <v>2284</v>
      </c>
      <c r="B356" s="1" t="s">
        <v>619</v>
      </c>
      <c r="C356" s="47"/>
      <c r="D356" s="47"/>
      <c r="E356" s="130"/>
      <c r="F356" s="130"/>
      <c r="G356" s="10" t="str">
        <f>IF(AND(ISNUMBER(E356),ISNUMBER(F356)),"",Controlemeldingen!$A$10)</f>
        <v>Enter amounts (or 0) in all cells</v>
      </c>
    </row>
    <row r="357" spans="1:7" s="11" customFormat="1" ht="19.5" customHeight="1" x14ac:dyDescent="0.25">
      <c r="A357" s="14" t="s">
        <v>2285</v>
      </c>
      <c r="B357" s="1" t="s">
        <v>620</v>
      </c>
      <c r="C357" s="47"/>
      <c r="D357" s="47"/>
      <c r="E357" s="130"/>
      <c r="F357" s="130"/>
      <c r="G357" s="10" t="str">
        <f>IF(AND(ISNUMBER(E357),ISNUMBER(F357)),"",Controlemeldingen!$A$10)</f>
        <v>Enter amounts (or 0) in all cells</v>
      </c>
    </row>
    <row r="358" spans="1:7" s="11" customFormat="1" ht="19.5" customHeight="1" x14ac:dyDescent="0.25">
      <c r="A358" s="14" t="s">
        <v>2286</v>
      </c>
      <c r="B358" s="1" t="s">
        <v>621</v>
      </c>
      <c r="C358" s="47"/>
      <c r="D358" s="47"/>
      <c r="E358" s="130"/>
      <c r="F358" s="130"/>
      <c r="G358" s="10" t="str">
        <f>IF(AND(ISNUMBER(E358),ISNUMBER(F358)),"",Controlemeldingen!$A$10)</f>
        <v>Enter amounts (or 0) in all cells</v>
      </c>
    </row>
    <row r="359" spans="1:7" s="11" customFormat="1" ht="19.5" customHeight="1" x14ac:dyDescent="0.25">
      <c r="A359" s="14" t="s">
        <v>2287</v>
      </c>
      <c r="B359" s="1" t="s">
        <v>622</v>
      </c>
      <c r="C359" s="47"/>
      <c r="D359" s="47"/>
      <c r="E359" s="130"/>
      <c r="F359" s="130"/>
      <c r="G359" s="10" t="str">
        <f>IF(AND(ISNUMBER(E359),ISNUMBER(F359)),"",Controlemeldingen!$A$10)</f>
        <v>Enter amounts (or 0) in all cells</v>
      </c>
    </row>
    <row r="360" spans="1:7" s="11" customFormat="1" ht="19.5" customHeight="1" x14ac:dyDescent="0.25">
      <c r="A360" s="14" t="s">
        <v>2288</v>
      </c>
      <c r="B360" s="1" t="s">
        <v>623</v>
      </c>
      <c r="C360" s="47"/>
      <c r="D360" s="47"/>
      <c r="E360" s="130"/>
      <c r="F360" s="130"/>
      <c r="G360" s="10" t="str">
        <f>IF(AND(ISNUMBER(E360),ISNUMBER(F360)),"",Controlemeldingen!$A$10)</f>
        <v>Enter amounts (or 0) in all cells</v>
      </c>
    </row>
    <row r="361" spans="1:7" s="11" customFormat="1" ht="19.5" customHeight="1" x14ac:dyDescent="0.25">
      <c r="A361" s="14" t="s">
        <v>2289</v>
      </c>
      <c r="B361" s="1" t="s">
        <v>624</v>
      </c>
      <c r="C361" s="47"/>
      <c r="D361" s="47"/>
      <c r="E361" s="130"/>
      <c r="F361" s="130"/>
      <c r="G361" s="10" t="str">
        <f>IF(AND(ISNUMBER(E361),ISNUMBER(F361)),"",Controlemeldingen!$A$10)</f>
        <v>Enter amounts (or 0) in all cells</v>
      </c>
    </row>
    <row r="362" spans="1:7" s="11" customFormat="1" ht="19.5" customHeight="1" x14ac:dyDescent="0.25">
      <c r="A362" s="14" t="s">
        <v>2290</v>
      </c>
      <c r="B362" s="1" t="s">
        <v>625</v>
      </c>
      <c r="C362" s="47"/>
      <c r="D362" s="47"/>
      <c r="E362" s="130"/>
      <c r="F362" s="130"/>
      <c r="G362" s="10" t="str">
        <f>IF(AND(ISNUMBER(E362),ISNUMBER(F362)),"",Controlemeldingen!$A$10)</f>
        <v>Enter amounts (or 0) in all cells</v>
      </c>
    </row>
    <row r="363" spans="1:7" s="11" customFormat="1" ht="19.5" customHeight="1" x14ac:dyDescent="0.25">
      <c r="A363" s="14" t="s">
        <v>2291</v>
      </c>
      <c r="B363" s="1" t="s">
        <v>626</v>
      </c>
      <c r="C363" s="47"/>
      <c r="D363" s="47"/>
      <c r="E363" s="130"/>
      <c r="F363" s="130"/>
      <c r="G363" s="10" t="str">
        <f>IF(AND(ISNUMBER(E363),ISNUMBER(F363)),"",Controlemeldingen!$A$10)</f>
        <v>Enter amounts (or 0) in all cells</v>
      </c>
    </row>
    <row r="364" spans="1:7" s="11" customFormat="1" ht="19.5" customHeight="1" x14ac:dyDescent="0.25">
      <c r="A364" s="14" t="s">
        <v>2292</v>
      </c>
      <c r="B364" s="1" t="s">
        <v>627</v>
      </c>
      <c r="C364" s="47"/>
      <c r="D364" s="47"/>
      <c r="E364" s="130"/>
      <c r="F364" s="130"/>
      <c r="G364" s="10" t="str">
        <f>IF(AND(ISNUMBER(E364),ISNUMBER(F364)),"",Controlemeldingen!$A$10)</f>
        <v>Enter amounts (or 0) in all cells</v>
      </c>
    </row>
    <row r="365" spans="1:7" s="11" customFormat="1" ht="19.5" customHeight="1" x14ac:dyDescent="0.25">
      <c r="A365" s="14" t="s">
        <v>2293</v>
      </c>
      <c r="B365" s="1" t="s">
        <v>628</v>
      </c>
      <c r="C365" s="47"/>
      <c r="D365" s="47"/>
      <c r="E365" s="130"/>
      <c r="F365" s="130"/>
      <c r="G365" s="10" t="str">
        <f>IF(AND(ISNUMBER(E365),ISNUMBER(F365)),"",Controlemeldingen!$A$10)</f>
        <v>Enter amounts (or 0) in all cells</v>
      </c>
    </row>
    <row r="366" spans="1:7" s="11" customFormat="1" ht="19.5" customHeight="1" x14ac:dyDescent="0.25">
      <c r="A366" s="14" t="s">
        <v>2294</v>
      </c>
      <c r="B366" s="1" t="s">
        <v>629</v>
      </c>
      <c r="C366" s="47"/>
      <c r="D366" s="47"/>
      <c r="E366" s="130"/>
      <c r="F366" s="130"/>
      <c r="G366" s="10" t="str">
        <f>IF(AND(ISNUMBER(E366),ISNUMBER(F366)),"",Controlemeldingen!$A$10)</f>
        <v>Enter amounts (or 0) in all cells</v>
      </c>
    </row>
    <row r="367" spans="1:7" s="11" customFormat="1" ht="19.5" customHeight="1" x14ac:dyDescent="0.25">
      <c r="A367" s="14" t="s">
        <v>2295</v>
      </c>
      <c r="B367" s="1" t="s">
        <v>630</v>
      </c>
      <c r="C367" s="47"/>
      <c r="D367" s="47"/>
      <c r="E367" s="130"/>
      <c r="F367" s="130"/>
      <c r="G367" s="10" t="str">
        <f>IF(AND(ISNUMBER(E367),ISNUMBER(F367)),"",Controlemeldingen!$A$10)</f>
        <v>Enter amounts (or 0) in all cells</v>
      </c>
    </row>
    <row r="368" spans="1:7" s="11" customFormat="1" ht="19.5" customHeight="1" x14ac:dyDescent="0.25">
      <c r="A368" s="14" t="s">
        <v>2296</v>
      </c>
      <c r="B368" s="1" t="s">
        <v>631</v>
      </c>
      <c r="C368" s="47"/>
      <c r="D368" s="47"/>
      <c r="E368" s="130"/>
      <c r="F368" s="130"/>
      <c r="G368" s="10" t="str">
        <f>IF(AND(ISNUMBER(E368),ISNUMBER(F368)),"",Controlemeldingen!$A$10)</f>
        <v>Enter amounts (or 0) in all cells</v>
      </c>
    </row>
    <row r="369" spans="1:7" s="11" customFormat="1" ht="19.5" customHeight="1" x14ac:dyDescent="0.25">
      <c r="A369" s="14" t="s">
        <v>2297</v>
      </c>
      <c r="B369" s="1" t="s">
        <v>632</v>
      </c>
      <c r="C369" s="47"/>
      <c r="D369" s="47"/>
      <c r="E369" s="130"/>
      <c r="F369" s="130"/>
      <c r="G369" s="10" t="str">
        <f>IF(AND(ISNUMBER(E369),ISNUMBER(F369)),"",Controlemeldingen!$A$10)</f>
        <v>Enter amounts (or 0) in all cells</v>
      </c>
    </row>
    <row r="370" spans="1:7" s="11" customFormat="1" ht="19.5" customHeight="1" x14ac:dyDescent="0.25">
      <c r="A370" s="14" t="s">
        <v>2298</v>
      </c>
      <c r="B370" s="1" t="s">
        <v>633</v>
      </c>
      <c r="C370" s="47"/>
      <c r="D370" s="47"/>
      <c r="E370" s="130"/>
      <c r="F370" s="130"/>
      <c r="G370" s="10" t="str">
        <f>IF(AND(ISNUMBER(E370),ISNUMBER(F370)),"",Controlemeldingen!$A$10)</f>
        <v>Enter amounts (or 0) in all cells</v>
      </c>
    </row>
    <row r="371" spans="1:7" s="11" customFormat="1" ht="19.5" customHeight="1" x14ac:dyDescent="0.25">
      <c r="A371" s="14" t="s">
        <v>2299</v>
      </c>
      <c r="B371" s="1" t="s">
        <v>634</v>
      </c>
      <c r="C371" s="47"/>
      <c r="D371" s="47"/>
      <c r="E371" s="130"/>
      <c r="F371" s="130"/>
      <c r="G371" s="10" t="str">
        <f>IF(AND(ISNUMBER(E371),ISNUMBER(F371)),"",Controlemeldingen!$A$10)</f>
        <v>Enter amounts (or 0) in all cells</v>
      </c>
    </row>
    <row r="372" spans="1:7" s="11" customFormat="1" ht="19.5" customHeight="1" x14ac:dyDescent="0.25">
      <c r="A372" s="14" t="s">
        <v>2300</v>
      </c>
      <c r="B372" s="1" t="s">
        <v>635</v>
      </c>
      <c r="C372" s="47"/>
      <c r="D372" s="47"/>
      <c r="E372" s="130"/>
      <c r="F372" s="130"/>
      <c r="G372" s="10" t="str">
        <f>IF(AND(ISNUMBER(E372),ISNUMBER(F372)),"",Controlemeldingen!$A$10)</f>
        <v>Enter amounts (or 0) in all cells</v>
      </c>
    </row>
    <row r="373" spans="1:7" s="11" customFormat="1" ht="19.5" customHeight="1" x14ac:dyDescent="0.25">
      <c r="A373" s="14" t="s">
        <v>2301</v>
      </c>
      <c r="B373" s="1" t="s">
        <v>636</v>
      </c>
      <c r="C373" s="47"/>
      <c r="D373" s="47"/>
      <c r="E373" s="130"/>
      <c r="F373" s="130"/>
      <c r="G373" s="10" t="str">
        <f>IF(AND(ISNUMBER(E373),ISNUMBER(F373)),"",Controlemeldingen!$A$10)</f>
        <v>Enter amounts (or 0) in all cells</v>
      </c>
    </row>
    <row r="374" spans="1:7" s="11" customFormat="1" ht="19.5" customHeight="1" x14ac:dyDescent="0.25">
      <c r="A374" s="14" t="s">
        <v>2302</v>
      </c>
      <c r="B374" s="1" t="s">
        <v>637</v>
      </c>
      <c r="C374" s="47"/>
      <c r="D374" s="47"/>
      <c r="E374" s="130"/>
      <c r="F374" s="130"/>
      <c r="G374" s="10" t="str">
        <f>IF(AND(ISNUMBER(E374),ISNUMBER(F374)),"",Controlemeldingen!$A$10)</f>
        <v>Enter amounts (or 0) in all cells</v>
      </c>
    </row>
    <row r="375" spans="1:7" s="11" customFormat="1" ht="19.5" customHeight="1" x14ac:dyDescent="0.25">
      <c r="A375" s="14" t="s">
        <v>2303</v>
      </c>
      <c r="B375" s="1" t="s">
        <v>638</v>
      </c>
      <c r="C375" s="47"/>
      <c r="D375" s="47"/>
      <c r="E375" s="130"/>
      <c r="F375" s="130"/>
      <c r="G375" s="10" t="str">
        <f>IF(AND(ISNUMBER(E375),ISNUMBER(F375)),"",Controlemeldingen!$A$10)</f>
        <v>Enter amounts (or 0) in all cells</v>
      </c>
    </row>
    <row r="376" spans="1:7" s="11" customFormat="1" ht="19.5" customHeight="1" x14ac:dyDescent="0.25">
      <c r="A376" s="14" t="s">
        <v>2304</v>
      </c>
      <c r="B376" s="1" t="s">
        <v>639</v>
      </c>
      <c r="C376" s="47"/>
      <c r="D376" s="47"/>
      <c r="E376" s="130"/>
      <c r="F376" s="130"/>
      <c r="G376" s="10" t="str">
        <f>IF(AND(ISNUMBER(E376),ISNUMBER(F376)),"",Controlemeldingen!$A$10)</f>
        <v>Enter amounts (or 0) in all cells</v>
      </c>
    </row>
    <row r="377" spans="1:7" s="11" customFormat="1" ht="19.5" customHeight="1" x14ac:dyDescent="0.25">
      <c r="A377" s="14" t="s">
        <v>2305</v>
      </c>
      <c r="B377" s="1" t="s">
        <v>640</v>
      </c>
      <c r="C377" s="47"/>
      <c r="D377" s="47"/>
      <c r="E377" s="130"/>
      <c r="F377" s="130"/>
      <c r="G377" s="10" t="str">
        <f>IF(AND(ISNUMBER(E377),ISNUMBER(F377)),"",Controlemeldingen!$A$10)</f>
        <v>Enter amounts (or 0) in all cells</v>
      </c>
    </row>
    <row r="378" spans="1:7" s="11" customFormat="1" ht="19.5" customHeight="1" x14ac:dyDescent="0.25">
      <c r="A378" s="14" t="s">
        <v>2306</v>
      </c>
      <c r="B378" s="1" t="s">
        <v>641</v>
      </c>
      <c r="C378" s="47"/>
      <c r="D378" s="47"/>
      <c r="E378" s="130"/>
      <c r="F378" s="130"/>
      <c r="G378" s="10" t="str">
        <f>IF(AND(ISNUMBER(E378),ISNUMBER(F378)),"",Controlemeldingen!$A$10)</f>
        <v>Enter amounts (or 0) in all cells</v>
      </c>
    </row>
    <row r="379" spans="1:7" s="11" customFormat="1" ht="19.5" customHeight="1" x14ac:dyDescent="0.25">
      <c r="A379" s="14" t="s">
        <v>2307</v>
      </c>
      <c r="B379" s="1" t="s">
        <v>642</v>
      </c>
      <c r="C379" s="47"/>
      <c r="D379" s="47"/>
      <c r="E379" s="130"/>
      <c r="F379" s="130"/>
      <c r="G379" s="10" t="str">
        <f>IF(AND(ISNUMBER(E379),ISNUMBER(F379)),"",Controlemeldingen!$A$10)</f>
        <v>Enter amounts (or 0) in all cells</v>
      </c>
    </row>
    <row r="380" spans="1:7" s="11" customFormat="1" ht="19.5" customHeight="1" x14ac:dyDescent="0.25">
      <c r="A380" s="14" t="s">
        <v>2308</v>
      </c>
      <c r="B380" s="1" t="s">
        <v>643</v>
      </c>
      <c r="C380" s="47"/>
      <c r="D380" s="47"/>
      <c r="E380" s="130"/>
      <c r="F380" s="130"/>
      <c r="G380" s="10" t="str">
        <f>IF(AND(ISNUMBER(E380),ISNUMBER(F380)),"",Controlemeldingen!$A$10)</f>
        <v>Enter amounts (or 0) in all cells</v>
      </c>
    </row>
    <row r="381" spans="1:7" s="11" customFormat="1" ht="19.5" customHeight="1" x14ac:dyDescent="0.25">
      <c r="A381" s="14" t="s">
        <v>2309</v>
      </c>
      <c r="B381" s="1" t="s">
        <v>644</v>
      </c>
      <c r="C381" s="47"/>
      <c r="D381" s="47"/>
      <c r="E381" s="130"/>
      <c r="F381" s="130"/>
      <c r="G381" s="10" t="str">
        <f>IF(AND(ISNUMBER(E381),ISNUMBER(F381)),"",Controlemeldingen!$A$10)</f>
        <v>Enter amounts (or 0) in all cells</v>
      </c>
    </row>
    <row r="382" spans="1:7" s="11" customFormat="1" ht="19.5" customHeight="1" x14ac:dyDescent="0.25">
      <c r="A382" s="14" t="s">
        <v>2310</v>
      </c>
      <c r="B382" s="1" t="s">
        <v>645</v>
      </c>
      <c r="C382" s="47"/>
      <c r="D382" s="47"/>
      <c r="E382" s="130"/>
      <c r="F382" s="130"/>
      <c r="G382" s="10" t="str">
        <f>IF(AND(ISNUMBER(E382),ISNUMBER(F382)),"",Controlemeldingen!$A$10)</f>
        <v>Enter amounts (or 0) in all cells</v>
      </c>
    </row>
    <row r="383" spans="1:7" s="11" customFormat="1" ht="19.5" customHeight="1" x14ac:dyDescent="0.25">
      <c r="A383" s="14" t="s">
        <v>2311</v>
      </c>
      <c r="B383" s="1" t="s">
        <v>646</v>
      </c>
      <c r="C383" s="47"/>
      <c r="D383" s="47"/>
      <c r="E383" s="130"/>
      <c r="F383" s="130"/>
      <c r="G383" s="10" t="str">
        <f>IF(AND(ISNUMBER(E383),ISNUMBER(F383)),"",Controlemeldingen!$A$10)</f>
        <v>Enter amounts (or 0) in all cells</v>
      </c>
    </row>
    <row r="384" spans="1:7" s="11" customFormat="1" ht="19.5" customHeight="1" x14ac:dyDescent="0.25">
      <c r="A384" s="14" t="s">
        <v>2312</v>
      </c>
      <c r="B384" s="1" t="s">
        <v>647</v>
      </c>
      <c r="C384" s="47"/>
      <c r="D384" s="47"/>
      <c r="E384" s="130"/>
      <c r="F384" s="130"/>
      <c r="G384" s="10" t="str">
        <f>IF(AND(ISNUMBER(E384),ISNUMBER(F384)),"",Controlemeldingen!$A$10)</f>
        <v>Enter amounts (or 0) in all cells</v>
      </c>
    </row>
    <row r="385" spans="1:7" s="11" customFormat="1" ht="19.5" customHeight="1" x14ac:dyDescent="0.25">
      <c r="A385" s="14" t="s">
        <v>2313</v>
      </c>
      <c r="B385" s="1" t="s">
        <v>648</v>
      </c>
      <c r="C385" s="47"/>
      <c r="D385" s="47"/>
      <c r="E385" s="130"/>
      <c r="F385" s="130"/>
      <c r="G385" s="10" t="str">
        <f>IF(AND(ISNUMBER(E385),ISNUMBER(F385)),"",Controlemeldingen!$A$10)</f>
        <v>Enter amounts (or 0) in all cells</v>
      </c>
    </row>
    <row r="386" spans="1:7" s="11" customFormat="1" ht="19.5" customHeight="1" x14ac:dyDescent="0.25">
      <c r="A386" s="14" t="s">
        <v>2314</v>
      </c>
      <c r="B386" s="1" t="s">
        <v>649</v>
      </c>
      <c r="C386" s="47"/>
      <c r="D386" s="47"/>
      <c r="E386" s="130"/>
      <c r="F386" s="130"/>
      <c r="G386" s="10" t="str">
        <f>IF(AND(ISNUMBER(E386),ISNUMBER(F386)),"",Controlemeldingen!$A$10)</f>
        <v>Enter amounts (or 0) in all cells</v>
      </c>
    </row>
    <row r="387" spans="1:7" s="11" customFormat="1" ht="19.5" customHeight="1" x14ac:dyDescent="0.25">
      <c r="A387" s="14" t="s">
        <v>2315</v>
      </c>
      <c r="B387" s="1" t="s">
        <v>650</v>
      </c>
      <c r="C387" s="47"/>
      <c r="D387" s="47"/>
      <c r="E387" s="130"/>
      <c r="F387" s="130"/>
      <c r="G387" s="10" t="str">
        <f>IF(AND(ISNUMBER(E387),ISNUMBER(F387)),"",Controlemeldingen!$A$10)</f>
        <v>Enter amounts (or 0) in all cells</v>
      </c>
    </row>
    <row r="388" spans="1:7" s="11" customFormat="1" ht="19.5" customHeight="1" x14ac:dyDescent="0.25">
      <c r="A388" s="14" t="s">
        <v>2316</v>
      </c>
      <c r="B388" s="1" t="s">
        <v>651</v>
      </c>
      <c r="C388" s="47"/>
      <c r="D388" s="47"/>
      <c r="E388" s="130"/>
      <c r="F388" s="130"/>
      <c r="G388" s="10" t="str">
        <f>IF(AND(ISNUMBER(E388),ISNUMBER(F388)),"",Controlemeldingen!$A$10)</f>
        <v>Enter amounts (or 0) in all cells</v>
      </c>
    </row>
    <row r="389" spans="1:7" s="11" customFormat="1" ht="19.5" customHeight="1" x14ac:dyDescent="0.25">
      <c r="A389" s="14" t="s">
        <v>2317</v>
      </c>
      <c r="B389" s="1" t="s">
        <v>652</v>
      </c>
      <c r="C389" s="47"/>
      <c r="D389" s="47"/>
      <c r="E389" s="130"/>
      <c r="F389" s="130"/>
      <c r="G389" s="10" t="str">
        <f>IF(AND(ISNUMBER(E389),ISNUMBER(F389)),"",Controlemeldingen!$A$10)</f>
        <v>Enter amounts (or 0) in all cells</v>
      </c>
    </row>
    <row r="390" spans="1:7" s="11" customFormat="1" ht="19.5" customHeight="1" x14ac:dyDescent="0.25">
      <c r="A390" s="14" t="s">
        <v>2318</v>
      </c>
      <c r="B390" s="1" t="s">
        <v>653</v>
      </c>
      <c r="C390" s="47"/>
      <c r="D390" s="47"/>
      <c r="E390" s="130"/>
      <c r="F390" s="130"/>
      <c r="G390" s="10" t="str">
        <f>IF(AND(ISNUMBER(E390),ISNUMBER(F390)),"",Controlemeldingen!$A$10)</f>
        <v>Enter amounts (or 0) in all cells</v>
      </c>
    </row>
    <row r="391" spans="1:7" s="11" customFormat="1" ht="19.5" customHeight="1" x14ac:dyDescent="0.25">
      <c r="A391" s="14" t="s">
        <v>2319</v>
      </c>
      <c r="B391" s="1" t="s">
        <v>654</v>
      </c>
      <c r="C391" s="47"/>
      <c r="D391" s="47"/>
      <c r="E391" s="130"/>
      <c r="F391" s="130"/>
      <c r="G391" s="10" t="str">
        <f>IF(AND(ISNUMBER(E391),ISNUMBER(F391)),"",Controlemeldingen!$A$10)</f>
        <v>Enter amounts (or 0) in all cells</v>
      </c>
    </row>
    <row r="392" spans="1:7" s="11" customFormat="1" ht="19.5" customHeight="1" x14ac:dyDescent="0.25">
      <c r="A392" s="14" t="s">
        <v>2320</v>
      </c>
      <c r="B392" s="1" t="s">
        <v>655</v>
      </c>
      <c r="C392" s="47"/>
      <c r="D392" s="47"/>
      <c r="E392" s="130"/>
      <c r="F392" s="130"/>
      <c r="G392" s="10" t="str">
        <f>IF(AND(ISNUMBER(E392),ISNUMBER(F392)),"",Controlemeldingen!$A$10)</f>
        <v>Enter amounts (or 0) in all cells</v>
      </c>
    </row>
    <row r="393" spans="1:7" s="11" customFormat="1" ht="19.5" customHeight="1" x14ac:dyDescent="0.25">
      <c r="A393" s="14" t="s">
        <v>2321</v>
      </c>
      <c r="B393" s="1" t="s">
        <v>656</v>
      </c>
      <c r="C393" s="47"/>
      <c r="D393" s="47"/>
      <c r="E393" s="130"/>
      <c r="F393" s="130"/>
      <c r="G393" s="10" t="str">
        <f>IF(AND(ISNUMBER(E393),ISNUMBER(F393)),"",Controlemeldingen!$A$10)</f>
        <v>Enter amounts (or 0) in all cells</v>
      </c>
    </row>
    <row r="394" spans="1:7" s="11" customFormat="1" ht="19.5" customHeight="1" x14ac:dyDescent="0.25">
      <c r="A394" s="14" t="s">
        <v>2322</v>
      </c>
      <c r="B394" s="1" t="s">
        <v>657</v>
      </c>
      <c r="C394" s="47"/>
      <c r="D394" s="47"/>
      <c r="E394" s="130"/>
      <c r="F394" s="130"/>
      <c r="G394" s="10" t="str">
        <f>IF(AND(ISNUMBER(E394),ISNUMBER(F394)),"",Controlemeldingen!$A$10)</f>
        <v>Enter amounts (or 0) in all cells</v>
      </c>
    </row>
    <row r="395" spans="1:7" s="11" customFormat="1" ht="19.5" customHeight="1" x14ac:dyDescent="0.25">
      <c r="A395" s="14" t="s">
        <v>2323</v>
      </c>
      <c r="B395" s="1" t="s">
        <v>658</v>
      </c>
      <c r="C395" s="47"/>
      <c r="D395" s="47"/>
      <c r="E395" s="130"/>
      <c r="F395" s="130"/>
      <c r="G395" s="10" t="str">
        <f>IF(AND(ISNUMBER(E395),ISNUMBER(F395)),"",Controlemeldingen!$A$10)</f>
        <v>Enter amounts (or 0) in all cells</v>
      </c>
    </row>
    <row r="396" spans="1:7" s="11" customFormat="1" ht="19.5" customHeight="1" x14ac:dyDescent="0.25">
      <c r="A396" s="14" t="s">
        <v>2324</v>
      </c>
      <c r="B396" s="1" t="s">
        <v>659</v>
      </c>
      <c r="C396" s="47"/>
      <c r="D396" s="47"/>
      <c r="E396" s="130"/>
      <c r="F396" s="130"/>
      <c r="G396" s="10" t="str">
        <f>IF(AND(ISNUMBER(E396),ISNUMBER(F396)),"",Controlemeldingen!$A$10)</f>
        <v>Enter amounts (or 0) in all cells</v>
      </c>
    </row>
    <row r="397" spans="1:7" s="11" customFormat="1" ht="19.5" customHeight="1" x14ac:dyDescent="0.25">
      <c r="A397" s="14" t="s">
        <v>2325</v>
      </c>
      <c r="B397" s="1" t="s">
        <v>660</v>
      </c>
      <c r="C397" s="47"/>
      <c r="D397" s="47"/>
      <c r="E397" s="130"/>
      <c r="F397" s="130"/>
      <c r="G397" s="10" t="str">
        <f>IF(AND(ISNUMBER(E397),ISNUMBER(F397)),"",Controlemeldingen!$A$10)</f>
        <v>Enter amounts (or 0) in all cells</v>
      </c>
    </row>
    <row r="398" spans="1:7" s="11" customFormat="1" ht="19.5" customHeight="1" x14ac:dyDescent="0.25">
      <c r="A398" s="14" t="s">
        <v>2326</v>
      </c>
      <c r="B398" s="1" t="s">
        <v>661</v>
      </c>
      <c r="C398" s="47"/>
      <c r="D398" s="47"/>
      <c r="E398" s="130"/>
      <c r="F398" s="130"/>
      <c r="G398" s="10" t="str">
        <f>IF(AND(ISNUMBER(E398),ISNUMBER(F398)),"",Controlemeldingen!$A$10)</f>
        <v>Enter amounts (or 0) in all cells</v>
      </c>
    </row>
    <row r="399" spans="1:7" s="11" customFormat="1" ht="19.5" customHeight="1" x14ac:dyDescent="0.25">
      <c r="A399" s="14" t="s">
        <v>2327</v>
      </c>
      <c r="B399" s="1" t="s">
        <v>662</v>
      </c>
      <c r="C399" s="47"/>
      <c r="D399" s="47"/>
      <c r="E399" s="130"/>
      <c r="F399" s="130"/>
      <c r="G399" s="10" t="str">
        <f>IF(AND(ISNUMBER(E399),ISNUMBER(F399)),"",Controlemeldingen!$A$10)</f>
        <v>Enter amounts (or 0) in all cells</v>
      </c>
    </row>
    <row r="400" spans="1:7" s="11" customFormat="1" ht="19.5" customHeight="1" x14ac:dyDescent="0.25">
      <c r="A400" s="14" t="s">
        <v>2328</v>
      </c>
      <c r="B400" s="1" t="s">
        <v>663</v>
      </c>
      <c r="C400" s="47"/>
      <c r="D400" s="47"/>
      <c r="E400" s="130"/>
      <c r="F400" s="130"/>
      <c r="G400" s="10" t="str">
        <f>IF(AND(ISNUMBER(E400),ISNUMBER(F400)),"",Controlemeldingen!$A$10)</f>
        <v>Enter amounts (or 0) in all cells</v>
      </c>
    </row>
    <row r="401" spans="1:7" s="11" customFormat="1" ht="19.5" customHeight="1" x14ac:dyDescent="0.25">
      <c r="A401" s="14" t="s">
        <v>2329</v>
      </c>
      <c r="B401" s="1" t="s">
        <v>664</v>
      </c>
      <c r="C401" s="47"/>
      <c r="D401" s="47"/>
      <c r="E401" s="130"/>
      <c r="F401" s="130"/>
      <c r="G401" s="10" t="str">
        <f>IF(AND(ISNUMBER(E401),ISNUMBER(F401)),"",Controlemeldingen!$A$10)</f>
        <v>Enter amounts (or 0) in all cells</v>
      </c>
    </row>
    <row r="402" spans="1:7" s="11" customFormat="1" ht="19.5" customHeight="1" x14ac:dyDescent="0.25">
      <c r="A402" s="14" t="s">
        <v>2330</v>
      </c>
      <c r="B402" s="1" t="s">
        <v>665</v>
      </c>
      <c r="C402" s="47"/>
      <c r="D402" s="47"/>
      <c r="E402" s="130"/>
      <c r="F402" s="130"/>
      <c r="G402" s="10" t="str">
        <f>IF(AND(ISNUMBER(E402),ISNUMBER(F402)),"",Controlemeldingen!$A$10)</f>
        <v>Enter amounts (or 0) in all cells</v>
      </c>
    </row>
    <row r="403" spans="1:7" s="11" customFormat="1" ht="19.5" customHeight="1" x14ac:dyDescent="0.25">
      <c r="A403" s="14" t="s">
        <v>2331</v>
      </c>
      <c r="B403" s="1" t="s">
        <v>666</v>
      </c>
      <c r="C403" s="47"/>
      <c r="D403" s="47"/>
      <c r="E403" s="130"/>
      <c r="F403" s="130"/>
      <c r="G403" s="10" t="str">
        <f>IF(AND(ISNUMBER(E403),ISNUMBER(F403)),"",Controlemeldingen!$A$10)</f>
        <v>Enter amounts (or 0) in all cells</v>
      </c>
    </row>
    <row r="404" spans="1:7" s="11" customFormat="1" ht="19.5" customHeight="1" x14ac:dyDescent="0.25">
      <c r="A404" s="14" t="s">
        <v>2332</v>
      </c>
      <c r="B404" s="1" t="s">
        <v>667</v>
      </c>
      <c r="C404" s="47"/>
      <c r="D404" s="47"/>
      <c r="E404" s="130"/>
      <c r="F404" s="130"/>
      <c r="G404" s="10" t="str">
        <f>IF(AND(ISNUMBER(E404),ISNUMBER(F404)),"",Controlemeldingen!$A$10)</f>
        <v>Enter amounts (or 0) in all cells</v>
      </c>
    </row>
    <row r="405" spans="1:7" s="11" customFormat="1" ht="19.5" customHeight="1" x14ac:dyDescent="0.25">
      <c r="A405" s="14" t="s">
        <v>2333</v>
      </c>
      <c r="B405" s="1" t="s">
        <v>668</v>
      </c>
      <c r="C405" s="47"/>
      <c r="D405" s="47"/>
      <c r="E405" s="130"/>
      <c r="F405" s="130"/>
      <c r="G405" s="10" t="str">
        <f>IF(AND(ISNUMBER(E405),ISNUMBER(F405)),"",Controlemeldingen!$A$10)</f>
        <v>Enter amounts (or 0) in all cells</v>
      </c>
    </row>
    <row r="406" spans="1:7" s="11" customFormat="1" ht="19.5" customHeight="1" x14ac:dyDescent="0.25">
      <c r="A406" s="14" t="s">
        <v>2334</v>
      </c>
      <c r="B406" s="1" t="s">
        <v>669</v>
      </c>
      <c r="C406" s="47"/>
      <c r="D406" s="47"/>
      <c r="E406" s="130"/>
      <c r="F406" s="130"/>
      <c r="G406" s="10" t="str">
        <f>IF(AND(ISNUMBER(E406),ISNUMBER(F406)),"",Controlemeldingen!$A$10)</f>
        <v>Enter amounts (or 0) in all cells</v>
      </c>
    </row>
    <row r="407" spans="1:7" s="11" customFormat="1" ht="19.5" customHeight="1" x14ac:dyDescent="0.25">
      <c r="A407" s="14" t="s">
        <v>2335</v>
      </c>
      <c r="B407" s="1" t="s">
        <v>670</v>
      </c>
      <c r="C407" s="47"/>
      <c r="D407" s="47"/>
      <c r="E407" s="130"/>
      <c r="F407" s="130"/>
      <c r="G407" s="10" t="str">
        <f>IF(AND(ISNUMBER(E407),ISNUMBER(F407)),"",Controlemeldingen!$A$10)</f>
        <v>Enter amounts (or 0) in all cells</v>
      </c>
    </row>
    <row r="408" spans="1:7" s="11" customFormat="1" ht="19.5" customHeight="1" x14ac:dyDescent="0.25">
      <c r="A408" s="14" t="s">
        <v>2336</v>
      </c>
      <c r="B408" s="1" t="s">
        <v>671</v>
      </c>
      <c r="C408" s="47"/>
      <c r="D408" s="47"/>
      <c r="E408" s="130"/>
      <c r="F408" s="130"/>
      <c r="G408" s="10" t="str">
        <f>IF(AND(ISNUMBER(E408),ISNUMBER(F408)),"",Controlemeldingen!$A$10)</f>
        <v>Enter amounts (or 0) in all cells</v>
      </c>
    </row>
    <row r="409" spans="1:7" s="11" customFormat="1" ht="19.5" customHeight="1" x14ac:dyDescent="0.25">
      <c r="A409" s="14" t="s">
        <v>2337</v>
      </c>
      <c r="B409" s="1" t="s">
        <v>672</v>
      </c>
      <c r="C409" s="47"/>
      <c r="D409" s="47"/>
      <c r="E409" s="130"/>
      <c r="F409" s="130"/>
      <c r="G409" s="10" t="str">
        <f>IF(AND(ISNUMBER(E409),ISNUMBER(F409)),"",Controlemeldingen!$A$10)</f>
        <v>Enter amounts (or 0) in all cells</v>
      </c>
    </row>
    <row r="410" spans="1:7" s="11" customFormat="1" ht="19.5" customHeight="1" x14ac:dyDescent="0.25">
      <c r="A410" s="14" t="s">
        <v>2338</v>
      </c>
      <c r="B410" s="1" t="s">
        <v>673</v>
      </c>
      <c r="C410" s="47"/>
      <c r="D410" s="47"/>
      <c r="E410" s="130"/>
      <c r="F410" s="130"/>
      <c r="G410" s="10" t="str">
        <f>IF(AND(ISNUMBER(E410),ISNUMBER(F410)),"",Controlemeldingen!$A$10)</f>
        <v>Enter amounts (or 0) in all cells</v>
      </c>
    </row>
    <row r="411" spans="1:7" s="11" customFormat="1" ht="19.5" customHeight="1" x14ac:dyDescent="0.25">
      <c r="A411" s="14" t="s">
        <v>2339</v>
      </c>
      <c r="B411" s="1" t="s">
        <v>674</v>
      </c>
      <c r="C411" s="47"/>
      <c r="D411" s="47"/>
      <c r="E411" s="130"/>
      <c r="F411" s="130"/>
      <c r="G411" s="10" t="str">
        <f>IF(AND(ISNUMBER(E411),ISNUMBER(F411)),"",Controlemeldingen!$A$10)</f>
        <v>Enter amounts (or 0) in all cells</v>
      </c>
    </row>
    <row r="412" spans="1:7" s="11" customFormat="1" ht="19.5" customHeight="1" x14ac:dyDescent="0.25">
      <c r="A412" s="14" t="s">
        <v>2340</v>
      </c>
      <c r="B412" s="1" t="s">
        <v>675</v>
      </c>
      <c r="C412" s="47"/>
      <c r="D412" s="47"/>
      <c r="E412" s="130"/>
      <c r="F412" s="130"/>
      <c r="G412" s="10" t="str">
        <f>IF(AND(ISNUMBER(E412),ISNUMBER(F412)),"",Controlemeldingen!$A$10)</f>
        <v>Enter amounts (or 0) in all cells</v>
      </c>
    </row>
    <row r="413" spans="1:7" s="11" customFormat="1" ht="19.5" customHeight="1" x14ac:dyDescent="0.25">
      <c r="A413" s="14" t="s">
        <v>2341</v>
      </c>
      <c r="B413" s="1" t="s">
        <v>676</v>
      </c>
      <c r="C413" s="47"/>
      <c r="D413" s="47"/>
      <c r="E413" s="130"/>
      <c r="F413" s="130"/>
      <c r="G413" s="10" t="str">
        <f>IF(AND(ISNUMBER(E413),ISNUMBER(F413)),"",Controlemeldingen!$A$10)</f>
        <v>Enter amounts (or 0) in all cells</v>
      </c>
    </row>
    <row r="414" spans="1:7" s="11" customFormat="1" ht="19.5" customHeight="1" x14ac:dyDescent="0.25">
      <c r="A414" s="14" t="s">
        <v>2342</v>
      </c>
      <c r="B414" s="1" t="s">
        <v>677</v>
      </c>
      <c r="C414" s="47"/>
      <c r="D414" s="47"/>
      <c r="E414" s="130"/>
      <c r="F414" s="130"/>
      <c r="G414" s="10" t="str">
        <f>IF(AND(ISNUMBER(E414),ISNUMBER(F414)),"",Controlemeldingen!$A$10)</f>
        <v>Enter amounts (or 0) in all cells</v>
      </c>
    </row>
    <row r="415" spans="1:7" s="11" customFormat="1" ht="19.5" customHeight="1" x14ac:dyDescent="0.25">
      <c r="A415" s="14" t="s">
        <v>2343</v>
      </c>
      <c r="B415" s="1" t="s">
        <v>678</v>
      </c>
      <c r="C415" s="47"/>
      <c r="D415" s="47"/>
      <c r="E415" s="130"/>
      <c r="F415" s="130"/>
      <c r="G415" s="10" t="str">
        <f>IF(AND(ISNUMBER(E415),ISNUMBER(F415)),"",Controlemeldingen!$A$10)</f>
        <v>Enter amounts (or 0) in all cells</v>
      </c>
    </row>
    <row r="416" spans="1:7" s="11" customFormat="1" ht="19.5" customHeight="1" x14ac:dyDescent="0.25">
      <c r="A416" s="14" t="s">
        <v>2344</v>
      </c>
      <c r="B416" s="1" t="s">
        <v>679</v>
      </c>
      <c r="C416" s="47"/>
      <c r="D416" s="47"/>
      <c r="E416" s="130"/>
      <c r="F416" s="130"/>
      <c r="G416" s="10" t="str">
        <f>IF(AND(ISNUMBER(E416),ISNUMBER(F416)),"",Controlemeldingen!$A$10)</f>
        <v>Enter amounts (or 0) in all cells</v>
      </c>
    </row>
    <row r="417" spans="1:7" s="11" customFormat="1" ht="19.5" customHeight="1" x14ac:dyDescent="0.25">
      <c r="A417" s="14" t="s">
        <v>2345</v>
      </c>
      <c r="B417" s="1" t="s">
        <v>680</v>
      </c>
      <c r="C417" s="47"/>
      <c r="D417" s="47"/>
      <c r="E417" s="130"/>
      <c r="F417" s="130"/>
      <c r="G417" s="10" t="str">
        <f>IF(AND(ISNUMBER(E417),ISNUMBER(F417)),"",Controlemeldingen!$A$10)</f>
        <v>Enter amounts (or 0) in all cells</v>
      </c>
    </row>
    <row r="418" spans="1:7" s="11" customFormat="1" ht="19.5" customHeight="1" x14ac:dyDescent="0.25">
      <c r="A418" s="14" t="s">
        <v>2346</v>
      </c>
      <c r="B418" s="1" t="s">
        <v>681</v>
      </c>
      <c r="C418" s="47"/>
      <c r="D418" s="47"/>
      <c r="E418" s="130"/>
      <c r="F418" s="130"/>
      <c r="G418" s="10" t="str">
        <f>IF(AND(ISNUMBER(E418),ISNUMBER(F418)),"",Controlemeldingen!$A$10)</f>
        <v>Enter amounts (or 0) in all cells</v>
      </c>
    </row>
    <row r="419" spans="1:7" s="11" customFormat="1" ht="19.5" customHeight="1" x14ac:dyDescent="0.25">
      <c r="A419" s="14" t="s">
        <v>2347</v>
      </c>
      <c r="B419" s="1" t="s">
        <v>682</v>
      </c>
      <c r="C419" s="47"/>
      <c r="D419" s="47"/>
      <c r="E419" s="130"/>
      <c r="F419" s="130"/>
      <c r="G419" s="10" t="str">
        <f>IF(AND(ISNUMBER(E419),ISNUMBER(F419)),"",Controlemeldingen!$A$10)</f>
        <v>Enter amounts (or 0) in all cells</v>
      </c>
    </row>
    <row r="420" spans="1:7" s="11" customFormat="1" ht="19.5" customHeight="1" x14ac:dyDescent="0.25">
      <c r="A420" s="14" t="s">
        <v>2348</v>
      </c>
      <c r="B420" s="1" t="s">
        <v>683</v>
      </c>
      <c r="C420" s="47"/>
      <c r="D420" s="47"/>
      <c r="E420" s="130"/>
      <c r="F420" s="130"/>
      <c r="G420" s="10" t="str">
        <f>IF(AND(ISNUMBER(E420),ISNUMBER(F420)),"",Controlemeldingen!$A$10)</f>
        <v>Enter amounts (or 0) in all cells</v>
      </c>
    </row>
    <row r="421" spans="1:7" s="11" customFormat="1" ht="19.5" customHeight="1" x14ac:dyDescent="0.25">
      <c r="A421" s="14" t="s">
        <v>2349</v>
      </c>
      <c r="B421" s="1" t="s">
        <v>684</v>
      </c>
      <c r="C421" s="47"/>
      <c r="D421" s="47"/>
      <c r="E421" s="130"/>
      <c r="F421" s="130"/>
      <c r="G421" s="10" t="str">
        <f>IF(AND(ISNUMBER(E421),ISNUMBER(F421)),"",Controlemeldingen!$A$10)</f>
        <v>Enter amounts (or 0) in all cells</v>
      </c>
    </row>
    <row r="422" spans="1:7" s="11" customFormat="1" ht="19.5" customHeight="1" x14ac:dyDescent="0.25">
      <c r="A422" s="14" t="s">
        <v>2350</v>
      </c>
      <c r="B422" s="1" t="s">
        <v>685</v>
      </c>
      <c r="C422" s="47"/>
      <c r="D422" s="47"/>
      <c r="E422" s="130"/>
      <c r="F422" s="130"/>
      <c r="G422" s="10" t="str">
        <f>IF(AND(ISNUMBER(E422),ISNUMBER(F422)),"",Controlemeldingen!$A$10)</f>
        <v>Enter amounts (or 0) in all cells</v>
      </c>
    </row>
    <row r="423" spans="1:7" s="11" customFormat="1" ht="19.5" customHeight="1" x14ac:dyDescent="0.25">
      <c r="A423" s="14" t="s">
        <v>2351</v>
      </c>
      <c r="B423" s="1" t="s">
        <v>686</v>
      </c>
      <c r="C423" s="47"/>
      <c r="D423" s="47"/>
      <c r="E423" s="130"/>
      <c r="F423" s="130"/>
      <c r="G423" s="10" t="str">
        <f>IF(AND(ISNUMBER(E423),ISNUMBER(F423)),"",Controlemeldingen!$A$10)</f>
        <v>Enter amounts (or 0) in all cells</v>
      </c>
    </row>
    <row r="424" spans="1:7" s="11" customFormat="1" ht="19.5" customHeight="1" x14ac:dyDescent="0.25">
      <c r="A424" s="14" t="s">
        <v>2352</v>
      </c>
      <c r="B424" s="1" t="s">
        <v>687</v>
      </c>
      <c r="C424" s="47"/>
      <c r="D424" s="47"/>
      <c r="E424" s="130"/>
      <c r="F424" s="130"/>
      <c r="G424" s="10" t="str">
        <f>IF(AND(ISNUMBER(E424),ISNUMBER(F424)),"",Controlemeldingen!$A$10)</f>
        <v>Enter amounts (or 0) in all cells</v>
      </c>
    </row>
    <row r="425" spans="1:7" s="11" customFormat="1" ht="19.5" customHeight="1" x14ac:dyDescent="0.25">
      <c r="A425" s="14" t="s">
        <v>2353</v>
      </c>
      <c r="B425" s="1" t="s">
        <v>688</v>
      </c>
      <c r="C425" s="47"/>
      <c r="D425" s="47"/>
      <c r="E425" s="130"/>
      <c r="F425" s="130"/>
      <c r="G425" s="10" t="str">
        <f>IF(AND(ISNUMBER(E425),ISNUMBER(F425)),"",Controlemeldingen!$A$10)</f>
        <v>Enter amounts (or 0) in all cells</v>
      </c>
    </row>
    <row r="426" spans="1:7" s="11" customFormat="1" ht="19.5" customHeight="1" x14ac:dyDescent="0.25">
      <c r="A426" s="14" t="s">
        <v>2354</v>
      </c>
      <c r="B426" s="1" t="s">
        <v>689</v>
      </c>
      <c r="C426" s="47"/>
      <c r="D426" s="47"/>
      <c r="E426" s="130"/>
      <c r="F426" s="130"/>
      <c r="G426" s="10" t="str">
        <f>IF(AND(ISNUMBER(E426),ISNUMBER(F426)),"",Controlemeldingen!$A$10)</f>
        <v>Enter amounts (or 0) in all cells</v>
      </c>
    </row>
    <row r="427" spans="1:7" s="11" customFormat="1" ht="19.5" customHeight="1" x14ac:dyDescent="0.25">
      <c r="A427" s="14" t="s">
        <v>2355</v>
      </c>
      <c r="B427" s="1" t="s">
        <v>690</v>
      </c>
      <c r="C427" s="47"/>
      <c r="D427" s="47"/>
      <c r="E427" s="130"/>
      <c r="F427" s="130"/>
      <c r="G427" s="10" t="str">
        <f>IF(AND(ISNUMBER(E427),ISNUMBER(F427)),"",Controlemeldingen!$A$10)</f>
        <v>Enter amounts (or 0) in all cells</v>
      </c>
    </row>
    <row r="428" spans="1:7" s="11" customFormat="1" ht="19.5" customHeight="1" x14ac:dyDescent="0.25">
      <c r="A428" s="14" t="s">
        <v>2356</v>
      </c>
      <c r="B428" s="1" t="s">
        <v>691</v>
      </c>
      <c r="C428" s="47"/>
      <c r="D428" s="47"/>
      <c r="E428" s="130"/>
      <c r="F428" s="130"/>
      <c r="G428" s="10" t="str">
        <f>IF(AND(ISNUMBER(E428),ISNUMBER(F428)),"",Controlemeldingen!$A$10)</f>
        <v>Enter amounts (or 0) in all cells</v>
      </c>
    </row>
    <row r="429" spans="1:7" s="11" customFormat="1" ht="19.5" customHeight="1" x14ac:dyDescent="0.25">
      <c r="A429" s="14" t="s">
        <v>2357</v>
      </c>
      <c r="B429" s="1" t="s">
        <v>692</v>
      </c>
      <c r="C429" s="47"/>
      <c r="D429" s="47"/>
      <c r="E429" s="130"/>
      <c r="F429" s="130"/>
      <c r="G429" s="10" t="str">
        <f>IF(AND(ISNUMBER(E429),ISNUMBER(F429)),"",Controlemeldingen!$A$10)</f>
        <v>Enter amounts (or 0) in all cells</v>
      </c>
    </row>
    <row r="430" spans="1:7" s="11" customFormat="1" ht="19.5" customHeight="1" x14ac:dyDescent="0.25">
      <c r="A430" s="14" t="s">
        <v>2358</v>
      </c>
      <c r="B430" s="1" t="s">
        <v>693</v>
      </c>
      <c r="C430" s="47"/>
      <c r="D430" s="47"/>
      <c r="E430" s="130"/>
      <c r="F430" s="130"/>
      <c r="G430" s="10" t="str">
        <f>IF(AND(ISNUMBER(E430),ISNUMBER(F430)),"",Controlemeldingen!$A$10)</f>
        <v>Enter amounts (or 0) in all cells</v>
      </c>
    </row>
    <row r="431" spans="1:7" s="11" customFormat="1" ht="19.5" customHeight="1" x14ac:dyDescent="0.25">
      <c r="A431" s="14" t="s">
        <v>2359</v>
      </c>
      <c r="B431" s="1" t="s">
        <v>694</v>
      </c>
      <c r="C431" s="47"/>
      <c r="D431" s="47"/>
      <c r="E431" s="130"/>
      <c r="F431" s="130"/>
      <c r="G431" s="10" t="str">
        <f>IF(AND(ISNUMBER(E431),ISNUMBER(F431)),"",Controlemeldingen!$A$10)</f>
        <v>Enter amounts (or 0) in all cells</v>
      </c>
    </row>
    <row r="432" spans="1:7" s="11" customFormat="1" ht="19.5" customHeight="1" x14ac:dyDescent="0.25">
      <c r="A432" s="14" t="s">
        <v>2360</v>
      </c>
      <c r="B432" s="1" t="s">
        <v>695</v>
      </c>
      <c r="C432" s="47"/>
      <c r="D432" s="47"/>
      <c r="E432" s="130"/>
      <c r="F432" s="130"/>
      <c r="G432" s="10" t="str">
        <f>IF(AND(ISNUMBER(E432),ISNUMBER(F432)),"",Controlemeldingen!$A$10)</f>
        <v>Enter amounts (or 0) in all cells</v>
      </c>
    </row>
    <row r="433" spans="1:7" s="11" customFormat="1" ht="19.5" customHeight="1" x14ac:dyDescent="0.25">
      <c r="A433" s="14" t="s">
        <v>2361</v>
      </c>
      <c r="B433" s="1" t="s">
        <v>696</v>
      </c>
      <c r="C433" s="47"/>
      <c r="D433" s="47"/>
      <c r="E433" s="130"/>
      <c r="F433" s="130"/>
      <c r="G433" s="10" t="str">
        <f>IF(AND(ISNUMBER(E433),ISNUMBER(F433)),"",Controlemeldingen!$A$10)</f>
        <v>Enter amounts (or 0) in all cells</v>
      </c>
    </row>
    <row r="434" spans="1:7" s="11" customFormat="1" ht="19.5" customHeight="1" x14ac:dyDescent="0.25">
      <c r="A434" s="14" t="s">
        <v>2362</v>
      </c>
      <c r="B434" s="1" t="s">
        <v>697</v>
      </c>
      <c r="C434" s="47"/>
      <c r="D434" s="47"/>
      <c r="E434" s="130"/>
      <c r="F434" s="130"/>
      <c r="G434" s="10" t="str">
        <f>IF(AND(ISNUMBER(E434),ISNUMBER(F434)),"",Controlemeldingen!$A$10)</f>
        <v>Enter amounts (or 0) in all cells</v>
      </c>
    </row>
    <row r="435" spans="1:7" s="11" customFormat="1" ht="19.5" customHeight="1" x14ac:dyDescent="0.25">
      <c r="A435" s="14" t="s">
        <v>2363</v>
      </c>
      <c r="B435" s="1" t="s">
        <v>698</v>
      </c>
      <c r="C435" s="47"/>
      <c r="D435" s="47"/>
      <c r="E435" s="130"/>
      <c r="F435" s="130"/>
      <c r="G435" s="10" t="str">
        <f>IF(AND(ISNUMBER(E435),ISNUMBER(F435)),"",Controlemeldingen!$A$10)</f>
        <v>Enter amounts (or 0) in all cells</v>
      </c>
    </row>
    <row r="436" spans="1:7" s="11" customFormat="1" ht="19.5" customHeight="1" x14ac:dyDescent="0.25">
      <c r="A436" s="14" t="s">
        <v>2364</v>
      </c>
      <c r="B436" s="1" t="s">
        <v>699</v>
      </c>
      <c r="C436" s="47"/>
      <c r="D436" s="47"/>
      <c r="E436" s="130"/>
      <c r="F436" s="130"/>
      <c r="G436" s="10" t="str">
        <f>IF(AND(ISNUMBER(E436),ISNUMBER(F436)),"",Controlemeldingen!$A$10)</f>
        <v>Enter amounts (or 0) in all cells</v>
      </c>
    </row>
    <row r="437" spans="1:7" s="11" customFormat="1" ht="19.5" customHeight="1" x14ac:dyDescent="0.25">
      <c r="A437" s="14" t="s">
        <v>2365</v>
      </c>
      <c r="B437" s="1" t="s">
        <v>700</v>
      </c>
      <c r="C437" s="47"/>
      <c r="D437" s="47"/>
      <c r="E437" s="130"/>
      <c r="F437" s="130"/>
      <c r="G437" s="10" t="str">
        <f>IF(AND(ISNUMBER(E437),ISNUMBER(F437)),"",Controlemeldingen!$A$10)</f>
        <v>Enter amounts (or 0) in all cells</v>
      </c>
    </row>
    <row r="438" spans="1:7" s="11" customFormat="1" ht="19.5" customHeight="1" x14ac:dyDescent="0.25">
      <c r="A438" s="14" t="s">
        <v>2366</v>
      </c>
      <c r="B438" s="1" t="s">
        <v>701</v>
      </c>
      <c r="C438" s="47"/>
      <c r="D438" s="47"/>
      <c r="E438" s="130"/>
      <c r="F438" s="130"/>
      <c r="G438" s="10" t="str">
        <f>IF(AND(ISNUMBER(E438),ISNUMBER(F438)),"",Controlemeldingen!$A$10)</f>
        <v>Enter amounts (or 0) in all cells</v>
      </c>
    </row>
    <row r="439" spans="1:7" s="11" customFormat="1" ht="19.5" customHeight="1" x14ac:dyDescent="0.25">
      <c r="A439" s="14" t="s">
        <v>2367</v>
      </c>
      <c r="B439" s="1" t="s">
        <v>702</v>
      </c>
      <c r="C439" s="47"/>
      <c r="D439" s="47"/>
      <c r="E439" s="130"/>
      <c r="F439" s="130"/>
      <c r="G439" s="10" t="str">
        <f>IF(AND(ISNUMBER(E439),ISNUMBER(F439)),"",Controlemeldingen!$A$10)</f>
        <v>Enter amounts (or 0) in all cells</v>
      </c>
    </row>
    <row r="440" spans="1:7" s="11" customFormat="1" ht="19.5" customHeight="1" x14ac:dyDescent="0.25">
      <c r="A440" s="14" t="s">
        <v>2368</v>
      </c>
      <c r="B440" s="1" t="s">
        <v>703</v>
      </c>
      <c r="C440" s="47"/>
      <c r="D440" s="47"/>
      <c r="E440" s="130"/>
      <c r="F440" s="130"/>
      <c r="G440" s="10" t="str">
        <f>IF(AND(ISNUMBER(E440),ISNUMBER(F440)),"",Controlemeldingen!$A$10)</f>
        <v>Enter amounts (or 0) in all cells</v>
      </c>
    </row>
    <row r="441" spans="1:7" s="11" customFormat="1" ht="19.5" customHeight="1" x14ac:dyDescent="0.25">
      <c r="A441" s="14" t="s">
        <v>2369</v>
      </c>
      <c r="B441" s="1" t="s">
        <v>704</v>
      </c>
      <c r="C441" s="47"/>
      <c r="D441" s="47"/>
      <c r="E441" s="130"/>
      <c r="F441" s="130"/>
      <c r="G441" s="10" t="str">
        <f>IF(AND(ISNUMBER(E441),ISNUMBER(F441)),"",Controlemeldingen!$A$10)</f>
        <v>Enter amounts (or 0) in all cells</v>
      </c>
    </row>
    <row r="442" spans="1:7" s="11" customFormat="1" ht="19.5" customHeight="1" x14ac:dyDescent="0.25">
      <c r="A442" s="14" t="s">
        <v>2370</v>
      </c>
      <c r="B442" s="1" t="s">
        <v>705</v>
      </c>
      <c r="C442" s="47"/>
      <c r="D442" s="47"/>
      <c r="E442" s="130"/>
      <c r="F442" s="130"/>
      <c r="G442" s="10" t="str">
        <f>IF(AND(ISNUMBER(E442),ISNUMBER(F442)),"",Controlemeldingen!$A$10)</f>
        <v>Enter amounts (or 0) in all cells</v>
      </c>
    </row>
    <row r="443" spans="1:7" s="11" customFormat="1" ht="19.5" customHeight="1" x14ac:dyDescent="0.25">
      <c r="A443" s="14" t="s">
        <v>2371</v>
      </c>
      <c r="B443" s="1" t="s">
        <v>706</v>
      </c>
      <c r="C443" s="47"/>
      <c r="D443" s="47"/>
      <c r="E443" s="130"/>
      <c r="F443" s="130"/>
      <c r="G443" s="10" t="str">
        <f>IF(AND(ISNUMBER(E443),ISNUMBER(F443)),"",Controlemeldingen!$A$10)</f>
        <v>Enter amounts (or 0) in all cells</v>
      </c>
    </row>
    <row r="444" spans="1:7" s="11" customFormat="1" ht="19.5" customHeight="1" x14ac:dyDescent="0.25">
      <c r="A444" s="14" t="s">
        <v>2372</v>
      </c>
      <c r="B444" s="1" t="s">
        <v>707</v>
      </c>
      <c r="C444" s="47"/>
      <c r="D444" s="47"/>
      <c r="E444" s="130"/>
      <c r="F444" s="130"/>
      <c r="G444" s="10" t="str">
        <f>IF(AND(ISNUMBER(E444),ISNUMBER(F444)),"",Controlemeldingen!$A$10)</f>
        <v>Enter amounts (or 0) in all cells</v>
      </c>
    </row>
    <row r="445" spans="1:7" s="11" customFormat="1" ht="19.5" customHeight="1" x14ac:dyDescent="0.25">
      <c r="A445" s="14" t="s">
        <v>2373</v>
      </c>
      <c r="B445" s="1" t="s">
        <v>708</v>
      </c>
      <c r="C445" s="47"/>
      <c r="D445" s="47"/>
      <c r="E445" s="130"/>
      <c r="F445" s="130"/>
      <c r="G445" s="10" t="str">
        <f>IF(AND(ISNUMBER(E445),ISNUMBER(F445)),"",Controlemeldingen!$A$10)</f>
        <v>Enter amounts (or 0) in all cells</v>
      </c>
    </row>
    <row r="446" spans="1:7" s="11" customFormat="1" ht="19.5" customHeight="1" x14ac:dyDescent="0.25">
      <c r="A446" s="14" t="s">
        <v>2374</v>
      </c>
      <c r="B446" s="1" t="s">
        <v>709</v>
      </c>
      <c r="C446" s="47"/>
      <c r="D446" s="47"/>
      <c r="E446" s="130"/>
      <c r="F446" s="130"/>
      <c r="G446" s="10" t="str">
        <f>IF(AND(ISNUMBER(E446),ISNUMBER(F446)),"",Controlemeldingen!$A$10)</f>
        <v>Enter amounts (or 0) in all cells</v>
      </c>
    </row>
    <row r="447" spans="1:7" s="11" customFormat="1" ht="19.5" customHeight="1" x14ac:dyDescent="0.25">
      <c r="A447" s="14" t="s">
        <v>2375</v>
      </c>
      <c r="B447" s="1" t="s">
        <v>710</v>
      </c>
      <c r="C447" s="47"/>
      <c r="D447" s="47"/>
      <c r="E447" s="130"/>
      <c r="F447" s="130"/>
      <c r="G447" s="10" t="str">
        <f>IF(AND(ISNUMBER(E447),ISNUMBER(F447)),"",Controlemeldingen!$A$10)</f>
        <v>Enter amounts (or 0) in all cells</v>
      </c>
    </row>
    <row r="448" spans="1:7" s="11" customFormat="1" ht="19.5" customHeight="1" x14ac:dyDescent="0.25">
      <c r="A448" s="14" t="s">
        <v>2376</v>
      </c>
      <c r="B448" s="1" t="s">
        <v>711</v>
      </c>
      <c r="C448" s="47"/>
      <c r="D448" s="47"/>
      <c r="E448" s="130"/>
      <c r="F448" s="130"/>
      <c r="G448" s="10" t="str">
        <f>IF(AND(ISNUMBER(E448),ISNUMBER(F448)),"",Controlemeldingen!$A$10)</f>
        <v>Enter amounts (or 0) in all cells</v>
      </c>
    </row>
    <row r="449" spans="1:7" s="11" customFormat="1" ht="19.5" customHeight="1" x14ac:dyDescent="0.25">
      <c r="A449" s="14" t="s">
        <v>2377</v>
      </c>
      <c r="B449" s="1" t="s">
        <v>712</v>
      </c>
      <c r="C449" s="47"/>
      <c r="D449" s="47"/>
      <c r="E449" s="130"/>
      <c r="F449" s="130"/>
      <c r="G449" s="10" t="str">
        <f>IF(AND(ISNUMBER(E449),ISNUMBER(F449)),"",Controlemeldingen!$A$10)</f>
        <v>Enter amounts (or 0) in all cells</v>
      </c>
    </row>
    <row r="450" spans="1:7" s="11" customFormat="1" ht="19.5" customHeight="1" x14ac:dyDescent="0.25">
      <c r="A450" s="14" t="s">
        <v>2378</v>
      </c>
      <c r="B450" s="1" t="s">
        <v>713</v>
      </c>
      <c r="C450" s="47"/>
      <c r="D450" s="47"/>
      <c r="E450" s="130"/>
      <c r="F450" s="130"/>
      <c r="G450" s="10" t="str">
        <f>IF(AND(ISNUMBER(E450),ISNUMBER(F450)),"",Controlemeldingen!$A$10)</f>
        <v>Enter amounts (or 0) in all cells</v>
      </c>
    </row>
    <row r="451" spans="1:7" s="11" customFormat="1" ht="19.5" customHeight="1" x14ac:dyDescent="0.25">
      <c r="A451" s="14" t="s">
        <v>2379</v>
      </c>
      <c r="B451" s="1" t="s">
        <v>714</v>
      </c>
      <c r="C451" s="47"/>
      <c r="D451" s="47"/>
      <c r="E451" s="130"/>
      <c r="F451" s="130"/>
      <c r="G451" s="10" t="str">
        <f>IF(AND(ISNUMBER(E451),ISNUMBER(F451)),"",Controlemeldingen!$A$10)</f>
        <v>Enter amounts (or 0) in all cells</v>
      </c>
    </row>
    <row r="452" spans="1:7" s="11" customFormat="1" ht="19.5" customHeight="1" x14ac:dyDescent="0.25">
      <c r="A452" s="14" t="s">
        <v>2380</v>
      </c>
      <c r="B452" s="1" t="s">
        <v>715</v>
      </c>
      <c r="C452" s="47"/>
      <c r="D452" s="47"/>
      <c r="E452" s="130"/>
      <c r="F452" s="130"/>
      <c r="G452" s="10" t="str">
        <f>IF(AND(ISNUMBER(E452),ISNUMBER(F452)),"",Controlemeldingen!$A$10)</f>
        <v>Enter amounts (or 0) in all cells</v>
      </c>
    </row>
    <row r="453" spans="1:7" s="11" customFormat="1" ht="19.5" customHeight="1" x14ac:dyDescent="0.25">
      <c r="A453" s="14" t="s">
        <v>2381</v>
      </c>
      <c r="B453" s="1" t="s">
        <v>716</v>
      </c>
      <c r="C453" s="47"/>
      <c r="D453" s="47"/>
      <c r="E453" s="130"/>
      <c r="F453" s="130"/>
      <c r="G453" s="10" t="str">
        <f>IF(AND(ISNUMBER(E453),ISNUMBER(F453)),"",Controlemeldingen!$A$10)</f>
        <v>Enter amounts (or 0) in all cells</v>
      </c>
    </row>
    <row r="454" spans="1:7" s="11" customFormat="1" ht="19.5" customHeight="1" x14ac:dyDescent="0.25">
      <c r="A454" s="14" t="s">
        <v>2382</v>
      </c>
      <c r="B454" s="1" t="s">
        <v>717</v>
      </c>
      <c r="C454" s="47"/>
      <c r="D454" s="47"/>
      <c r="E454" s="130"/>
      <c r="F454" s="130"/>
      <c r="G454" s="10" t="str">
        <f>IF(AND(ISNUMBER(E454),ISNUMBER(F454)),"",Controlemeldingen!$A$10)</f>
        <v>Enter amounts (or 0) in all cells</v>
      </c>
    </row>
    <row r="455" spans="1:7" s="11" customFormat="1" ht="19.5" customHeight="1" x14ac:dyDescent="0.25">
      <c r="A455" s="14" t="s">
        <v>2383</v>
      </c>
      <c r="B455" s="1" t="s">
        <v>718</v>
      </c>
      <c r="C455" s="47"/>
      <c r="D455" s="47"/>
      <c r="E455" s="130"/>
      <c r="F455" s="130"/>
      <c r="G455" s="10" t="str">
        <f>IF(AND(ISNUMBER(E455),ISNUMBER(F455)),"",Controlemeldingen!$A$10)</f>
        <v>Enter amounts (or 0) in all cells</v>
      </c>
    </row>
    <row r="456" spans="1:7" s="11" customFormat="1" ht="19.5" customHeight="1" x14ac:dyDescent="0.25">
      <c r="A456" s="14" t="s">
        <v>2384</v>
      </c>
      <c r="B456" s="1" t="s">
        <v>719</v>
      </c>
      <c r="C456" s="47"/>
      <c r="D456" s="47"/>
      <c r="E456" s="130"/>
      <c r="F456" s="130"/>
      <c r="G456" s="10" t="str">
        <f>IF(AND(ISNUMBER(E456),ISNUMBER(F456)),"",Controlemeldingen!$A$10)</f>
        <v>Enter amounts (or 0) in all cells</v>
      </c>
    </row>
    <row r="457" spans="1:7" s="11" customFormat="1" ht="19.5" customHeight="1" x14ac:dyDescent="0.25">
      <c r="A457" s="14" t="s">
        <v>2385</v>
      </c>
      <c r="B457" s="1" t="s">
        <v>720</v>
      </c>
      <c r="C457" s="47"/>
      <c r="D457" s="47"/>
      <c r="E457" s="130"/>
      <c r="F457" s="130"/>
      <c r="G457" s="10" t="str">
        <f>IF(AND(ISNUMBER(E457),ISNUMBER(F457)),"",Controlemeldingen!$A$10)</f>
        <v>Enter amounts (or 0) in all cells</v>
      </c>
    </row>
    <row r="458" spans="1:7" s="11" customFormat="1" ht="19.5" customHeight="1" x14ac:dyDescent="0.25">
      <c r="A458" s="14" t="s">
        <v>2386</v>
      </c>
      <c r="B458" s="1" t="s">
        <v>721</v>
      </c>
      <c r="C458" s="47"/>
      <c r="D458" s="47"/>
      <c r="E458" s="130"/>
      <c r="F458" s="130"/>
      <c r="G458" s="10" t="str">
        <f>IF(AND(ISNUMBER(E458),ISNUMBER(F458)),"",Controlemeldingen!$A$10)</f>
        <v>Enter amounts (or 0) in all cells</v>
      </c>
    </row>
    <row r="459" spans="1:7" s="11" customFormat="1" ht="19.5" customHeight="1" x14ac:dyDescent="0.25">
      <c r="A459" s="14" t="s">
        <v>2387</v>
      </c>
      <c r="B459" s="1" t="s">
        <v>722</v>
      </c>
      <c r="C459" s="47"/>
      <c r="D459" s="47"/>
      <c r="E459" s="130"/>
      <c r="F459" s="130"/>
      <c r="G459" s="10" t="str">
        <f>IF(AND(ISNUMBER(E459),ISNUMBER(F459)),"",Controlemeldingen!$A$10)</f>
        <v>Enter amounts (or 0) in all cells</v>
      </c>
    </row>
    <row r="460" spans="1:7" s="11" customFormat="1" ht="19.5" customHeight="1" x14ac:dyDescent="0.25">
      <c r="A460" s="14" t="s">
        <v>2388</v>
      </c>
      <c r="B460" s="1" t="s">
        <v>723</v>
      </c>
      <c r="C460" s="47"/>
      <c r="D460" s="47"/>
      <c r="E460" s="130"/>
      <c r="F460" s="130"/>
      <c r="G460" s="10" t="str">
        <f>IF(AND(ISNUMBER(E460),ISNUMBER(F460)),"",Controlemeldingen!$A$10)</f>
        <v>Enter amounts (or 0) in all cells</v>
      </c>
    </row>
    <row r="461" spans="1:7" s="11" customFormat="1" ht="19.5" customHeight="1" x14ac:dyDescent="0.25">
      <c r="A461" s="14" t="s">
        <v>2389</v>
      </c>
      <c r="B461" s="1" t="s">
        <v>724</v>
      </c>
      <c r="C461" s="47"/>
      <c r="D461" s="47"/>
      <c r="E461" s="130"/>
      <c r="F461" s="130"/>
      <c r="G461" s="10" t="str">
        <f>IF(AND(ISNUMBER(E461),ISNUMBER(F461)),"",Controlemeldingen!$A$10)</f>
        <v>Enter amounts (or 0) in all cells</v>
      </c>
    </row>
    <row r="462" spans="1:7" s="11" customFormat="1" ht="19.5" customHeight="1" x14ac:dyDescent="0.25">
      <c r="A462" s="14" t="s">
        <v>2390</v>
      </c>
      <c r="B462" s="1" t="s">
        <v>725</v>
      </c>
      <c r="C462" s="47"/>
      <c r="D462" s="47"/>
      <c r="E462" s="130"/>
      <c r="F462" s="130"/>
      <c r="G462" s="10" t="str">
        <f>IF(AND(ISNUMBER(E462),ISNUMBER(F462)),"",Controlemeldingen!$A$10)</f>
        <v>Enter amounts (or 0) in all cells</v>
      </c>
    </row>
    <row r="463" spans="1:7" s="11" customFormat="1" ht="19.5" customHeight="1" x14ac:dyDescent="0.25">
      <c r="A463" s="14" t="s">
        <v>2391</v>
      </c>
      <c r="B463" s="1" t="s">
        <v>726</v>
      </c>
      <c r="C463" s="47"/>
      <c r="D463" s="47"/>
      <c r="E463" s="130"/>
      <c r="F463" s="130"/>
      <c r="G463" s="10" t="str">
        <f>IF(AND(ISNUMBER(E463),ISNUMBER(F463)),"",Controlemeldingen!$A$10)</f>
        <v>Enter amounts (or 0) in all cells</v>
      </c>
    </row>
    <row r="464" spans="1:7" s="11" customFormat="1" ht="19.5" customHeight="1" x14ac:dyDescent="0.25">
      <c r="A464" s="14" t="s">
        <v>2392</v>
      </c>
      <c r="B464" s="1" t="s">
        <v>727</v>
      </c>
      <c r="C464" s="47"/>
      <c r="D464" s="47"/>
      <c r="E464" s="130"/>
      <c r="F464" s="130"/>
      <c r="G464" s="10" t="str">
        <f>IF(AND(ISNUMBER(E464),ISNUMBER(F464)),"",Controlemeldingen!$A$10)</f>
        <v>Enter amounts (or 0) in all cells</v>
      </c>
    </row>
    <row r="465" spans="1:7" s="11" customFormat="1" ht="19.5" customHeight="1" x14ac:dyDescent="0.25">
      <c r="A465" s="14" t="s">
        <v>2393</v>
      </c>
      <c r="B465" s="1" t="s">
        <v>728</v>
      </c>
      <c r="C465" s="47"/>
      <c r="D465" s="47"/>
      <c r="E465" s="130"/>
      <c r="F465" s="130"/>
      <c r="G465" s="10" t="str">
        <f>IF(AND(ISNUMBER(E465),ISNUMBER(F465)),"",Controlemeldingen!$A$10)</f>
        <v>Enter amounts (or 0) in all cells</v>
      </c>
    </row>
    <row r="466" spans="1:7" s="11" customFormat="1" ht="19.5" customHeight="1" x14ac:dyDescent="0.25">
      <c r="A466" s="14" t="s">
        <v>2394</v>
      </c>
      <c r="B466" s="1" t="s">
        <v>729</v>
      </c>
      <c r="C466" s="47"/>
      <c r="D466" s="47"/>
      <c r="E466" s="130"/>
      <c r="F466" s="130"/>
      <c r="G466" s="10" t="str">
        <f>IF(AND(ISNUMBER(E466),ISNUMBER(F466)),"",Controlemeldingen!$A$10)</f>
        <v>Enter amounts (or 0) in all cells</v>
      </c>
    </row>
    <row r="467" spans="1:7" s="11" customFormat="1" ht="19.5" customHeight="1" x14ac:dyDescent="0.25">
      <c r="A467" s="14" t="s">
        <v>2395</v>
      </c>
      <c r="B467" s="1" t="s">
        <v>730</v>
      </c>
      <c r="C467" s="47"/>
      <c r="D467" s="47"/>
      <c r="E467" s="130"/>
      <c r="F467" s="130"/>
      <c r="G467" s="10" t="str">
        <f>IF(AND(ISNUMBER(E467),ISNUMBER(F467)),"",Controlemeldingen!$A$10)</f>
        <v>Enter amounts (or 0) in all cells</v>
      </c>
    </row>
    <row r="468" spans="1:7" s="11" customFormat="1" ht="19.5" customHeight="1" x14ac:dyDescent="0.25">
      <c r="A468" s="14" t="s">
        <v>2396</v>
      </c>
      <c r="B468" s="1" t="s">
        <v>731</v>
      </c>
      <c r="C468" s="47"/>
      <c r="D468" s="47"/>
      <c r="E468" s="130"/>
      <c r="F468" s="130"/>
      <c r="G468" s="10" t="str">
        <f>IF(AND(ISNUMBER(E468),ISNUMBER(F468)),"",Controlemeldingen!$A$10)</f>
        <v>Enter amounts (or 0) in all cells</v>
      </c>
    </row>
    <row r="469" spans="1:7" s="11" customFormat="1" ht="19.5" customHeight="1" x14ac:dyDescent="0.25">
      <c r="A469" s="14" t="s">
        <v>2397</v>
      </c>
      <c r="B469" s="1" t="s">
        <v>732</v>
      </c>
      <c r="C469" s="47"/>
      <c r="D469" s="47"/>
      <c r="E469" s="130"/>
      <c r="F469" s="130"/>
      <c r="G469" s="10" t="str">
        <f>IF(AND(ISNUMBER(E469),ISNUMBER(F469)),"",Controlemeldingen!$A$10)</f>
        <v>Enter amounts (or 0) in all cells</v>
      </c>
    </row>
    <row r="470" spans="1:7" s="11" customFormat="1" ht="19.5" customHeight="1" x14ac:dyDescent="0.25">
      <c r="A470" s="14" t="s">
        <v>2398</v>
      </c>
      <c r="B470" s="1" t="s">
        <v>733</v>
      </c>
      <c r="C470" s="47"/>
      <c r="D470" s="47"/>
      <c r="E470" s="130"/>
      <c r="F470" s="130"/>
      <c r="G470" s="10" t="str">
        <f>IF(AND(ISNUMBER(E470),ISNUMBER(F470)),"",Controlemeldingen!$A$10)</f>
        <v>Enter amounts (or 0) in all cells</v>
      </c>
    </row>
    <row r="471" spans="1:7" s="11" customFormat="1" ht="19.5" customHeight="1" x14ac:dyDescent="0.25">
      <c r="A471" s="14" t="s">
        <v>2399</v>
      </c>
      <c r="B471" s="1" t="s">
        <v>734</v>
      </c>
      <c r="C471" s="47"/>
      <c r="D471" s="47"/>
      <c r="E471" s="130"/>
      <c r="F471" s="130"/>
      <c r="G471" s="10" t="str">
        <f>IF(AND(ISNUMBER(E471),ISNUMBER(F471)),"",Controlemeldingen!$A$10)</f>
        <v>Enter amounts (or 0) in all cells</v>
      </c>
    </row>
    <row r="472" spans="1:7" s="11" customFormat="1" ht="19.5" customHeight="1" x14ac:dyDescent="0.25">
      <c r="A472" s="14" t="s">
        <v>2400</v>
      </c>
      <c r="B472" s="1" t="s">
        <v>735</v>
      </c>
      <c r="C472" s="47"/>
      <c r="D472" s="47"/>
      <c r="E472" s="130"/>
      <c r="F472" s="130"/>
      <c r="G472" s="10" t="str">
        <f>IF(AND(ISNUMBER(E472),ISNUMBER(F472)),"",Controlemeldingen!$A$10)</f>
        <v>Enter amounts (or 0) in all cells</v>
      </c>
    </row>
    <row r="473" spans="1:7" s="11" customFormat="1" ht="19.5" customHeight="1" x14ac:dyDescent="0.25">
      <c r="A473" s="14" t="s">
        <v>2401</v>
      </c>
      <c r="B473" s="1" t="s">
        <v>736</v>
      </c>
      <c r="C473" s="47"/>
      <c r="D473" s="47"/>
      <c r="E473" s="130"/>
      <c r="F473" s="130"/>
      <c r="G473" s="10" t="str">
        <f>IF(AND(ISNUMBER(E473),ISNUMBER(F473)),"",Controlemeldingen!$A$10)</f>
        <v>Enter amounts (or 0) in all cells</v>
      </c>
    </row>
    <row r="474" spans="1:7" s="11" customFormat="1" ht="19.5" customHeight="1" x14ac:dyDescent="0.25">
      <c r="A474" s="14" t="s">
        <v>2402</v>
      </c>
      <c r="B474" s="1" t="s">
        <v>737</v>
      </c>
      <c r="C474" s="47"/>
      <c r="D474" s="47"/>
      <c r="E474" s="130"/>
      <c r="F474" s="130"/>
      <c r="G474" s="10" t="str">
        <f>IF(AND(ISNUMBER(E474),ISNUMBER(F474)),"",Controlemeldingen!$A$10)</f>
        <v>Enter amounts (or 0) in all cells</v>
      </c>
    </row>
    <row r="475" spans="1:7" s="11" customFormat="1" ht="19.5" customHeight="1" x14ac:dyDescent="0.25">
      <c r="A475" s="14" t="s">
        <v>2403</v>
      </c>
      <c r="B475" s="1" t="s">
        <v>738</v>
      </c>
      <c r="C475" s="47"/>
      <c r="D475" s="47"/>
      <c r="E475" s="130"/>
      <c r="F475" s="130"/>
      <c r="G475" s="10" t="str">
        <f>IF(AND(ISNUMBER(E475),ISNUMBER(F475)),"",Controlemeldingen!$A$10)</f>
        <v>Enter amounts (or 0) in all cells</v>
      </c>
    </row>
    <row r="476" spans="1:7" s="11" customFormat="1" ht="19.5" customHeight="1" x14ac:dyDescent="0.25">
      <c r="A476" s="14" t="s">
        <v>2404</v>
      </c>
      <c r="B476" s="1" t="s">
        <v>739</v>
      </c>
      <c r="C476" s="47"/>
      <c r="D476" s="47"/>
      <c r="E476" s="130"/>
      <c r="F476" s="130"/>
      <c r="G476" s="10" t="str">
        <f>IF(AND(ISNUMBER(E476),ISNUMBER(F476)),"",Controlemeldingen!$A$10)</f>
        <v>Enter amounts (or 0) in all cells</v>
      </c>
    </row>
    <row r="477" spans="1:7" s="11" customFormat="1" ht="19.5" customHeight="1" x14ac:dyDescent="0.25">
      <c r="A477" s="14" t="s">
        <v>2405</v>
      </c>
      <c r="B477" s="1" t="s">
        <v>740</v>
      </c>
      <c r="C477" s="47"/>
      <c r="D477" s="47"/>
      <c r="E477" s="130"/>
      <c r="F477" s="130"/>
      <c r="G477" s="10" t="str">
        <f>IF(AND(ISNUMBER(E477),ISNUMBER(F477)),"",Controlemeldingen!$A$10)</f>
        <v>Enter amounts (or 0) in all cells</v>
      </c>
    </row>
    <row r="478" spans="1:7" s="11" customFormat="1" ht="19.5" customHeight="1" x14ac:dyDescent="0.25">
      <c r="A478" s="14" t="s">
        <v>2406</v>
      </c>
      <c r="B478" s="1" t="s">
        <v>741</v>
      </c>
      <c r="C478" s="47"/>
      <c r="D478" s="47"/>
      <c r="E478" s="130"/>
      <c r="F478" s="130"/>
      <c r="G478" s="10" t="str">
        <f>IF(AND(ISNUMBER(E478),ISNUMBER(F478)),"",Controlemeldingen!$A$10)</f>
        <v>Enter amounts (or 0) in all cells</v>
      </c>
    </row>
    <row r="479" spans="1:7" s="11" customFormat="1" ht="19.5" customHeight="1" x14ac:dyDescent="0.25">
      <c r="A479" s="14" t="s">
        <v>2407</v>
      </c>
      <c r="B479" s="1" t="s">
        <v>742</v>
      </c>
      <c r="C479" s="47"/>
      <c r="D479" s="47"/>
      <c r="E479" s="130"/>
      <c r="F479" s="130"/>
      <c r="G479" s="10" t="str">
        <f>IF(AND(ISNUMBER(E479),ISNUMBER(F479)),"",Controlemeldingen!$A$10)</f>
        <v>Enter amounts (or 0) in all cells</v>
      </c>
    </row>
    <row r="480" spans="1:7" s="11" customFormat="1" ht="19.5" customHeight="1" x14ac:dyDescent="0.25">
      <c r="A480" s="14" t="s">
        <v>2408</v>
      </c>
      <c r="B480" s="1" t="s">
        <v>743</v>
      </c>
      <c r="C480" s="47"/>
      <c r="D480" s="47"/>
      <c r="E480" s="130"/>
      <c r="F480" s="130"/>
      <c r="G480" s="10" t="str">
        <f>IF(AND(ISNUMBER(E480),ISNUMBER(F480)),"",Controlemeldingen!$A$10)</f>
        <v>Enter amounts (or 0) in all cells</v>
      </c>
    </row>
    <row r="481" spans="1:7" s="11" customFormat="1" ht="19.5" customHeight="1" x14ac:dyDescent="0.25">
      <c r="A481" s="14" t="s">
        <v>2409</v>
      </c>
      <c r="B481" s="1" t="s">
        <v>744</v>
      </c>
      <c r="C481" s="47"/>
      <c r="D481" s="47"/>
      <c r="E481" s="130"/>
      <c r="F481" s="130"/>
      <c r="G481" s="10" t="str">
        <f>IF(AND(ISNUMBER(E481),ISNUMBER(F481)),"",Controlemeldingen!$A$10)</f>
        <v>Enter amounts (or 0) in all cells</v>
      </c>
    </row>
    <row r="482" spans="1:7" s="11" customFormat="1" ht="19.5" customHeight="1" x14ac:dyDescent="0.25">
      <c r="A482" s="14" t="s">
        <v>2410</v>
      </c>
      <c r="B482" s="1" t="s">
        <v>745</v>
      </c>
      <c r="C482" s="47"/>
      <c r="D482" s="47"/>
      <c r="E482" s="130"/>
      <c r="F482" s="130"/>
      <c r="G482" s="10" t="str">
        <f>IF(AND(ISNUMBER(E482),ISNUMBER(F482)),"",Controlemeldingen!$A$10)</f>
        <v>Enter amounts (or 0) in all cells</v>
      </c>
    </row>
    <row r="483" spans="1:7" s="11" customFormat="1" ht="19.5" customHeight="1" x14ac:dyDescent="0.25">
      <c r="A483" s="14" t="s">
        <v>2411</v>
      </c>
      <c r="B483" s="1" t="s">
        <v>746</v>
      </c>
      <c r="C483" s="47"/>
      <c r="D483" s="47"/>
      <c r="E483" s="130"/>
      <c r="F483" s="130"/>
      <c r="G483" s="10" t="str">
        <f>IF(AND(ISNUMBER(E483),ISNUMBER(F483)),"",Controlemeldingen!$A$10)</f>
        <v>Enter amounts (or 0) in all cells</v>
      </c>
    </row>
    <row r="484" spans="1:7" s="11" customFormat="1" ht="19.5" customHeight="1" x14ac:dyDescent="0.25">
      <c r="A484" s="14" t="s">
        <v>2412</v>
      </c>
      <c r="B484" s="1" t="s">
        <v>747</v>
      </c>
      <c r="C484" s="47"/>
      <c r="D484" s="47"/>
      <c r="E484" s="130"/>
      <c r="F484" s="130"/>
      <c r="G484" s="10" t="str">
        <f>IF(AND(ISNUMBER(E484),ISNUMBER(F484)),"",Controlemeldingen!$A$10)</f>
        <v>Enter amounts (or 0) in all cells</v>
      </c>
    </row>
    <row r="485" spans="1:7" s="11" customFormat="1" ht="19.5" customHeight="1" x14ac:dyDescent="0.25">
      <c r="A485" s="14" t="s">
        <v>2413</v>
      </c>
      <c r="B485" s="1" t="s">
        <v>748</v>
      </c>
      <c r="C485" s="47"/>
      <c r="D485" s="47"/>
      <c r="E485" s="130"/>
      <c r="F485" s="130"/>
      <c r="G485" s="10" t="str">
        <f>IF(AND(ISNUMBER(E485),ISNUMBER(F485)),"",Controlemeldingen!$A$10)</f>
        <v>Enter amounts (or 0) in all cells</v>
      </c>
    </row>
    <row r="486" spans="1:7" s="11" customFormat="1" ht="19.5" customHeight="1" x14ac:dyDescent="0.25">
      <c r="A486" s="14" t="s">
        <v>2414</v>
      </c>
      <c r="B486" s="1" t="s">
        <v>749</v>
      </c>
      <c r="C486" s="47"/>
      <c r="D486" s="47"/>
      <c r="E486" s="130"/>
      <c r="F486" s="130"/>
      <c r="G486" s="10" t="str">
        <f>IF(AND(ISNUMBER(E486),ISNUMBER(F486)),"",Controlemeldingen!$A$10)</f>
        <v>Enter amounts (or 0) in all cells</v>
      </c>
    </row>
    <row r="487" spans="1:7" s="11" customFormat="1" ht="19.5" customHeight="1" x14ac:dyDescent="0.25">
      <c r="A487" s="14" t="s">
        <v>2415</v>
      </c>
      <c r="B487" s="1" t="s">
        <v>750</v>
      </c>
      <c r="C487" s="47"/>
      <c r="D487" s="47"/>
      <c r="E487" s="130"/>
      <c r="F487" s="130"/>
      <c r="G487" s="10" t="str">
        <f>IF(AND(ISNUMBER(E487),ISNUMBER(F487)),"",Controlemeldingen!$A$10)</f>
        <v>Enter amounts (or 0) in all cells</v>
      </c>
    </row>
    <row r="488" spans="1:7" s="11" customFormat="1" ht="19.5" customHeight="1" x14ac:dyDescent="0.25">
      <c r="A488" s="14" t="s">
        <v>2416</v>
      </c>
      <c r="B488" s="1" t="s">
        <v>751</v>
      </c>
      <c r="C488" s="47"/>
      <c r="D488" s="47"/>
      <c r="E488" s="130"/>
      <c r="F488" s="130"/>
      <c r="G488" s="10" t="str">
        <f>IF(AND(ISNUMBER(E488),ISNUMBER(F488)),"",Controlemeldingen!$A$10)</f>
        <v>Enter amounts (or 0) in all cells</v>
      </c>
    </row>
    <row r="489" spans="1:7" s="11" customFormat="1" ht="19.5" customHeight="1" x14ac:dyDescent="0.25">
      <c r="A489" s="14" t="s">
        <v>2417</v>
      </c>
      <c r="B489" s="1" t="s">
        <v>752</v>
      </c>
      <c r="C489" s="47"/>
      <c r="D489" s="47"/>
      <c r="E489" s="130"/>
      <c r="F489" s="130"/>
      <c r="G489" s="10" t="str">
        <f>IF(AND(ISNUMBER(E489),ISNUMBER(F489)),"",Controlemeldingen!$A$10)</f>
        <v>Enter amounts (or 0) in all cells</v>
      </c>
    </row>
    <row r="490" spans="1:7" s="11" customFormat="1" ht="19.5" customHeight="1" x14ac:dyDescent="0.25">
      <c r="A490" s="14" t="s">
        <v>2418</v>
      </c>
      <c r="B490" s="1" t="s">
        <v>753</v>
      </c>
      <c r="C490" s="47"/>
      <c r="D490" s="47"/>
      <c r="E490" s="130"/>
      <c r="F490" s="130"/>
      <c r="G490" s="10" t="str">
        <f>IF(AND(ISNUMBER(E490),ISNUMBER(F490)),"",Controlemeldingen!$A$10)</f>
        <v>Enter amounts (or 0) in all cells</v>
      </c>
    </row>
    <row r="491" spans="1:7" s="11" customFormat="1" ht="19.5" customHeight="1" x14ac:dyDescent="0.25">
      <c r="A491" s="14" t="s">
        <v>2419</v>
      </c>
      <c r="B491" s="1" t="s">
        <v>754</v>
      </c>
      <c r="C491" s="47"/>
      <c r="D491" s="47"/>
      <c r="E491" s="130"/>
      <c r="F491" s="130"/>
      <c r="G491" s="10" t="str">
        <f>IF(AND(ISNUMBER(E491),ISNUMBER(F491)),"",Controlemeldingen!$A$10)</f>
        <v>Enter amounts (or 0) in all cells</v>
      </c>
    </row>
    <row r="492" spans="1:7" s="11" customFormat="1" ht="19.5" customHeight="1" x14ac:dyDescent="0.25">
      <c r="A492" s="14" t="s">
        <v>2420</v>
      </c>
      <c r="B492" s="1" t="s">
        <v>755</v>
      </c>
      <c r="C492" s="47"/>
      <c r="D492" s="47"/>
      <c r="E492" s="130"/>
      <c r="F492" s="130"/>
      <c r="G492" s="10" t="str">
        <f>IF(AND(ISNUMBER(E492),ISNUMBER(F492)),"",Controlemeldingen!$A$10)</f>
        <v>Enter amounts (or 0) in all cells</v>
      </c>
    </row>
    <row r="493" spans="1:7" s="11" customFormat="1" ht="19.5" customHeight="1" x14ac:dyDescent="0.25">
      <c r="A493" s="14" t="s">
        <v>2421</v>
      </c>
      <c r="B493" s="1" t="s">
        <v>756</v>
      </c>
      <c r="C493" s="47"/>
      <c r="D493" s="47"/>
      <c r="E493" s="130"/>
      <c r="F493" s="130"/>
      <c r="G493" s="10" t="str">
        <f>IF(AND(ISNUMBER(E493),ISNUMBER(F493)),"",Controlemeldingen!$A$10)</f>
        <v>Enter amounts (or 0) in all cells</v>
      </c>
    </row>
    <row r="494" spans="1:7" s="11" customFormat="1" ht="19.5" customHeight="1" x14ac:dyDescent="0.25">
      <c r="A494" s="14" t="s">
        <v>2422</v>
      </c>
      <c r="B494" s="1" t="s">
        <v>757</v>
      </c>
      <c r="C494" s="47"/>
      <c r="D494" s="47"/>
      <c r="E494" s="130"/>
      <c r="F494" s="130"/>
      <c r="G494" s="10" t="str">
        <f>IF(AND(ISNUMBER(E494),ISNUMBER(F494)),"",Controlemeldingen!$A$10)</f>
        <v>Enter amounts (or 0) in all cells</v>
      </c>
    </row>
    <row r="495" spans="1:7" s="11" customFormat="1" ht="19.5" customHeight="1" x14ac:dyDescent="0.25">
      <c r="A495" s="14" t="s">
        <v>2423</v>
      </c>
      <c r="B495" s="1" t="s">
        <v>758</v>
      </c>
      <c r="C495" s="47"/>
      <c r="D495" s="47"/>
      <c r="E495" s="130"/>
      <c r="F495" s="130"/>
      <c r="G495" s="10" t="str">
        <f>IF(AND(ISNUMBER(E495),ISNUMBER(F495)),"",Controlemeldingen!$A$10)</f>
        <v>Enter amounts (or 0) in all cells</v>
      </c>
    </row>
    <row r="496" spans="1:7" s="11" customFormat="1" ht="19.5" customHeight="1" x14ac:dyDescent="0.25">
      <c r="A496" s="14" t="s">
        <v>2424</v>
      </c>
      <c r="B496" s="1" t="s">
        <v>759</v>
      </c>
      <c r="C496" s="47"/>
      <c r="D496" s="47"/>
      <c r="E496" s="130"/>
      <c r="F496" s="130"/>
      <c r="G496" s="10" t="str">
        <f>IF(AND(ISNUMBER(E496),ISNUMBER(F496)),"",Controlemeldingen!$A$10)</f>
        <v>Enter amounts (or 0) in all cells</v>
      </c>
    </row>
    <row r="497" spans="1:7" s="11" customFormat="1" ht="19.5" customHeight="1" x14ac:dyDescent="0.25">
      <c r="A497" s="14" t="s">
        <v>2425</v>
      </c>
      <c r="B497" s="1" t="s">
        <v>760</v>
      </c>
      <c r="C497" s="47"/>
      <c r="D497" s="47"/>
      <c r="E497" s="130"/>
      <c r="F497" s="130"/>
      <c r="G497" s="10" t="str">
        <f>IF(AND(ISNUMBER(E497),ISNUMBER(F497)),"",Controlemeldingen!$A$10)</f>
        <v>Enter amounts (or 0) in all cells</v>
      </c>
    </row>
    <row r="498" spans="1:7" s="11" customFormat="1" ht="19.5" customHeight="1" x14ac:dyDescent="0.25">
      <c r="A498" s="14" t="s">
        <v>2426</v>
      </c>
      <c r="B498" s="1" t="s">
        <v>761</v>
      </c>
      <c r="C498" s="47"/>
      <c r="D498" s="47"/>
      <c r="E498" s="130"/>
      <c r="F498" s="130"/>
      <c r="G498" s="10" t="str">
        <f>IF(AND(ISNUMBER(E498),ISNUMBER(F498)),"",Controlemeldingen!$A$10)</f>
        <v>Enter amounts (or 0) in all cells</v>
      </c>
    </row>
    <row r="499" spans="1:7" s="11" customFormat="1" ht="19.5" customHeight="1" x14ac:dyDescent="0.25">
      <c r="A499" s="14" t="s">
        <v>2427</v>
      </c>
      <c r="B499" s="1" t="s">
        <v>762</v>
      </c>
      <c r="C499" s="47"/>
      <c r="D499" s="47"/>
      <c r="E499" s="130"/>
      <c r="F499" s="130"/>
      <c r="G499" s="10" t="str">
        <f>IF(AND(ISNUMBER(E499),ISNUMBER(F499)),"",Controlemeldingen!$A$10)</f>
        <v>Enter amounts (or 0) in all cells</v>
      </c>
    </row>
    <row r="500" spans="1:7" s="11" customFormat="1" ht="19.5" customHeight="1" x14ac:dyDescent="0.25">
      <c r="A500" s="14" t="s">
        <v>2428</v>
      </c>
      <c r="B500" s="1" t="s">
        <v>763</v>
      </c>
      <c r="C500" s="47"/>
      <c r="D500" s="47"/>
      <c r="E500" s="130"/>
      <c r="F500" s="130"/>
      <c r="G500" s="10" t="str">
        <f>IF(AND(ISNUMBER(E500),ISNUMBER(F500)),"",Controlemeldingen!$A$10)</f>
        <v>Enter amounts (or 0) in all cells</v>
      </c>
    </row>
    <row r="501" spans="1:7" s="11" customFormat="1" ht="19.5" customHeight="1" x14ac:dyDescent="0.25">
      <c r="A501" s="14" t="s">
        <v>2429</v>
      </c>
      <c r="B501" s="1" t="s">
        <v>764</v>
      </c>
      <c r="C501" s="47"/>
      <c r="D501" s="47"/>
      <c r="E501" s="130"/>
      <c r="F501" s="130"/>
      <c r="G501" s="10" t="str">
        <f>IF(AND(ISNUMBER(E501),ISNUMBER(F501)),"",Controlemeldingen!$A$10)</f>
        <v>Enter amounts (or 0) in all cells</v>
      </c>
    </row>
    <row r="502" spans="1:7" s="11" customFormat="1" ht="19.5" customHeight="1" x14ac:dyDescent="0.25">
      <c r="A502" s="14" t="s">
        <v>2430</v>
      </c>
      <c r="B502" s="1" t="s">
        <v>765</v>
      </c>
      <c r="C502" s="47"/>
      <c r="D502" s="47"/>
      <c r="E502" s="130"/>
      <c r="F502" s="130"/>
      <c r="G502" s="10" t="str">
        <f>IF(AND(ISNUMBER(E502),ISNUMBER(F502)),"",Controlemeldingen!$A$10)</f>
        <v>Enter amounts (or 0) in all cells</v>
      </c>
    </row>
    <row r="503" spans="1:7" s="11" customFormat="1" ht="19.5" customHeight="1" x14ac:dyDescent="0.25">
      <c r="A503" s="14" t="s">
        <v>2431</v>
      </c>
      <c r="B503" s="1" t="s">
        <v>766</v>
      </c>
      <c r="C503" s="47"/>
      <c r="D503" s="47"/>
      <c r="E503" s="130"/>
      <c r="F503" s="130"/>
      <c r="G503" s="10" t="str">
        <f>IF(AND(ISNUMBER(E503),ISNUMBER(F503)),"",Controlemeldingen!$A$10)</f>
        <v>Enter amounts (or 0) in all cells</v>
      </c>
    </row>
    <row r="504" spans="1:7" s="11" customFormat="1" ht="19.5" customHeight="1" x14ac:dyDescent="0.25">
      <c r="A504" s="14" t="s">
        <v>2432</v>
      </c>
      <c r="B504" s="1" t="s">
        <v>767</v>
      </c>
      <c r="C504" s="47"/>
      <c r="D504" s="47"/>
      <c r="E504" s="130"/>
      <c r="F504" s="130"/>
      <c r="G504" s="10" t="str">
        <f>IF(AND(ISNUMBER(E504),ISNUMBER(F504)),"",Controlemeldingen!$A$10)</f>
        <v>Enter amounts (or 0) in all cells</v>
      </c>
    </row>
    <row r="505" spans="1:7" s="11" customFormat="1" ht="19.5" customHeight="1" x14ac:dyDescent="0.25">
      <c r="A505" s="14" t="s">
        <v>2433</v>
      </c>
      <c r="B505" s="1" t="s">
        <v>768</v>
      </c>
      <c r="C505" s="47"/>
      <c r="D505" s="47"/>
      <c r="E505" s="130"/>
      <c r="F505" s="130"/>
      <c r="G505" s="10" t="str">
        <f>IF(AND(ISNUMBER(E505),ISNUMBER(F505)),"",Controlemeldingen!$A$10)</f>
        <v>Enter amounts (or 0) in all cells</v>
      </c>
    </row>
    <row r="506" spans="1:7" s="11" customFormat="1" ht="19.5" customHeight="1" x14ac:dyDescent="0.25">
      <c r="A506" s="14" t="s">
        <v>2434</v>
      </c>
      <c r="B506" s="1" t="s">
        <v>769</v>
      </c>
      <c r="C506" s="47"/>
      <c r="D506" s="47"/>
      <c r="E506" s="130"/>
      <c r="F506" s="130"/>
      <c r="G506" s="10" t="str">
        <f>IF(AND(ISNUMBER(E506),ISNUMBER(F506)),"",Controlemeldingen!$A$10)</f>
        <v>Enter amounts (or 0) in all cells</v>
      </c>
    </row>
    <row r="507" spans="1:7" s="11" customFormat="1" ht="19.5" customHeight="1" x14ac:dyDescent="0.25">
      <c r="A507" s="14" t="s">
        <v>2435</v>
      </c>
      <c r="B507" s="1" t="s">
        <v>770</v>
      </c>
      <c r="C507" s="47"/>
      <c r="D507" s="47"/>
      <c r="E507" s="130"/>
      <c r="F507" s="130"/>
      <c r="G507" s="10" t="str">
        <f>IF(AND(ISNUMBER(E507),ISNUMBER(F507)),"",Controlemeldingen!$A$10)</f>
        <v>Enter amounts (or 0) in all cells</v>
      </c>
    </row>
    <row r="508" spans="1:7" s="11" customFormat="1" ht="19.5" customHeight="1" x14ac:dyDescent="0.25">
      <c r="A508" s="14" t="s">
        <v>2436</v>
      </c>
      <c r="B508" s="1" t="s">
        <v>771</v>
      </c>
      <c r="C508" s="47"/>
      <c r="D508" s="47"/>
      <c r="E508" s="130"/>
      <c r="F508" s="130"/>
      <c r="G508" s="10" t="str">
        <f>IF(AND(ISNUMBER(E508),ISNUMBER(F508)),"",Controlemeldingen!$A$10)</f>
        <v>Enter amounts (or 0) in all cells</v>
      </c>
    </row>
    <row r="509" spans="1:7" s="11" customFormat="1" ht="19.5" customHeight="1" x14ac:dyDescent="0.25">
      <c r="A509" s="14" t="s">
        <v>2437</v>
      </c>
      <c r="B509" s="1" t="s">
        <v>772</v>
      </c>
      <c r="C509" s="47"/>
      <c r="D509" s="47"/>
      <c r="E509" s="130"/>
      <c r="F509" s="130"/>
      <c r="G509" s="10" t="str">
        <f>IF(AND(ISNUMBER(E509),ISNUMBER(F509)),"",Controlemeldingen!$A$10)</f>
        <v>Enter amounts (or 0) in all cells</v>
      </c>
    </row>
    <row r="510" spans="1:7" s="11" customFormat="1" ht="19.5" customHeight="1" x14ac:dyDescent="0.25">
      <c r="A510" s="14" t="s">
        <v>2438</v>
      </c>
      <c r="B510" s="1" t="s">
        <v>773</v>
      </c>
      <c r="C510" s="47"/>
      <c r="D510" s="47"/>
      <c r="E510" s="130"/>
      <c r="F510" s="130"/>
      <c r="G510" s="10" t="str">
        <f>IF(AND(ISNUMBER(E510),ISNUMBER(F510)),"",Controlemeldingen!$A$10)</f>
        <v>Enter amounts (or 0) in all cells</v>
      </c>
    </row>
    <row r="511" spans="1:7" s="11" customFormat="1" ht="19.5" customHeight="1" x14ac:dyDescent="0.25">
      <c r="A511" s="14" t="s">
        <v>2439</v>
      </c>
      <c r="B511" s="1" t="s">
        <v>774</v>
      </c>
      <c r="C511" s="47"/>
      <c r="D511" s="47"/>
      <c r="E511" s="130"/>
      <c r="F511" s="130"/>
      <c r="G511" s="10" t="str">
        <f>IF(AND(ISNUMBER(E511),ISNUMBER(F511)),"",Controlemeldingen!$A$10)</f>
        <v>Enter amounts (or 0) in all cells</v>
      </c>
    </row>
    <row r="512" spans="1:7" s="11" customFormat="1" ht="19.5" customHeight="1" x14ac:dyDescent="0.25">
      <c r="A512" s="14" t="s">
        <v>2440</v>
      </c>
      <c r="B512" s="1" t="s">
        <v>775</v>
      </c>
      <c r="C512" s="47"/>
      <c r="D512" s="47"/>
      <c r="E512" s="130"/>
      <c r="F512" s="130"/>
      <c r="G512" s="10" t="str">
        <f>IF(AND(ISNUMBER(E512),ISNUMBER(F512)),"",Controlemeldingen!$A$10)</f>
        <v>Enter amounts (or 0) in all cells</v>
      </c>
    </row>
    <row r="513" spans="1:7" s="11" customFormat="1" ht="19.5" customHeight="1" x14ac:dyDescent="0.25">
      <c r="A513" s="14" t="s">
        <v>2441</v>
      </c>
      <c r="B513" s="1" t="s">
        <v>776</v>
      </c>
      <c r="C513" s="47"/>
      <c r="D513" s="47"/>
      <c r="E513" s="130"/>
      <c r="F513" s="130"/>
      <c r="G513" s="10" t="str">
        <f>IF(AND(ISNUMBER(E513),ISNUMBER(F513)),"",Controlemeldingen!$A$10)</f>
        <v>Enter amounts (or 0) in all cells</v>
      </c>
    </row>
    <row r="514" spans="1:7" s="11" customFormat="1" ht="19.5" customHeight="1" x14ac:dyDescent="0.25">
      <c r="A514" s="14" t="s">
        <v>2442</v>
      </c>
      <c r="B514" s="1" t="s">
        <v>777</v>
      </c>
      <c r="C514" s="47"/>
      <c r="D514" s="47"/>
      <c r="E514" s="130"/>
      <c r="F514" s="130"/>
      <c r="G514" s="10" t="str">
        <f>IF(AND(ISNUMBER(E514),ISNUMBER(F514)),"",Controlemeldingen!$A$10)</f>
        <v>Enter amounts (or 0) in all cells</v>
      </c>
    </row>
    <row r="515" spans="1:7" s="11" customFormat="1" ht="19.5" customHeight="1" x14ac:dyDescent="0.25">
      <c r="A515" s="14" t="s">
        <v>2443</v>
      </c>
      <c r="B515" s="1" t="s">
        <v>778</v>
      </c>
      <c r="C515" s="47"/>
      <c r="D515" s="47"/>
      <c r="E515" s="130"/>
      <c r="F515" s="130"/>
      <c r="G515" s="10" t="str">
        <f>IF(AND(ISNUMBER(E515),ISNUMBER(F515)),"",Controlemeldingen!$A$10)</f>
        <v>Enter amounts (or 0) in all cells</v>
      </c>
    </row>
    <row r="516" spans="1:7" s="11" customFormat="1" ht="19.5" customHeight="1" x14ac:dyDescent="0.25">
      <c r="A516" s="14" t="s">
        <v>2444</v>
      </c>
      <c r="B516" s="1" t="s">
        <v>779</v>
      </c>
      <c r="C516" s="47"/>
      <c r="D516" s="47"/>
      <c r="E516" s="130"/>
      <c r="F516" s="130"/>
      <c r="G516" s="10" t="str">
        <f>IF(AND(ISNUMBER(E516),ISNUMBER(F516)),"",Controlemeldingen!$A$10)</f>
        <v>Enter amounts (or 0) in all cells</v>
      </c>
    </row>
    <row r="517" spans="1:7" s="11" customFormat="1" ht="19.5" customHeight="1" x14ac:dyDescent="0.25">
      <c r="A517" s="14" t="s">
        <v>2445</v>
      </c>
      <c r="B517" s="1" t="s">
        <v>780</v>
      </c>
      <c r="C517" s="47"/>
      <c r="D517" s="47"/>
      <c r="E517" s="130"/>
      <c r="F517" s="130"/>
      <c r="G517" s="10" t="str">
        <f>IF(AND(ISNUMBER(E517),ISNUMBER(F517)),"",Controlemeldingen!$A$10)</f>
        <v>Enter amounts (or 0) in all cells</v>
      </c>
    </row>
    <row r="518" spans="1:7" s="11" customFormat="1" ht="19.5" customHeight="1" x14ac:dyDescent="0.25">
      <c r="A518" s="14" t="s">
        <v>2446</v>
      </c>
      <c r="B518" s="1" t="s">
        <v>781</v>
      </c>
      <c r="C518" s="47"/>
      <c r="D518" s="47"/>
      <c r="E518" s="130"/>
      <c r="F518" s="130"/>
      <c r="G518" s="10" t="str">
        <f>IF(AND(ISNUMBER(E518),ISNUMBER(F518)),"",Controlemeldingen!$A$10)</f>
        <v>Enter amounts (or 0) in all cells</v>
      </c>
    </row>
    <row r="519" spans="1:7" s="11" customFormat="1" ht="19.5" customHeight="1" x14ac:dyDescent="0.25">
      <c r="A519" s="14" t="s">
        <v>2447</v>
      </c>
      <c r="B519" s="1" t="s">
        <v>782</v>
      </c>
      <c r="C519" s="47"/>
      <c r="D519" s="47"/>
      <c r="E519" s="130"/>
      <c r="F519" s="130"/>
      <c r="G519" s="10" t="str">
        <f>IF(AND(ISNUMBER(E519),ISNUMBER(F519)),"",Controlemeldingen!$A$10)</f>
        <v>Enter amounts (or 0) in all cells</v>
      </c>
    </row>
    <row r="520" spans="1:7" s="11" customFormat="1" ht="19.5" customHeight="1" x14ac:dyDescent="0.25">
      <c r="A520" s="14" t="s">
        <v>2448</v>
      </c>
      <c r="B520" s="1" t="s">
        <v>783</v>
      </c>
      <c r="C520" s="47"/>
      <c r="D520" s="47"/>
      <c r="E520" s="130"/>
      <c r="F520" s="130"/>
      <c r="G520" s="10" t="str">
        <f>IF(AND(ISNUMBER(E520),ISNUMBER(F520)),"",Controlemeldingen!$A$10)</f>
        <v>Enter amounts (or 0) in all cells</v>
      </c>
    </row>
    <row r="521" spans="1:7" s="11" customFormat="1" ht="19.5" customHeight="1" x14ac:dyDescent="0.25">
      <c r="A521" s="14" t="s">
        <v>2449</v>
      </c>
      <c r="B521" s="1" t="s">
        <v>784</v>
      </c>
      <c r="C521" s="47"/>
      <c r="D521" s="47"/>
      <c r="E521" s="130"/>
      <c r="F521" s="130"/>
      <c r="G521" s="10" t="str">
        <f>IF(AND(ISNUMBER(E521),ISNUMBER(F521)),"",Controlemeldingen!$A$10)</f>
        <v>Enter amounts (or 0) in all cells</v>
      </c>
    </row>
    <row r="522" spans="1:7" s="11" customFormat="1" ht="19.5" customHeight="1" x14ac:dyDescent="0.25">
      <c r="A522" s="14" t="s">
        <v>2450</v>
      </c>
      <c r="B522" s="1" t="s">
        <v>785</v>
      </c>
      <c r="C522" s="47"/>
      <c r="D522" s="47"/>
      <c r="E522" s="130"/>
      <c r="F522" s="130"/>
      <c r="G522" s="10" t="str">
        <f>IF(AND(ISNUMBER(E522),ISNUMBER(F522)),"",Controlemeldingen!$A$10)</f>
        <v>Enter amounts (or 0) in all cells</v>
      </c>
    </row>
    <row r="523" spans="1:7" s="11" customFormat="1" ht="19.5" customHeight="1" x14ac:dyDescent="0.25">
      <c r="A523" s="14" t="s">
        <v>2451</v>
      </c>
      <c r="B523" s="1" t="s">
        <v>786</v>
      </c>
      <c r="C523" s="47"/>
      <c r="D523" s="47"/>
      <c r="E523" s="130"/>
      <c r="F523" s="130"/>
      <c r="G523" s="10" t="str">
        <f>IF(AND(ISNUMBER(E523),ISNUMBER(F523)),"",Controlemeldingen!$A$10)</f>
        <v>Enter amounts (or 0) in all cells</v>
      </c>
    </row>
    <row r="524" spans="1:7" s="11" customFormat="1" ht="19.5" customHeight="1" x14ac:dyDescent="0.25">
      <c r="A524" s="14" t="s">
        <v>2452</v>
      </c>
      <c r="B524" s="1" t="s">
        <v>787</v>
      </c>
      <c r="C524" s="47"/>
      <c r="D524" s="47"/>
      <c r="E524" s="130"/>
      <c r="F524" s="130"/>
      <c r="G524" s="10" t="str">
        <f>IF(AND(ISNUMBER(E524),ISNUMBER(F524)),"",Controlemeldingen!$A$10)</f>
        <v>Enter amounts (or 0) in all cells</v>
      </c>
    </row>
    <row r="525" spans="1:7" s="11" customFormat="1" ht="19.5" customHeight="1" x14ac:dyDescent="0.25">
      <c r="A525" s="14" t="s">
        <v>2453</v>
      </c>
      <c r="B525" s="1" t="s">
        <v>788</v>
      </c>
      <c r="C525" s="47"/>
      <c r="D525" s="47"/>
      <c r="E525" s="130"/>
      <c r="F525" s="130"/>
      <c r="G525" s="10" t="str">
        <f>IF(AND(ISNUMBER(E525),ISNUMBER(F525)),"",Controlemeldingen!$A$10)</f>
        <v>Enter amounts (or 0) in all cells</v>
      </c>
    </row>
    <row r="526" spans="1:7" s="11" customFormat="1" ht="19.5" customHeight="1" x14ac:dyDescent="0.25">
      <c r="A526" s="14" t="s">
        <v>2454</v>
      </c>
      <c r="B526" s="1" t="s">
        <v>789</v>
      </c>
      <c r="C526" s="47"/>
      <c r="D526" s="47"/>
      <c r="E526" s="130"/>
      <c r="F526" s="130"/>
      <c r="G526" s="10" t="str">
        <f>IF(AND(ISNUMBER(E526),ISNUMBER(F526)),"",Controlemeldingen!$A$10)</f>
        <v>Enter amounts (or 0) in all cells</v>
      </c>
    </row>
    <row r="527" spans="1:7" s="11" customFormat="1" ht="19.5" customHeight="1" x14ac:dyDescent="0.25">
      <c r="A527" s="14" t="s">
        <v>2455</v>
      </c>
      <c r="B527" s="1" t="s">
        <v>790</v>
      </c>
      <c r="C527" s="47"/>
      <c r="D527" s="47"/>
      <c r="E527" s="130"/>
      <c r="F527" s="130"/>
      <c r="G527" s="10" t="str">
        <f>IF(AND(ISNUMBER(E527),ISNUMBER(F527)),"",Controlemeldingen!$A$10)</f>
        <v>Enter amounts (or 0) in all cells</v>
      </c>
    </row>
    <row r="528" spans="1:7" s="11" customFormat="1" ht="19.5" customHeight="1" x14ac:dyDescent="0.25">
      <c r="A528" s="14" t="s">
        <v>2456</v>
      </c>
      <c r="B528" s="1" t="s">
        <v>791</v>
      </c>
      <c r="C528" s="47"/>
      <c r="D528" s="47"/>
      <c r="E528" s="130"/>
      <c r="F528" s="130"/>
      <c r="G528" s="10" t="str">
        <f>IF(AND(ISNUMBER(E528),ISNUMBER(F528)),"",Controlemeldingen!$A$10)</f>
        <v>Enter amounts (or 0) in all cells</v>
      </c>
    </row>
    <row r="529" spans="1:7" s="11" customFormat="1" ht="19.5" customHeight="1" x14ac:dyDescent="0.25">
      <c r="A529" s="14" t="s">
        <v>2457</v>
      </c>
      <c r="B529" s="1" t="s">
        <v>792</v>
      </c>
      <c r="C529" s="47"/>
      <c r="D529" s="47"/>
      <c r="E529" s="130"/>
      <c r="F529" s="130"/>
      <c r="G529" s="10" t="str">
        <f>IF(AND(ISNUMBER(E529),ISNUMBER(F529)),"",Controlemeldingen!$A$10)</f>
        <v>Enter amounts (or 0) in all cells</v>
      </c>
    </row>
    <row r="530" spans="1:7" s="11" customFormat="1" ht="19.5" customHeight="1" x14ac:dyDescent="0.25">
      <c r="A530" s="14" t="s">
        <v>2458</v>
      </c>
      <c r="B530" s="1" t="s">
        <v>793</v>
      </c>
      <c r="C530" s="47"/>
      <c r="D530" s="47"/>
      <c r="E530" s="130"/>
      <c r="F530" s="130"/>
      <c r="G530" s="10" t="str">
        <f>IF(AND(ISNUMBER(E530),ISNUMBER(F530)),"",Controlemeldingen!$A$10)</f>
        <v>Enter amounts (or 0) in all cells</v>
      </c>
    </row>
    <row r="531" spans="1:7" s="11" customFormat="1" ht="19.5" customHeight="1" x14ac:dyDescent="0.25">
      <c r="A531" s="14" t="s">
        <v>2459</v>
      </c>
      <c r="B531" s="1" t="s">
        <v>794</v>
      </c>
      <c r="C531" s="47"/>
      <c r="D531" s="47"/>
      <c r="E531" s="130"/>
      <c r="F531" s="130"/>
      <c r="G531" s="10" t="str">
        <f>IF(AND(ISNUMBER(E531),ISNUMBER(F531)),"",Controlemeldingen!$A$10)</f>
        <v>Enter amounts (or 0) in all cells</v>
      </c>
    </row>
    <row r="532" spans="1:7" s="11" customFormat="1" ht="19.5" customHeight="1" x14ac:dyDescent="0.25">
      <c r="A532" s="14" t="s">
        <v>2460</v>
      </c>
      <c r="B532" s="1" t="s">
        <v>795</v>
      </c>
      <c r="C532" s="47"/>
      <c r="D532" s="47"/>
      <c r="E532" s="130"/>
      <c r="F532" s="130"/>
      <c r="G532" s="10" t="str">
        <f>IF(AND(ISNUMBER(E532),ISNUMBER(F532)),"",Controlemeldingen!$A$10)</f>
        <v>Enter amounts (or 0) in all cells</v>
      </c>
    </row>
    <row r="533" spans="1:7" s="11" customFormat="1" ht="19.5" customHeight="1" x14ac:dyDescent="0.25">
      <c r="A533" s="14" t="s">
        <v>2461</v>
      </c>
      <c r="B533" s="1" t="s">
        <v>796</v>
      </c>
      <c r="C533" s="47"/>
      <c r="D533" s="47"/>
      <c r="E533" s="130"/>
      <c r="F533" s="130"/>
      <c r="G533" s="10" t="str">
        <f>IF(AND(ISNUMBER(E533),ISNUMBER(F533)),"",Controlemeldingen!$A$10)</f>
        <v>Enter amounts (or 0) in all cells</v>
      </c>
    </row>
    <row r="534" spans="1:7" s="11" customFormat="1" ht="19.5" customHeight="1" x14ac:dyDescent="0.25">
      <c r="A534" s="14" t="s">
        <v>2462</v>
      </c>
      <c r="B534" s="1" t="s">
        <v>797</v>
      </c>
      <c r="C534" s="47"/>
      <c r="D534" s="47"/>
      <c r="E534" s="130"/>
      <c r="F534" s="130"/>
      <c r="G534" s="10" t="str">
        <f>IF(AND(ISNUMBER(E534),ISNUMBER(F534)),"",Controlemeldingen!$A$10)</f>
        <v>Enter amounts (or 0) in all cells</v>
      </c>
    </row>
    <row r="535" spans="1:7" s="11" customFormat="1" ht="19.5" customHeight="1" x14ac:dyDescent="0.25">
      <c r="A535" s="14" t="s">
        <v>2463</v>
      </c>
      <c r="B535" s="1" t="s">
        <v>798</v>
      </c>
      <c r="C535" s="47"/>
      <c r="D535" s="47"/>
      <c r="E535" s="130"/>
      <c r="F535" s="130"/>
      <c r="G535" s="10" t="str">
        <f>IF(AND(ISNUMBER(E535),ISNUMBER(F535)),"",Controlemeldingen!$A$10)</f>
        <v>Enter amounts (or 0) in all cells</v>
      </c>
    </row>
    <row r="536" spans="1:7" s="11" customFormat="1" ht="19.5" customHeight="1" x14ac:dyDescent="0.25">
      <c r="A536" s="14" t="s">
        <v>2464</v>
      </c>
      <c r="B536" s="1" t="s">
        <v>799</v>
      </c>
      <c r="C536" s="47"/>
      <c r="D536" s="47"/>
      <c r="E536" s="130"/>
      <c r="F536" s="130"/>
      <c r="G536" s="10" t="str">
        <f>IF(AND(ISNUMBER(E536),ISNUMBER(F536)),"",Controlemeldingen!$A$10)</f>
        <v>Enter amounts (or 0) in all cells</v>
      </c>
    </row>
    <row r="537" spans="1:7" s="11" customFormat="1" ht="19.5" customHeight="1" x14ac:dyDescent="0.25">
      <c r="A537" s="14" t="s">
        <v>2465</v>
      </c>
      <c r="B537" s="1" t="s">
        <v>800</v>
      </c>
      <c r="C537" s="47"/>
      <c r="D537" s="47"/>
      <c r="E537" s="130"/>
      <c r="F537" s="130"/>
      <c r="G537" s="10" t="str">
        <f>IF(AND(ISNUMBER(E537),ISNUMBER(F537)),"",Controlemeldingen!$A$10)</f>
        <v>Enter amounts (or 0) in all cells</v>
      </c>
    </row>
    <row r="538" spans="1:7" s="11" customFormat="1" ht="19.5" customHeight="1" x14ac:dyDescent="0.25">
      <c r="A538" s="14" t="s">
        <v>2466</v>
      </c>
      <c r="B538" s="1" t="s">
        <v>801</v>
      </c>
      <c r="C538" s="47"/>
      <c r="D538" s="47"/>
      <c r="E538" s="130"/>
      <c r="F538" s="130"/>
      <c r="G538" s="10" t="str">
        <f>IF(AND(ISNUMBER(E538),ISNUMBER(F538)),"",Controlemeldingen!$A$10)</f>
        <v>Enter amounts (or 0) in all cells</v>
      </c>
    </row>
    <row r="539" spans="1:7" s="11" customFormat="1" ht="19.5" customHeight="1" x14ac:dyDescent="0.25">
      <c r="A539" s="14" t="s">
        <v>2467</v>
      </c>
      <c r="B539" s="4" t="s">
        <v>802</v>
      </c>
      <c r="C539" s="47"/>
      <c r="D539" s="47"/>
      <c r="E539" s="130"/>
      <c r="F539" s="130"/>
      <c r="G539" s="10" t="str">
        <f>IF(AND(ISNUMBER(E539),ISNUMBER(F539)),"",Controlemeldingen!$A$10)</f>
        <v>Enter amounts (or 0) in all cells</v>
      </c>
    </row>
    <row r="540" spans="1:7" s="11" customFormat="1" ht="19.5" customHeight="1" x14ac:dyDescent="0.25">
      <c r="A540" s="14" t="s">
        <v>2468</v>
      </c>
      <c r="B540" s="1" t="s">
        <v>803</v>
      </c>
      <c r="C540" s="47"/>
      <c r="D540" s="47"/>
      <c r="E540" s="130"/>
      <c r="F540" s="130"/>
      <c r="G540" s="10" t="str">
        <f>IF(AND(ISNUMBER(E540),ISNUMBER(F540)),"",Controlemeldingen!$A$10)</f>
        <v>Enter amounts (or 0) in all cells</v>
      </c>
    </row>
    <row r="541" spans="1:7" s="11" customFormat="1" ht="19.5" customHeight="1" x14ac:dyDescent="0.25">
      <c r="A541" s="14" t="s">
        <v>2469</v>
      </c>
      <c r="B541" s="1" t="s">
        <v>804</v>
      </c>
      <c r="C541" s="47"/>
      <c r="D541" s="47"/>
      <c r="E541" s="130"/>
      <c r="F541" s="130"/>
      <c r="G541" s="10" t="str">
        <f>IF(AND(ISNUMBER(E541),ISNUMBER(F541)),"",Controlemeldingen!$A$10)</f>
        <v>Enter amounts (or 0) in all cells</v>
      </c>
    </row>
    <row r="542" spans="1:7" s="11" customFormat="1" ht="19.5" customHeight="1" x14ac:dyDescent="0.25">
      <c r="A542" s="14" t="s">
        <v>2470</v>
      </c>
      <c r="B542" s="1" t="s">
        <v>805</v>
      </c>
      <c r="C542" s="47"/>
      <c r="D542" s="47"/>
      <c r="E542" s="130"/>
      <c r="F542" s="130"/>
      <c r="G542" s="10" t="str">
        <f>IF(AND(ISNUMBER(E542),ISNUMBER(F542)),"",Controlemeldingen!$A$10)</f>
        <v>Enter amounts (or 0) in all cells</v>
      </c>
    </row>
    <row r="543" spans="1:7" s="11" customFormat="1" ht="19.5" customHeight="1" x14ac:dyDescent="0.25">
      <c r="A543" s="14" t="s">
        <v>2471</v>
      </c>
      <c r="B543" s="1" t="s">
        <v>806</v>
      </c>
      <c r="C543" s="47"/>
      <c r="D543" s="47"/>
      <c r="E543" s="130"/>
      <c r="F543" s="130"/>
      <c r="G543" s="10" t="str">
        <f>IF(AND(ISNUMBER(E543),ISNUMBER(F543)),"",Controlemeldingen!$A$10)</f>
        <v>Enter amounts (or 0) in all cells</v>
      </c>
    </row>
    <row r="544" spans="1:7" s="11" customFormat="1" ht="19.5" customHeight="1" x14ac:dyDescent="0.25">
      <c r="A544" s="14" t="s">
        <v>2472</v>
      </c>
      <c r="B544" s="1" t="s">
        <v>807</v>
      </c>
      <c r="C544" s="47"/>
      <c r="D544" s="47"/>
      <c r="E544" s="130"/>
      <c r="F544" s="130"/>
      <c r="G544" s="10" t="str">
        <f>IF(AND(ISNUMBER(E544),ISNUMBER(F544)),"",Controlemeldingen!$A$10)</f>
        <v>Enter amounts (or 0) in all cells</v>
      </c>
    </row>
    <row r="545" spans="1:7" s="11" customFormat="1" ht="19.5" customHeight="1" x14ac:dyDescent="0.25">
      <c r="A545" s="14" t="s">
        <v>2473</v>
      </c>
      <c r="B545" s="1" t="s">
        <v>808</v>
      </c>
      <c r="C545" s="47"/>
      <c r="D545" s="47"/>
      <c r="E545" s="130"/>
      <c r="F545" s="130"/>
      <c r="G545" s="10" t="str">
        <f>IF(AND(ISNUMBER(E545),ISNUMBER(F545)),"",Controlemeldingen!$A$10)</f>
        <v>Enter amounts (or 0) in all cells</v>
      </c>
    </row>
    <row r="546" spans="1:7" s="11" customFormat="1" ht="19.5" customHeight="1" x14ac:dyDescent="0.25">
      <c r="A546" s="14" t="s">
        <v>2474</v>
      </c>
      <c r="B546" s="1" t="s">
        <v>809</v>
      </c>
      <c r="C546" s="47"/>
      <c r="D546" s="47"/>
      <c r="E546" s="130"/>
      <c r="F546" s="130"/>
      <c r="G546" s="10" t="str">
        <f>IF(AND(ISNUMBER(E546),ISNUMBER(F546)),"",Controlemeldingen!$A$10)</f>
        <v>Enter amounts (or 0) in all cells</v>
      </c>
    </row>
    <row r="547" spans="1:7" s="11" customFormat="1" ht="19.5" customHeight="1" x14ac:dyDescent="0.25">
      <c r="A547" s="14" t="s">
        <v>2475</v>
      </c>
      <c r="B547" s="1" t="s">
        <v>810</v>
      </c>
      <c r="C547" s="194"/>
      <c r="D547" s="194"/>
      <c r="E547" s="130"/>
      <c r="F547" s="130"/>
      <c r="G547" s="10" t="str">
        <f>IF(AND(ISNUMBER(E547),ISNUMBER(F547)),"",Controlemeldingen!$A$10)</f>
        <v>Enter amounts (or 0) in all cells</v>
      </c>
    </row>
    <row r="548" spans="1:7" s="11" customFormat="1" ht="19.5" customHeight="1" x14ac:dyDescent="0.25">
      <c r="A548" s="14" t="s">
        <v>2476</v>
      </c>
      <c r="B548" s="1" t="s">
        <v>811</v>
      </c>
      <c r="C548" s="47"/>
      <c r="D548" s="47"/>
      <c r="E548" s="130"/>
      <c r="F548" s="130"/>
      <c r="G548" s="10" t="str">
        <f>IF(AND(ISNUMBER(E548),ISNUMBER(F548)),"",Controlemeldingen!$A$10)</f>
        <v>Enter amounts (or 0) in all cells</v>
      </c>
    </row>
    <row r="549" spans="1:7" s="11" customFormat="1" ht="19.5" customHeight="1" x14ac:dyDescent="0.25">
      <c r="A549" s="14" t="s">
        <v>2477</v>
      </c>
      <c r="B549" s="1" t="s">
        <v>812</v>
      </c>
      <c r="C549" s="47"/>
      <c r="D549" s="47"/>
      <c r="E549" s="130"/>
      <c r="F549" s="130"/>
      <c r="G549" s="10" t="str">
        <f>IF(AND(ISNUMBER(E549),ISNUMBER(F549)),"",Controlemeldingen!$A$10)</f>
        <v>Enter amounts (or 0) in all cells</v>
      </c>
    </row>
    <row r="550" spans="1:7" s="11" customFormat="1" ht="19.5" customHeight="1" x14ac:dyDescent="0.25">
      <c r="A550" s="14" t="s">
        <v>2478</v>
      </c>
      <c r="B550" s="1" t="s">
        <v>813</v>
      </c>
      <c r="C550" s="194"/>
      <c r="D550" s="194"/>
      <c r="E550" s="130"/>
      <c r="F550" s="130"/>
      <c r="G550" s="10" t="str">
        <f>IF(AND(ISNUMBER(E550),ISNUMBER(F550)),"",Controlemeldingen!$A$10)</f>
        <v>Enter amounts (or 0) in all cells</v>
      </c>
    </row>
    <row r="551" spans="1:7" s="11" customFormat="1" ht="19.5" customHeight="1" x14ac:dyDescent="0.25">
      <c r="A551" s="14" t="s">
        <v>2479</v>
      </c>
      <c r="B551" s="1" t="s">
        <v>814</v>
      </c>
      <c r="C551" s="194"/>
      <c r="D551" s="194"/>
      <c r="E551" s="130"/>
      <c r="F551" s="130"/>
      <c r="G551" s="10" t="str">
        <f>IF(AND(ISNUMBER(E551),ISNUMBER(F551)),"",Controlemeldingen!$A$10)</f>
        <v>Enter amounts (or 0) in all cells</v>
      </c>
    </row>
    <row r="552" spans="1:7" s="11" customFormat="1" x14ac:dyDescent="0.25">
      <c r="A552" s="14"/>
      <c r="B552" s="14"/>
      <c r="C552" s="14"/>
      <c r="D552" s="14"/>
      <c r="E552" s="14"/>
      <c r="F552" s="14"/>
      <c r="G552" s="14"/>
    </row>
    <row r="553" spans="1:7" x14ac:dyDescent="0.25">
      <c r="D553" s="129" t="s">
        <v>2480</v>
      </c>
      <c r="E553" s="129" t="s">
        <v>2481</v>
      </c>
      <c r="F553" s="129" t="s">
        <v>2482</v>
      </c>
      <c r="G553" s="11"/>
    </row>
    <row r="554" spans="1:7" ht="51.65" customHeight="1" x14ac:dyDescent="0.25">
      <c r="A554" s="14" t="s">
        <v>822</v>
      </c>
      <c r="B554" s="1" t="s">
        <v>2212</v>
      </c>
      <c r="D554" s="99" t="s">
        <v>825</v>
      </c>
      <c r="E554" s="99" t="s">
        <v>2208</v>
      </c>
      <c r="F554" s="99" t="s">
        <v>303</v>
      </c>
      <c r="G554" s="3" t="s">
        <v>171</v>
      </c>
    </row>
    <row r="555" spans="1:7" s="11" customFormat="1" ht="30" x14ac:dyDescent="0.25">
      <c r="A555" s="14" t="s">
        <v>2483</v>
      </c>
      <c r="B555" s="1" t="s">
        <v>1274</v>
      </c>
      <c r="D555" s="96" t="s">
        <v>99</v>
      </c>
      <c r="E555" s="130"/>
      <c r="F555" s="137"/>
      <c r="G555" s="10" t="str">
        <f>IF(AND(ISNUMBER(E555),ISNUMBER(F555)),"",Controlemeldingen!$A$13)</f>
        <v>Enter the number and the amount to the nearest whole euros</v>
      </c>
    </row>
    <row r="556" spans="1:7" s="11" customFormat="1" ht="30" x14ac:dyDescent="0.25">
      <c r="A556" s="14" t="s">
        <v>2484</v>
      </c>
      <c r="B556" s="1" t="s">
        <v>206</v>
      </c>
      <c r="D556" s="96" t="s">
        <v>99</v>
      </c>
      <c r="E556" s="130"/>
      <c r="F556" s="137"/>
      <c r="G556" s="10" t="str">
        <f>IF(AND(ISNUMBER(E556),ISNUMBER(F556)),"",Controlemeldingen!$A$13)</f>
        <v>Enter the number and the amount to the nearest whole euros</v>
      </c>
    </row>
    <row r="557" spans="1:7" s="11" customFormat="1" ht="30" x14ac:dyDescent="0.25">
      <c r="A557" s="14" t="s">
        <v>2485</v>
      </c>
      <c r="B557" s="1" t="s">
        <v>207</v>
      </c>
      <c r="D557" s="96" t="s">
        <v>99</v>
      </c>
      <c r="E557" s="130"/>
      <c r="F557" s="137"/>
      <c r="G557" s="10" t="str">
        <f>IF(AND(ISNUMBER(E557),ISNUMBER(F557)),"",Controlemeldingen!$A$13)</f>
        <v>Enter the number and the amount to the nearest whole euros</v>
      </c>
    </row>
    <row r="558" spans="1:7" s="11" customFormat="1" ht="30" x14ac:dyDescent="0.25">
      <c r="A558" s="14" t="s">
        <v>2486</v>
      </c>
      <c r="B558" s="1" t="s">
        <v>208</v>
      </c>
      <c r="D558" s="96" t="s">
        <v>99</v>
      </c>
      <c r="E558" s="130"/>
      <c r="F558" s="137"/>
      <c r="G558" s="10" t="str">
        <f>IF(AND(ISNUMBER(E558),ISNUMBER(F558)),"",Controlemeldingen!$A$13)</f>
        <v>Enter the number and the amount to the nearest whole euros</v>
      </c>
    </row>
    <row r="559" spans="1:7" s="11" customFormat="1" ht="30" x14ac:dyDescent="0.25">
      <c r="A559" s="14" t="s">
        <v>2487</v>
      </c>
      <c r="B559" s="1" t="s">
        <v>218</v>
      </c>
      <c r="D559" s="96" t="s">
        <v>99</v>
      </c>
      <c r="E559" s="130"/>
      <c r="F559" s="137"/>
      <c r="G559" s="10" t="str">
        <f>IF(AND(ISNUMBER(E559),ISNUMBER(F559)),"",Controlemeldingen!$A$13)</f>
        <v>Enter the number and the amount to the nearest whole euros</v>
      </c>
    </row>
    <row r="560" spans="1:7" s="11" customFormat="1" ht="30" x14ac:dyDescent="0.25">
      <c r="A560" s="14" t="s">
        <v>2488</v>
      </c>
      <c r="B560" s="1" t="s">
        <v>209</v>
      </c>
      <c r="D560" s="96" t="s">
        <v>99</v>
      </c>
      <c r="E560" s="130"/>
      <c r="F560" s="137"/>
      <c r="G560" s="10" t="str">
        <f>IF(AND(ISNUMBER(E560),ISNUMBER(F560)),"",Controlemeldingen!$A$13)</f>
        <v>Enter the number and the amount to the nearest whole euros</v>
      </c>
    </row>
    <row r="561" spans="1:7" s="11" customFormat="1" ht="30" x14ac:dyDescent="0.25">
      <c r="A561" s="14" t="s">
        <v>2489</v>
      </c>
      <c r="B561" s="1" t="s">
        <v>210</v>
      </c>
      <c r="D561" s="96" t="s">
        <v>99</v>
      </c>
      <c r="E561" s="130"/>
      <c r="F561" s="137"/>
      <c r="G561" s="10" t="str">
        <f>IF(AND(ISNUMBER(E561),ISNUMBER(F561)),"",Controlemeldingen!$A$13)</f>
        <v>Enter the number and the amount to the nearest whole euros</v>
      </c>
    </row>
    <row r="562" spans="1:7" s="11" customFormat="1" ht="30" x14ac:dyDescent="0.25">
      <c r="A562" s="14" t="s">
        <v>2490</v>
      </c>
      <c r="B562" s="1" t="s">
        <v>211</v>
      </c>
      <c r="D562" s="96" t="s">
        <v>99</v>
      </c>
      <c r="E562" s="130"/>
      <c r="F562" s="137"/>
      <c r="G562" s="10" t="str">
        <f>IF(AND(ISNUMBER(E562),ISNUMBER(F562)),"",Controlemeldingen!$A$13)</f>
        <v>Enter the number and the amount to the nearest whole euros</v>
      </c>
    </row>
    <row r="563" spans="1:7" s="11" customFormat="1" ht="30" customHeight="1" x14ac:dyDescent="0.25">
      <c r="A563" s="14" t="s">
        <v>2491</v>
      </c>
      <c r="B563" s="1" t="s">
        <v>855</v>
      </c>
      <c r="D563" s="96" t="s">
        <v>99</v>
      </c>
      <c r="E563" s="130"/>
      <c r="F563" s="137"/>
      <c r="G563" s="10" t="str">
        <f>IF(AND(ISNUMBER(E563),ISNUMBER(F563)),"",Controlemeldingen!$A$13)</f>
        <v>Enter the number and the amount to the nearest whole euros</v>
      </c>
    </row>
    <row r="564" spans="1:7" s="11" customFormat="1" ht="29.5" customHeight="1" x14ac:dyDescent="0.25">
      <c r="A564" s="14" t="s">
        <v>2492</v>
      </c>
      <c r="B564" s="1" t="s">
        <v>826</v>
      </c>
      <c r="D564" s="96" t="s">
        <v>99</v>
      </c>
      <c r="E564" s="130"/>
      <c r="F564" s="137"/>
      <c r="G564" s="10" t="str">
        <f>IF(AND(ISNUMBER(E564),ISNUMBER(F564)),"",Controlemeldingen!$A$13)</f>
        <v>Enter the number and the amount to the nearest whole euros</v>
      </c>
    </row>
    <row r="565" spans="1:7" s="11" customFormat="1" ht="30" x14ac:dyDescent="0.25">
      <c r="A565" s="14" t="s">
        <v>2493</v>
      </c>
      <c r="B565" s="1" t="s">
        <v>827</v>
      </c>
      <c r="D565" s="96" t="s">
        <v>99</v>
      </c>
      <c r="E565" s="130"/>
      <c r="F565" s="137"/>
      <c r="G565" s="10" t="str">
        <f>IF(AND(ISNUMBER(E565),ISNUMBER(F565)),"",Controlemeldingen!$A$13)</f>
        <v>Enter the number and the amount to the nearest whole euros</v>
      </c>
    </row>
    <row r="566" spans="1:7" s="11" customFormat="1" ht="30" x14ac:dyDescent="0.25">
      <c r="A566" s="14" t="s">
        <v>2494</v>
      </c>
      <c r="B566" s="1" t="s">
        <v>217</v>
      </c>
      <c r="D566" s="96" t="s">
        <v>99</v>
      </c>
      <c r="E566" s="130"/>
      <c r="F566" s="137"/>
      <c r="G566" s="10" t="str">
        <f>IF(AND(ISNUMBER(E566),ISNUMBER(F566)),"",Controlemeldingen!$A$13)</f>
        <v>Enter the number and the amount to the nearest whole euros</v>
      </c>
    </row>
    <row r="567" spans="1:7" s="11" customFormat="1" ht="30" x14ac:dyDescent="0.25">
      <c r="A567" s="14" t="s">
        <v>2495</v>
      </c>
      <c r="B567" s="1" t="s">
        <v>212</v>
      </c>
      <c r="D567" s="96" t="s">
        <v>99</v>
      </c>
      <c r="E567" s="130"/>
      <c r="F567" s="137"/>
      <c r="G567" s="10" t="str">
        <f>IF(AND(ISNUMBER(E567),ISNUMBER(F567)),"",Controlemeldingen!$A$13)</f>
        <v>Enter the number and the amount to the nearest whole euros</v>
      </c>
    </row>
    <row r="568" spans="1:7" s="11" customFormat="1" ht="30" x14ac:dyDescent="0.25">
      <c r="A568" s="14" t="s">
        <v>2496</v>
      </c>
      <c r="B568" s="1" t="s">
        <v>5</v>
      </c>
      <c r="D568" s="96" t="s">
        <v>99</v>
      </c>
      <c r="E568" s="130"/>
      <c r="F568" s="137"/>
      <c r="G568" s="10" t="str">
        <f>IF(AND(ISNUMBER(E568),ISNUMBER(F568)),"",Controlemeldingen!$A$13)</f>
        <v>Enter the number and the amount to the nearest whole euros</v>
      </c>
    </row>
    <row r="569" spans="1:7" s="11" customFormat="1" ht="30" x14ac:dyDescent="0.25">
      <c r="A569" s="14" t="s">
        <v>2497</v>
      </c>
      <c r="B569" s="1" t="s">
        <v>828</v>
      </c>
      <c r="D569" s="96" t="s">
        <v>99</v>
      </c>
      <c r="E569" s="130"/>
      <c r="F569" s="137"/>
      <c r="G569" s="10" t="str">
        <f>IF(AND(ISNUMBER(E569),ISNUMBER(F569)),"",Controlemeldingen!$A$13)</f>
        <v>Enter the number and the amount to the nearest whole euros</v>
      </c>
    </row>
    <row r="570" spans="1:7" s="11" customFormat="1" ht="30" x14ac:dyDescent="0.25">
      <c r="A570" s="14" t="s">
        <v>2498</v>
      </c>
      <c r="B570" s="1" t="s">
        <v>213</v>
      </c>
      <c r="D570" s="96" t="s">
        <v>99</v>
      </c>
      <c r="E570" s="130"/>
      <c r="F570" s="137"/>
      <c r="G570" s="10" t="str">
        <f>IF(AND(ISNUMBER(E570),ISNUMBER(F570)),"",Controlemeldingen!$A$13)</f>
        <v>Enter the number and the amount to the nearest whole euros</v>
      </c>
    </row>
    <row r="571" spans="1:7" s="11" customFormat="1" ht="30" x14ac:dyDescent="0.25">
      <c r="A571" s="14" t="s">
        <v>2499</v>
      </c>
      <c r="B571" s="1" t="s">
        <v>214</v>
      </c>
      <c r="D571" s="96" t="s">
        <v>99</v>
      </c>
      <c r="E571" s="130"/>
      <c r="F571" s="137"/>
      <c r="G571" s="10" t="str">
        <f>IF(AND(ISNUMBER(E571),ISNUMBER(F571)),"",Controlemeldingen!$A$13)</f>
        <v>Enter the number and the amount to the nearest whole euros</v>
      </c>
    </row>
    <row r="572" spans="1:7" s="11" customFormat="1" ht="30" x14ac:dyDescent="0.25">
      <c r="A572" s="14" t="s">
        <v>2500</v>
      </c>
      <c r="B572" s="1" t="s">
        <v>859</v>
      </c>
      <c r="D572" s="96" t="s">
        <v>99</v>
      </c>
      <c r="E572" s="130"/>
      <c r="F572" s="137"/>
      <c r="G572" s="10" t="str">
        <f>IF(AND(ISNUMBER(E572),ISNUMBER(F572)),"",Controlemeldingen!$A$13)</f>
        <v>Enter the number and the amount to the nearest whole euros</v>
      </c>
    </row>
    <row r="573" spans="1:7" s="11" customFormat="1" ht="30" x14ac:dyDescent="0.25">
      <c r="A573" s="14" t="s">
        <v>2501</v>
      </c>
      <c r="B573" s="1" t="s">
        <v>1269</v>
      </c>
      <c r="D573" s="96" t="s">
        <v>99</v>
      </c>
      <c r="E573" s="130"/>
      <c r="F573" s="137"/>
      <c r="G573" s="10" t="str">
        <f>IF(AND(ISNUMBER(E573),ISNUMBER(F573)),"",Controlemeldingen!$A$13)</f>
        <v>Enter the number and the amount to the nearest whole euros</v>
      </c>
    </row>
    <row r="574" spans="1:7" s="11" customFormat="1" ht="30.65" customHeight="1" x14ac:dyDescent="0.25">
      <c r="A574" s="14" t="s">
        <v>2502</v>
      </c>
      <c r="B574" s="1" t="s">
        <v>215</v>
      </c>
      <c r="D574" s="96" t="s">
        <v>99</v>
      </c>
      <c r="E574" s="130"/>
      <c r="F574" s="137"/>
      <c r="G574" s="10" t="str">
        <f>IF(AND(ISNUMBER(E574),ISNUMBER(F574)),"",Controlemeldingen!$A$13)</f>
        <v>Enter the number and the amount to the nearest whole euros</v>
      </c>
    </row>
    <row r="575" spans="1:7" s="11" customFormat="1" ht="30.65" customHeight="1" x14ac:dyDescent="0.25">
      <c r="A575" s="14" t="s">
        <v>2503</v>
      </c>
      <c r="B575" s="1" t="s">
        <v>216</v>
      </c>
      <c r="D575" s="96" t="s">
        <v>99</v>
      </c>
      <c r="E575" s="130"/>
      <c r="F575" s="137"/>
      <c r="G575" s="10" t="str">
        <f>IF(AND(ISNUMBER(E575),ISNUMBER(F575)),"",Controlemeldingen!$A$13)</f>
        <v>Enter the number and the amount to the nearest whole euros</v>
      </c>
    </row>
    <row r="576" spans="1:7" s="11" customFormat="1" ht="30" x14ac:dyDescent="0.25">
      <c r="A576" s="14" t="s">
        <v>2504</v>
      </c>
      <c r="B576" s="1" t="s">
        <v>860</v>
      </c>
      <c r="D576" s="96" t="s">
        <v>99</v>
      </c>
      <c r="E576" s="130"/>
      <c r="F576" s="137"/>
      <c r="G576" s="10" t="str">
        <f>IF(AND(ISNUMBER(E576),ISNUMBER(F576)),"",Controlemeldingen!$A$13)</f>
        <v>Enter the number and the amount to the nearest whole euros</v>
      </c>
    </row>
    <row r="577" spans="1:7" s="11" customFormat="1" ht="30" x14ac:dyDescent="0.25">
      <c r="A577" s="14" t="s">
        <v>2505</v>
      </c>
      <c r="B577" s="1" t="s">
        <v>1270</v>
      </c>
      <c r="D577" s="96" t="s">
        <v>99</v>
      </c>
      <c r="E577" s="130"/>
      <c r="F577" s="137"/>
      <c r="G577" s="10" t="str">
        <f>IF(AND(ISNUMBER(E577),ISNUMBER(F577)),"",Controlemeldingen!$A$13)</f>
        <v>Enter the number and the amount to the nearest whole euros</v>
      </c>
    </row>
    <row r="578" spans="1:7" s="11" customFormat="1" ht="30.65" customHeight="1" x14ac:dyDescent="0.25">
      <c r="A578" s="14" t="s">
        <v>2506</v>
      </c>
      <c r="B578" s="1" t="s">
        <v>219</v>
      </c>
      <c r="D578" s="96" t="s">
        <v>99</v>
      </c>
      <c r="E578" s="130"/>
      <c r="F578" s="137"/>
      <c r="G578" s="10" t="str">
        <f>IF(AND(ISNUMBER(E578),ISNUMBER(F578)),"",Controlemeldingen!$A$13)</f>
        <v>Enter the number and the amount to the nearest whole euros</v>
      </c>
    </row>
    <row r="579" spans="1:7" s="11" customFormat="1" ht="30.65" customHeight="1" x14ac:dyDescent="0.25">
      <c r="A579" s="14" t="s">
        <v>2507</v>
      </c>
      <c r="B579" s="1" t="s">
        <v>220</v>
      </c>
      <c r="D579" s="96" t="s">
        <v>99</v>
      </c>
      <c r="E579" s="130"/>
      <c r="F579" s="137"/>
      <c r="G579" s="10" t="str">
        <f>IF(AND(ISNUMBER(E579),ISNUMBER(F579)),"",Controlemeldingen!$A$13)</f>
        <v>Enter the number and the amount to the nearest whole euros</v>
      </c>
    </row>
    <row r="580" spans="1:7" s="11" customFormat="1" ht="30.65" customHeight="1" x14ac:dyDescent="0.25">
      <c r="A580" s="14" t="s">
        <v>2508</v>
      </c>
      <c r="B580" s="1" t="s">
        <v>6</v>
      </c>
      <c r="D580" s="96" t="s">
        <v>99</v>
      </c>
      <c r="E580" s="130"/>
      <c r="F580" s="137"/>
      <c r="G580" s="10" t="str">
        <f>IF(AND(ISNUMBER(E580),ISNUMBER(F580)),"",Controlemeldingen!$A$13)</f>
        <v>Enter the number and the amount to the nearest whole euros</v>
      </c>
    </row>
    <row r="581" spans="1:7" s="11" customFormat="1" ht="30.65" customHeight="1" x14ac:dyDescent="0.25">
      <c r="A581" s="14" t="s">
        <v>2509</v>
      </c>
      <c r="B581" s="1" t="s">
        <v>205</v>
      </c>
      <c r="D581" s="96" t="s">
        <v>99</v>
      </c>
      <c r="E581" s="130"/>
      <c r="F581" s="137"/>
      <c r="G581" s="10" t="str">
        <f>IF(AND(ISNUMBER(E581),ISNUMBER(F581)),"",Controlemeldingen!$A$13)</f>
        <v>Enter the number and the amount to the nearest whole euros</v>
      </c>
    </row>
    <row r="582" spans="1:7" s="11" customFormat="1" ht="30.65" customHeight="1" x14ac:dyDescent="0.25">
      <c r="A582" s="14" t="s">
        <v>2510</v>
      </c>
      <c r="B582" s="1" t="s">
        <v>829</v>
      </c>
      <c r="D582" s="96" t="s">
        <v>99</v>
      </c>
      <c r="E582" s="130"/>
      <c r="F582" s="137"/>
      <c r="G582" s="10" t="str">
        <f>IF(AND(ISNUMBER(E582),ISNUMBER(F582)),"",Controlemeldingen!$A$13)</f>
        <v>Enter the number and the amount to the nearest whole euros</v>
      </c>
    </row>
    <row r="583" spans="1:7" s="11" customFormat="1" ht="30" x14ac:dyDescent="0.25">
      <c r="A583" s="14" t="s">
        <v>2511</v>
      </c>
      <c r="B583" s="1" t="s">
        <v>830</v>
      </c>
      <c r="D583" s="96" t="s">
        <v>99</v>
      </c>
      <c r="E583" s="130"/>
      <c r="F583" s="137"/>
      <c r="G583" s="10" t="str">
        <f>IF(AND(ISNUMBER(E583),ISNUMBER(F583)),"",Controlemeldingen!$A$13)</f>
        <v>Enter the number and the amount to the nearest whole euros</v>
      </c>
    </row>
    <row r="584" spans="1:7" s="11" customFormat="1" ht="30" x14ac:dyDescent="0.25">
      <c r="A584" s="14" t="s">
        <v>2512</v>
      </c>
      <c r="B584" s="1" t="s">
        <v>831</v>
      </c>
      <c r="D584" s="96" t="s">
        <v>99</v>
      </c>
      <c r="E584" s="130"/>
      <c r="F584" s="137"/>
      <c r="G584" s="10" t="str">
        <f>IF(AND(ISNUMBER(E584),ISNUMBER(F584)),"",Controlemeldingen!$A$13)</f>
        <v>Enter the number and the amount to the nearest whole euros</v>
      </c>
    </row>
    <row r="585" spans="1:7" s="11" customFormat="1" ht="30" x14ac:dyDescent="0.25">
      <c r="A585" s="14" t="s">
        <v>2513</v>
      </c>
      <c r="B585" s="1" t="s">
        <v>832</v>
      </c>
      <c r="D585" s="96" t="s">
        <v>99</v>
      </c>
      <c r="E585" s="130"/>
      <c r="F585" s="137"/>
      <c r="G585" s="10" t="str">
        <f>IF(AND(ISNUMBER(E585),ISNUMBER(F585)),"",Controlemeldingen!$A$13)</f>
        <v>Enter the number and the amount to the nearest whole euros</v>
      </c>
    </row>
    <row r="586" spans="1:7" s="11" customFormat="1" ht="30" x14ac:dyDescent="0.25">
      <c r="A586" s="14" t="s">
        <v>2514</v>
      </c>
      <c r="B586" s="1" t="s">
        <v>1275</v>
      </c>
      <c r="D586" s="96" t="s">
        <v>99</v>
      </c>
      <c r="E586" s="130"/>
      <c r="F586" s="137"/>
      <c r="G586" s="10" t="str">
        <f>IF(AND(ISNUMBER(E586),ISNUMBER(F586)),"",Controlemeldingen!$A$13)</f>
        <v>Enter the number and the amount to the nearest whole euros</v>
      </c>
    </row>
    <row r="587" spans="1:7" s="11" customFormat="1" ht="30" x14ac:dyDescent="0.25">
      <c r="A587" s="14" t="s">
        <v>2515</v>
      </c>
      <c r="B587" s="1" t="s">
        <v>1271</v>
      </c>
      <c r="D587" s="96" t="s">
        <v>99</v>
      </c>
      <c r="E587" s="130"/>
      <c r="F587" s="137"/>
      <c r="G587" s="10" t="str">
        <f>IF(AND(ISNUMBER(E587),ISNUMBER(F587)),"",Controlemeldingen!$A$13)</f>
        <v>Enter the number and the amount to the nearest whole euros</v>
      </c>
    </row>
    <row r="588" spans="1:7" s="11" customFormat="1" ht="30" x14ac:dyDescent="0.25">
      <c r="A588" s="14" t="s">
        <v>2516</v>
      </c>
      <c r="B588" s="1" t="s">
        <v>1272</v>
      </c>
      <c r="D588" s="96" t="s">
        <v>99</v>
      </c>
      <c r="E588" s="130"/>
      <c r="F588" s="137"/>
      <c r="G588" s="10" t="str">
        <f>IF(AND(ISNUMBER(E588),ISNUMBER(F588)),"",Controlemeldingen!$A$13)</f>
        <v>Enter the number and the amount to the nearest whole euros</v>
      </c>
    </row>
    <row r="589" spans="1:7" s="11" customFormat="1" ht="30" x14ac:dyDescent="0.25">
      <c r="A589" s="14" t="s">
        <v>2517</v>
      </c>
      <c r="B589" s="1" t="s">
        <v>1273</v>
      </c>
      <c r="D589" s="96" t="s">
        <v>99</v>
      </c>
      <c r="E589" s="130"/>
      <c r="F589" s="137"/>
      <c r="G589" s="10" t="str">
        <f>IF(AND(ISNUMBER(E589),ISNUMBER(F589)),"",Controlemeldingen!$A$13)</f>
        <v>Enter the number and the amount to the nearest whole euros</v>
      </c>
    </row>
    <row r="591" spans="1:7" x14ac:dyDescent="0.25">
      <c r="E591" s="194" t="s">
        <v>2208</v>
      </c>
      <c r="F591" s="194"/>
      <c r="G591" s="3" t="s">
        <v>171</v>
      </c>
    </row>
    <row r="592" spans="1:7" s="11" customFormat="1" ht="34.5" customHeight="1" x14ac:dyDescent="0.25">
      <c r="A592" s="14" t="s">
        <v>42</v>
      </c>
      <c r="B592" s="1" t="s">
        <v>2213</v>
      </c>
      <c r="D592" s="47"/>
      <c r="E592" s="192"/>
      <c r="F592" s="193"/>
      <c r="G592" s="10" t="str">
        <f>IF(ISNUMBER(E592),"",Controlemeldingen!$A$9)</f>
        <v>Enter a number (or 0)</v>
      </c>
    </row>
    <row r="594" spans="1:7" x14ac:dyDescent="0.25">
      <c r="E594" s="194" t="s">
        <v>2208</v>
      </c>
      <c r="F594" s="194"/>
      <c r="G594" s="3" t="s">
        <v>171</v>
      </c>
    </row>
    <row r="595" spans="1:7" s="11" customFormat="1" ht="39" customHeight="1" x14ac:dyDescent="0.25">
      <c r="A595" s="14" t="s">
        <v>2518</v>
      </c>
      <c r="B595" s="1" t="s">
        <v>2214</v>
      </c>
      <c r="D595" s="47"/>
      <c r="E595" s="192"/>
      <c r="F595" s="193"/>
      <c r="G595" s="10" t="str">
        <f>IF(ISNUMBER(E595),"",Controlemeldingen!$A$9)</f>
        <v>Enter a number (or 0)</v>
      </c>
    </row>
    <row r="596" spans="1:7" s="11" customFormat="1" ht="30" x14ac:dyDescent="0.25">
      <c r="A596" s="14" t="s">
        <v>2519</v>
      </c>
      <c r="B596" s="1" t="s">
        <v>2520</v>
      </c>
      <c r="C596" s="191" t="s">
        <v>98</v>
      </c>
      <c r="D596" s="192"/>
      <c r="E596" s="192"/>
      <c r="F596" s="193"/>
      <c r="G596" s="10" t="str">
        <f>IF(C596=INH_Lists!$B$3,Controlemeldingen!$A$11,"")</f>
        <v>Add comments (optional)</v>
      </c>
    </row>
    <row r="597" spans="1:7" s="11" customFormat="1" x14ac:dyDescent="0.25">
      <c r="A597" s="14"/>
      <c r="B597" s="14"/>
      <c r="C597" s="14"/>
      <c r="D597" s="14"/>
      <c r="E597" s="14"/>
      <c r="F597" s="14"/>
      <c r="G597" s="14"/>
    </row>
    <row r="598" spans="1:7" x14ac:dyDescent="0.25">
      <c r="E598" s="194" t="s">
        <v>2208</v>
      </c>
      <c r="F598" s="194"/>
      <c r="G598" s="3" t="s">
        <v>171</v>
      </c>
    </row>
    <row r="599" spans="1:7" s="11" customFormat="1" ht="34.5" customHeight="1" x14ac:dyDescent="0.25">
      <c r="A599" s="14" t="s">
        <v>823</v>
      </c>
      <c r="B599" s="1" t="s">
        <v>2215</v>
      </c>
      <c r="D599" s="47"/>
      <c r="E599" s="192"/>
      <c r="F599" s="193"/>
      <c r="G599" s="10" t="str">
        <f>IF(ISNUMBER(E599),"",Controlemeldingen!$A$9)</f>
        <v>Enter a number (or 0)</v>
      </c>
    </row>
    <row r="600" spans="1:7" s="11" customFormat="1" ht="30" x14ac:dyDescent="0.25">
      <c r="A600" s="14" t="s">
        <v>824</v>
      </c>
      <c r="B600" s="1" t="s">
        <v>2521</v>
      </c>
      <c r="C600" s="191" t="s">
        <v>98</v>
      </c>
      <c r="D600" s="192"/>
      <c r="E600" s="192"/>
      <c r="F600" s="193"/>
      <c r="G600" s="10" t="str">
        <f>IF(C600=INH_Lists!$B$3,Controlemeldingen!$A$11,"")</f>
        <v>Add comments (optional)</v>
      </c>
    </row>
    <row r="601" spans="1:7" s="11" customFormat="1" x14ac:dyDescent="0.25">
      <c r="A601" s="14"/>
      <c r="B601" s="14"/>
      <c r="C601" s="14"/>
      <c r="D601" s="14"/>
      <c r="E601" s="14"/>
      <c r="F601" s="14"/>
      <c r="G601" s="14"/>
    </row>
    <row r="602" spans="1:7" x14ac:dyDescent="0.25">
      <c r="E602" s="194" t="s">
        <v>204</v>
      </c>
      <c r="F602" s="194"/>
      <c r="G602" s="3" t="s">
        <v>171</v>
      </c>
    </row>
    <row r="603" spans="1:7" s="11" customFormat="1" ht="46.5" customHeight="1" x14ac:dyDescent="0.25">
      <c r="A603" s="14" t="s">
        <v>2522</v>
      </c>
      <c r="B603" s="1" t="s">
        <v>853</v>
      </c>
      <c r="D603" s="47"/>
      <c r="E603" s="192"/>
      <c r="F603" s="193"/>
      <c r="G603" s="10" t="str">
        <f>IF(ISNUMBER(E603),"",Controlemeldingen!$A$9)</f>
        <v>Enter a number (or 0)</v>
      </c>
    </row>
    <row r="604" spans="1:7" s="11" customFormat="1" ht="24.75" customHeight="1" x14ac:dyDescent="0.25">
      <c r="A604" s="14" t="s">
        <v>2523</v>
      </c>
      <c r="B604" s="1" t="s">
        <v>304</v>
      </c>
      <c r="D604" s="47"/>
      <c r="E604" s="192"/>
      <c r="F604" s="193"/>
      <c r="G604" s="10" t="str">
        <f>IF(ISNUMBER(E604),"",Controlemeldingen!$A$9)</f>
        <v>Enter a number (or 0)</v>
      </c>
    </row>
    <row r="605" spans="1:7" x14ac:dyDescent="0.25">
      <c r="B605" s="37"/>
    </row>
    <row r="606" spans="1:7" s="11" customFormat="1" x14ac:dyDescent="0.25">
      <c r="A606" s="14" t="s">
        <v>2524</v>
      </c>
      <c r="B606" s="1" t="s">
        <v>2216</v>
      </c>
      <c r="D606" s="47"/>
      <c r="E606" s="194" t="s">
        <v>2208</v>
      </c>
      <c r="F606" s="194"/>
      <c r="G606" s="3" t="s">
        <v>171</v>
      </c>
    </row>
    <row r="607" spans="1:7" s="11" customFormat="1" ht="20" x14ac:dyDescent="0.25">
      <c r="A607" s="14" t="s">
        <v>1324</v>
      </c>
      <c r="B607" s="1" t="s">
        <v>2217</v>
      </c>
      <c r="D607" s="47"/>
      <c r="E607" s="195"/>
      <c r="F607" s="196"/>
      <c r="G607" s="10" t="str">
        <f>IF(ISNUMBER(E607),"",Controlemeldingen!$A$9)</f>
        <v>Enter a number (or 0)</v>
      </c>
    </row>
    <row r="608" spans="1:7" s="11" customFormat="1" x14ac:dyDescent="0.25">
      <c r="A608" s="14" t="s">
        <v>1323</v>
      </c>
      <c r="B608" s="1" t="s">
        <v>2218</v>
      </c>
      <c r="D608" s="47"/>
      <c r="E608" s="195"/>
      <c r="F608" s="196"/>
      <c r="G608" s="10" t="str">
        <f>IF(ISNUMBER(E608),"",Controlemeldingen!$A$9)</f>
        <v>Enter a number (or 0)</v>
      </c>
    </row>
    <row r="610" spans="1:7" s="11" customFormat="1" x14ac:dyDescent="0.25">
      <c r="A610" s="14"/>
      <c r="C610" s="194" t="s">
        <v>172</v>
      </c>
      <c r="D610" s="194"/>
      <c r="E610" s="194"/>
      <c r="F610" s="194"/>
      <c r="G610" s="3" t="s">
        <v>171</v>
      </c>
    </row>
    <row r="611" spans="1:7" s="11" customFormat="1" ht="19.5" customHeight="1" x14ac:dyDescent="0.25">
      <c r="A611" s="14" t="s">
        <v>43</v>
      </c>
      <c r="B611" s="1" t="s">
        <v>2525</v>
      </c>
      <c r="C611" s="191" t="s">
        <v>98</v>
      </c>
      <c r="D611" s="192"/>
      <c r="E611" s="192"/>
      <c r="F611" s="193"/>
      <c r="G611" s="10" t="str">
        <f>IF(C611=INH_Lists!$B$3,Controlemeldingen!$A$11,"")</f>
        <v>Add comments (optional)</v>
      </c>
    </row>
    <row r="612" spans="1:7" s="11" customFormat="1" x14ac:dyDescent="0.25">
      <c r="A612" s="113"/>
    </row>
    <row r="613" spans="1:7" s="11" customFormat="1" x14ac:dyDescent="0.25">
      <c r="A613" s="113"/>
    </row>
    <row r="614" spans="1:7" s="11" customFormat="1" x14ac:dyDescent="0.25">
      <c r="A614" s="113"/>
    </row>
    <row r="615" spans="1:7" s="11" customFormat="1" x14ac:dyDescent="0.25">
      <c r="A615" s="113"/>
    </row>
    <row r="616" spans="1:7" s="11" customFormat="1" x14ac:dyDescent="0.25">
      <c r="A616" s="113"/>
    </row>
    <row r="617" spans="1:7" s="11" customFormat="1" x14ac:dyDescent="0.25">
      <c r="A617" s="113"/>
    </row>
    <row r="618" spans="1:7" s="11" customFormat="1" x14ac:dyDescent="0.25">
      <c r="A618" s="113"/>
    </row>
    <row r="619" spans="1:7" s="11" customFormat="1" x14ac:dyDescent="0.25">
      <c r="A619" s="113"/>
    </row>
    <row r="620" spans="1:7" s="11" customFormat="1" x14ac:dyDescent="0.25">
      <c r="A620" s="113"/>
    </row>
    <row r="621" spans="1:7" s="11" customFormat="1" x14ac:dyDescent="0.25">
      <c r="A621" s="113"/>
    </row>
    <row r="622" spans="1:7" s="11" customFormat="1" x14ac:dyDescent="0.25">
      <c r="A622" s="113"/>
    </row>
    <row r="623" spans="1:7" s="11" customFormat="1" x14ac:dyDescent="0.25">
      <c r="A623" s="113"/>
    </row>
    <row r="624" spans="1:7" s="11" customFormat="1" x14ac:dyDescent="0.25">
      <c r="A624" s="113"/>
    </row>
    <row r="625" spans="1:1" s="11" customFormat="1" x14ac:dyDescent="0.25">
      <c r="A625" s="113"/>
    </row>
    <row r="626" spans="1:1" s="11" customFormat="1" x14ac:dyDescent="0.25">
      <c r="A626" s="113"/>
    </row>
    <row r="627" spans="1:1" s="11" customFormat="1" ht="34.5" customHeight="1" x14ac:dyDescent="0.25">
      <c r="A627" s="113"/>
    </row>
    <row r="628" spans="1:1" s="11" customFormat="1" x14ac:dyDescent="0.25">
      <c r="A628" s="113"/>
    </row>
    <row r="629" spans="1:1" s="11" customFormat="1" x14ac:dyDescent="0.25">
      <c r="A629" s="113"/>
    </row>
    <row r="630" spans="1:1" s="11" customFormat="1" x14ac:dyDescent="0.25">
      <c r="A630" s="113"/>
    </row>
    <row r="631" spans="1:1" s="11" customFormat="1" x14ac:dyDescent="0.25">
      <c r="A631" s="113"/>
    </row>
    <row r="632" spans="1:1" s="11" customFormat="1" x14ac:dyDescent="0.25">
      <c r="A632" s="113"/>
    </row>
    <row r="633" spans="1:1" s="11" customFormat="1" x14ac:dyDescent="0.25">
      <c r="A633" s="113"/>
    </row>
    <row r="634" spans="1:1" s="11" customFormat="1" x14ac:dyDescent="0.25">
      <c r="A634" s="113"/>
    </row>
    <row r="635" spans="1:1" s="11" customFormat="1" x14ac:dyDescent="0.25">
      <c r="A635" s="113"/>
    </row>
    <row r="636" spans="1:1" s="11" customFormat="1" x14ac:dyDescent="0.25">
      <c r="A636" s="113"/>
    </row>
    <row r="637" spans="1:1" s="11" customFormat="1" x14ac:dyDescent="0.25">
      <c r="A637" s="113"/>
    </row>
    <row r="638" spans="1:1" s="11" customFormat="1" x14ac:dyDescent="0.25">
      <c r="A638" s="113"/>
    </row>
    <row r="639" spans="1:1" s="11" customFormat="1" x14ac:dyDescent="0.25">
      <c r="A639" s="113"/>
    </row>
    <row r="640" spans="1:1" s="11" customFormat="1" x14ac:dyDescent="0.25">
      <c r="A640" s="113"/>
    </row>
    <row r="641" spans="1:1" s="11" customFormat="1" x14ac:dyDescent="0.25">
      <c r="A641" s="113"/>
    </row>
    <row r="642" spans="1:1" s="11" customFormat="1" ht="30" customHeight="1" x14ac:dyDescent="0.25">
      <c r="A642" s="113"/>
    </row>
    <row r="643" spans="1:1" s="11" customFormat="1" x14ac:dyDescent="0.25">
      <c r="A643" s="113"/>
    </row>
    <row r="644" spans="1:1" s="11" customFormat="1" x14ac:dyDescent="0.25">
      <c r="A644" s="113"/>
    </row>
    <row r="645" spans="1:1" s="11" customFormat="1" x14ac:dyDescent="0.25">
      <c r="A645" s="113"/>
    </row>
    <row r="646" spans="1:1" s="11" customFormat="1" x14ac:dyDescent="0.25">
      <c r="A646" s="113"/>
    </row>
    <row r="647" spans="1:1" s="11" customFormat="1" x14ac:dyDescent="0.25">
      <c r="A647" s="113"/>
    </row>
    <row r="648" spans="1:1" s="11" customFormat="1" x14ac:dyDescent="0.25">
      <c r="A648" s="113"/>
    </row>
    <row r="649" spans="1:1" s="11" customFormat="1" x14ac:dyDescent="0.25">
      <c r="A649" s="113"/>
    </row>
    <row r="650" spans="1:1" s="11" customFormat="1" ht="32.25" customHeight="1" x14ac:dyDescent="0.25">
      <c r="A650" s="113"/>
    </row>
    <row r="651" spans="1:1" s="11" customFormat="1" x14ac:dyDescent="0.25">
      <c r="A651" s="113"/>
    </row>
    <row r="652" spans="1:1" s="11" customFormat="1" x14ac:dyDescent="0.25">
      <c r="A652" s="113"/>
    </row>
    <row r="653" spans="1:1" s="11" customFormat="1" x14ac:dyDescent="0.25">
      <c r="A653" s="113"/>
    </row>
    <row r="654" spans="1:1" s="11" customFormat="1" x14ac:dyDescent="0.25">
      <c r="A654" s="113"/>
    </row>
    <row r="655" spans="1:1" s="11" customFormat="1" x14ac:dyDescent="0.25">
      <c r="A655" s="113"/>
    </row>
    <row r="656" spans="1:1" s="11" customFormat="1" x14ac:dyDescent="0.25">
      <c r="A656" s="113"/>
    </row>
    <row r="657" spans="1:1" s="11" customFormat="1" x14ac:dyDescent="0.25">
      <c r="A657" s="113"/>
    </row>
    <row r="658" spans="1:1" s="11" customFormat="1" x14ac:dyDescent="0.25">
      <c r="A658" s="113"/>
    </row>
    <row r="659" spans="1:1" s="11" customFormat="1" x14ac:dyDescent="0.25">
      <c r="A659" s="113"/>
    </row>
    <row r="660" spans="1:1" s="11" customFormat="1" x14ac:dyDescent="0.25">
      <c r="A660" s="113"/>
    </row>
    <row r="661" spans="1:1" s="11" customFormat="1" x14ac:dyDescent="0.25">
      <c r="A661" s="113"/>
    </row>
    <row r="662" spans="1:1" s="11" customFormat="1" x14ac:dyDescent="0.25">
      <c r="A662" s="113"/>
    </row>
    <row r="663" spans="1:1" s="11" customFormat="1" x14ac:dyDescent="0.25">
      <c r="A663" s="113"/>
    </row>
    <row r="664" spans="1:1" s="11" customFormat="1" ht="36" customHeight="1" x14ac:dyDescent="0.25">
      <c r="A664" s="113"/>
    </row>
    <row r="665" spans="1:1" s="11" customFormat="1" x14ac:dyDescent="0.25">
      <c r="A665" s="113"/>
    </row>
    <row r="666" spans="1:1" s="11" customFormat="1" x14ac:dyDescent="0.25">
      <c r="A666" s="113"/>
    </row>
    <row r="667" spans="1:1" s="11" customFormat="1" x14ac:dyDescent="0.25">
      <c r="A667" s="113"/>
    </row>
    <row r="668" spans="1:1" s="11" customFormat="1" x14ac:dyDescent="0.25">
      <c r="A668" s="113"/>
    </row>
    <row r="669" spans="1:1" s="11" customFormat="1" x14ac:dyDescent="0.25">
      <c r="A669" s="113"/>
    </row>
    <row r="670" spans="1:1" s="11" customFormat="1" x14ac:dyDescent="0.25">
      <c r="A670" s="113"/>
    </row>
    <row r="671" spans="1:1" s="11" customFormat="1" x14ac:dyDescent="0.25">
      <c r="A671" s="113"/>
    </row>
    <row r="672" spans="1:1" s="11" customFormat="1" x14ac:dyDescent="0.25">
      <c r="A672" s="113"/>
    </row>
    <row r="673" spans="1:1" s="11" customFormat="1" x14ac:dyDescent="0.25">
      <c r="A673" s="113"/>
    </row>
    <row r="674" spans="1:1" s="11" customFormat="1" x14ac:dyDescent="0.25">
      <c r="A674" s="113"/>
    </row>
    <row r="675" spans="1:1" s="11" customFormat="1" x14ac:dyDescent="0.25">
      <c r="A675" s="113"/>
    </row>
    <row r="676" spans="1:1" s="11" customFormat="1" x14ac:dyDescent="0.25">
      <c r="A676" s="113"/>
    </row>
    <row r="677" spans="1:1" s="11" customFormat="1" x14ac:dyDescent="0.25">
      <c r="A677" s="113"/>
    </row>
    <row r="678" spans="1:1" s="11" customFormat="1" x14ac:dyDescent="0.25">
      <c r="A678" s="113"/>
    </row>
    <row r="679" spans="1:1" s="11" customFormat="1" x14ac:dyDescent="0.25">
      <c r="A679" s="113"/>
    </row>
    <row r="680" spans="1:1" s="11" customFormat="1" ht="39.75" customHeight="1" x14ac:dyDescent="0.25">
      <c r="A680" s="113"/>
    </row>
    <row r="681" spans="1:1" s="11" customFormat="1" x14ac:dyDescent="0.25">
      <c r="A681" s="113"/>
    </row>
    <row r="682" spans="1:1" s="11" customFormat="1" x14ac:dyDescent="0.25">
      <c r="A682" s="113"/>
    </row>
    <row r="683" spans="1:1" s="11" customFormat="1" x14ac:dyDescent="0.25">
      <c r="A683" s="113"/>
    </row>
    <row r="684" spans="1:1" s="11" customFormat="1" x14ac:dyDescent="0.25">
      <c r="A684" s="113"/>
    </row>
    <row r="685" spans="1:1" s="11" customFormat="1" x14ac:dyDescent="0.25">
      <c r="A685" s="113"/>
    </row>
    <row r="686" spans="1:1" s="11" customFormat="1" x14ac:dyDescent="0.25">
      <c r="A686" s="113"/>
    </row>
    <row r="687" spans="1:1" s="11" customFormat="1" x14ac:dyDescent="0.25">
      <c r="A687" s="113"/>
    </row>
    <row r="688" spans="1:1" s="11" customFormat="1" x14ac:dyDescent="0.25">
      <c r="A688" s="113"/>
    </row>
    <row r="689" spans="1:1" s="11" customFormat="1" x14ac:dyDescent="0.25">
      <c r="A689" s="113"/>
    </row>
    <row r="690" spans="1:1" s="11" customFormat="1" x14ac:dyDescent="0.25">
      <c r="A690" s="113"/>
    </row>
    <row r="691" spans="1:1" s="11" customFormat="1" x14ac:dyDescent="0.25">
      <c r="A691" s="113"/>
    </row>
    <row r="692" spans="1:1" s="11" customFormat="1" x14ac:dyDescent="0.25">
      <c r="A692" s="113"/>
    </row>
    <row r="693" spans="1:1" s="11" customFormat="1" x14ac:dyDescent="0.25">
      <c r="A693" s="113"/>
    </row>
    <row r="694" spans="1:1" s="11" customFormat="1" x14ac:dyDescent="0.25">
      <c r="A694" s="113"/>
    </row>
    <row r="695" spans="1:1" s="11" customFormat="1" x14ac:dyDescent="0.25">
      <c r="A695" s="113"/>
    </row>
    <row r="696" spans="1:1" s="11" customFormat="1" x14ac:dyDescent="0.25">
      <c r="A696" s="113"/>
    </row>
    <row r="697" spans="1:1" s="11" customFormat="1" x14ac:dyDescent="0.25">
      <c r="A697" s="113"/>
    </row>
    <row r="698" spans="1:1" s="11" customFormat="1" x14ac:dyDescent="0.25">
      <c r="A698" s="113"/>
    </row>
    <row r="699" spans="1:1" s="11" customFormat="1" ht="28.5" customHeight="1" x14ac:dyDescent="0.25">
      <c r="A699" s="113"/>
    </row>
    <row r="700" spans="1:1" s="11" customFormat="1" x14ac:dyDescent="0.25">
      <c r="A700" s="113"/>
    </row>
    <row r="701" spans="1:1" s="11" customFormat="1" x14ac:dyDescent="0.25">
      <c r="A701" s="113"/>
    </row>
    <row r="702" spans="1:1" s="11" customFormat="1" x14ac:dyDescent="0.25">
      <c r="A702" s="113"/>
    </row>
    <row r="703" spans="1:1" s="11" customFormat="1" x14ac:dyDescent="0.25">
      <c r="A703" s="113"/>
    </row>
    <row r="704" spans="1:1" s="11" customFormat="1" x14ac:dyDescent="0.25">
      <c r="A704" s="113"/>
    </row>
    <row r="705" spans="1:1" s="11" customFormat="1" x14ac:dyDescent="0.25">
      <c r="A705" s="113"/>
    </row>
    <row r="706" spans="1:1" s="11" customFormat="1" x14ac:dyDescent="0.25">
      <c r="A706" s="113"/>
    </row>
    <row r="707" spans="1:1" s="11" customFormat="1" x14ac:dyDescent="0.25">
      <c r="A707" s="113"/>
    </row>
    <row r="708" spans="1:1" s="11" customFormat="1" x14ac:dyDescent="0.25">
      <c r="A708" s="113"/>
    </row>
    <row r="709" spans="1:1" s="11" customFormat="1" x14ac:dyDescent="0.25">
      <c r="A709" s="113"/>
    </row>
    <row r="710" spans="1:1" s="11" customFormat="1" x14ac:dyDescent="0.25">
      <c r="A710" s="113"/>
    </row>
    <row r="711" spans="1:1" s="11" customFormat="1" x14ac:dyDescent="0.25">
      <c r="A711" s="113"/>
    </row>
    <row r="712" spans="1:1" s="11" customFormat="1" ht="28.5" customHeight="1" x14ac:dyDescent="0.25">
      <c r="A712" s="113"/>
    </row>
    <row r="713" spans="1:1" s="11" customFormat="1" x14ac:dyDescent="0.25">
      <c r="A713" s="113"/>
    </row>
    <row r="714" spans="1:1" s="11" customFormat="1" x14ac:dyDescent="0.25">
      <c r="A714" s="113"/>
    </row>
    <row r="715" spans="1:1" s="11" customFormat="1" x14ac:dyDescent="0.25">
      <c r="A715" s="113"/>
    </row>
    <row r="716" spans="1:1" s="11" customFormat="1" x14ac:dyDescent="0.25">
      <c r="A716" s="113"/>
    </row>
    <row r="717" spans="1:1" s="11" customFormat="1" x14ac:dyDescent="0.25">
      <c r="A717" s="113"/>
    </row>
    <row r="718" spans="1:1" s="11" customFormat="1" x14ac:dyDescent="0.25">
      <c r="A718" s="113"/>
    </row>
    <row r="719" spans="1:1" s="11" customFormat="1" x14ac:dyDescent="0.25">
      <c r="A719" s="113"/>
    </row>
    <row r="720" spans="1:1" s="11" customFormat="1" x14ac:dyDescent="0.25">
      <c r="A720" s="113"/>
    </row>
    <row r="721" spans="1:1" s="11" customFormat="1" x14ac:dyDescent="0.25">
      <c r="A721" s="113"/>
    </row>
    <row r="722" spans="1:1" s="11" customFormat="1" x14ac:dyDescent="0.25">
      <c r="A722" s="113"/>
    </row>
    <row r="723" spans="1:1" s="11" customFormat="1" ht="36" customHeight="1" x14ac:dyDescent="0.25">
      <c r="A723" s="113"/>
    </row>
    <row r="724" spans="1:1" s="11" customFormat="1" x14ac:dyDescent="0.25">
      <c r="A724" s="113"/>
    </row>
    <row r="725" spans="1:1" s="11" customFormat="1" x14ac:dyDescent="0.25">
      <c r="A725" s="113"/>
    </row>
    <row r="726" spans="1:1" s="11" customFormat="1" x14ac:dyDescent="0.25">
      <c r="A726" s="113"/>
    </row>
    <row r="727" spans="1:1" s="11" customFormat="1" x14ac:dyDescent="0.25">
      <c r="A727" s="113"/>
    </row>
    <row r="728" spans="1:1" s="11" customFormat="1" x14ac:dyDescent="0.25">
      <c r="A728" s="113"/>
    </row>
    <row r="729" spans="1:1" s="11" customFormat="1" x14ac:dyDescent="0.25">
      <c r="A729" s="113"/>
    </row>
    <row r="730" spans="1:1" s="11" customFormat="1" x14ac:dyDescent="0.25">
      <c r="A730" s="113"/>
    </row>
    <row r="731" spans="1:1" s="11" customFormat="1" x14ac:dyDescent="0.25">
      <c r="A731" s="113"/>
    </row>
    <row r="732" spans="1:1" s="11" customFormat="1" x14ac:dyDescent="0.25">
      <c r="A732" s="113"/>
    </row>
    <row r="733" spans="1:1" s="11" customFormat="1" ht="25.5" customHeight="1" x14ac:dyDescent="0.25">
      <c r="A733" s="113"/>
    </row>
    <row r="734" spans="1:1" s="11" customFormat="1" ht="36" customHeight="1" x14ac:dyDescent="0.25">
      <c r="A734" s="113"/>
    </row>
    <row r="735" spans="1:1" s="11" customFormat="1" x14ac:dyDescent="0.25">
      <c r="A735" s="113"/>
    </row>
    <row r="736" spans="1:1" s="11" customFormat="1" x14ac:dyDescent="0.25">
      <c r="A736" s="113"/>
    </row>
    <row r="737" spans="1:1" s="11" customFormat="1" x14ac:dyDescent="0.25">
      <c r="A737" s="113"/>
    </row>
    <row r="738" spans="1:1" s="11" customFormat="1" ht="14.25" customHeight="1" x14ac:dyDescent="0.25">
      <c r="A738" s="113"/>
    </row>
    <row r="739" spans="1:1" s="11" customFormat="1" ht="14.25" customHeight="1" x14ac:dyDescent="0.25">
      <c r="A739" s="113"/>
    </row>
    <row r="740" spans="1:1" s="11" customFormat="1" ht="14.25" customHeight="1" x14ac:dyDescent="0.25">
      <c r="A740" s="113"/>
    </row>
    <row r="741" spans="1:1" s="11" customFormat="1" ht="14.25" customHeight="1" x14ac:dyDescent="0.25">
      <c r="A741" s="113"/>
    </row>
    <row r="742" spans="1:1" s="11" customFormat="1" ht="14.25" customHeight="1" x14ac:dyDescent="0.25">
      <c r="A742" s="113"/>
    </row>
    <row r="743" spans="1:1" s="11" customFormat="1" ht="14.25" customHeight="1" x14ac:dyDescent="0.25">
      <c r="A743" s="113"/>
    </row>
    <row r="744" spans="1:1" s="11" customFormat="1" ht="14.25" customHeight="1" x14ac:dyDescent="0.25">
      <c r="A744" s="113"/>
    </row>
    <row r="745" spans="1:1" s="11" customFormat="1" ht="14.25" customHeight="1" x14ac:dyDescent="0.25">
      <c r="A745" s="113"/>
    </row>
    <row r="746" spans="1:1" s="11" customFormat="1" x14ac:dyDescent="0.25">
      <c r="A746" s="113"/>
    </row>
    <row r="747" spans="1:1" s="11" customFormat="1" x14ac:dyDescent="0.25">
      <c r="A747" s="113"/>
    </row>
    <row r="748" spans="1:1" s="11" customFormat="1" x14ac:dyDescent="0.25">
      <c r="A748" s="113"/>
    </row>
    <row r="749" spans="1:1" s="11" customFormat="1" ht="36" customHeight="1" x14ac:dyDescent="0.25">
      <c r="A749" s="113"/>
    </row>
    <row r="750" spans="1:1" s="11" customFormat="1" x14ac:dyDescent="0.25">
      <c r="A750" s="113"/>
    </row>
    <row r="751" spans="1:1" s="11" customFormat="1" x14ac:dyDescent="0.25">
      <c r="A751" s="113"/>
    </row>
    <row r="752" spans="1:1" s="11" customFormat="1" ht="28.5" customHeight="1" x14ac:dyDescent="0.25">
      <c r="A752" s="113"/>
    </row>
    <row r="753" spans="1:1" s="11" customFormat="1" x14ac:dyDescent="0.25">
      <c r="A753" s="113"/>
    </row>
    <row r="754" spans="1:1" s="11" customFormat="1" ht="13.5" customHeight="1" x14ac:dyDescent="0.25">
      <c r="A754" s="113"/>
    </row>
    <row r="755" spans="1:1" s="11" customFormat="1" ht="36" customHeight="1" x14ac:dyDescent="0.25">
      <c r="A755" s="113"/>
    </row>
    <row r="756" spans="1:1" s="11" customFormat="1" x14ac:dyDescent="0.25">
      <c r="A756" s="113"/>
    </row>
    <row r="757" spans="1:1" s="11" customFormat="1" x14ac:dyDescent="0.25">
      <c r="A757" s="113"/>
    </row>
    <row r="758" spans="1:1" s="11" customFormat="1" ht="28.5" customHeight="1" x14ac:dyDescent="0.25">
      <c r="A758" s="113"/>
    </row>
    <row r="759" spans="1:1" s="11" customFormat="1" x14ac:dyDescent="0.25">
      <c r="A759" s="113"/>
    </row>
    <row r="760" spans="1:1" s="11" customFormat="1" x14ac:dyDescent="0.25">
      <c r="A760" s="113"/>
    </row>
    <row r="761" spans="1:1" s="11" customFormat="1" ht="28.5" customHeight="1" x14ac:dyDescent="0.25">
      <c r="A761" s="113"/>
    </row>
    <row r="762" spans="1:1" s="11" customFormat="1" x14ac:dyDescent="0.25">
      <c r="A762" s="113"/>
    </row>
    <row r="763" spans="1:1" s="11" customFormat="1" x14ac:dyDescent="0.25">
      <c r="A763" s="113"/>
    </row>
    <row r="764" spans="1:1" s="11" customFormat="1" ht="26.25" customHeight="1" x14ac:dyDescent="0.25">
      <c r="A764" s="113"/>
    </row>
    <row r="765" spans="1:1" s="11" customFormat="1" x14ac:dyDescent="0.25">
      <c r="A765" s="113"/>
    </row>
    <row r="766" spans="1:1" s="11" customFormat="1" x14ac:dyDescent="0.25">
      <c r="A766" s="113"/>
    </row>
    <row r="767" spans="1:1" s="11" customFormat="1" x14ac:dyDescent="0.25">
      <c r="A767" s="113"/>
    </row>
    <row r="768" spans="1:1" s="11" customFormat="1" x14ac:dyDescent="0.25">
      <c r="A768" s="113"/>
    </row>
    <row r="769" spans="1:1" s="11" customFormat="1" x14ac:dyDescent="0.25">
      <c r="A769" s="113"/>
    </row>
    <row r="770" spans="1:1" s="11" customFormat="1" x14ac:dyDescent="0.25">
      <c r="A770" s="113"/>
    </row>
    <row r="771" spans="1:1" s="11" customFormat="1" x14ac:dyDescent="0.25">
      <c r="A771" s="113"/>
    </row>
    <row r="772" spans="1:1" s="11" customFormat="1" x14ac:dyDescent="0.25">
      <c r="A772" s="113"/>
    </row>
    <row r="773" spans="1:1" s="11" customFormat="1" ht="14.25" customHeight="1" x14ac:dyDescent="0.25">
      <c r="A773" s="113"/>
    </row>
    <row r="774" spans="1:1" s="11" customFormat="1" x14ac:dyDescent="0.25">
      <c r="A774" s="113"/>
    </row>
    <row r="775" spans="1:1" s="11" customFormat="1" ht="14.25" customHeight="1" x14ac:dyDescent="0.25">
      <c r="A775" s="113"/>
    </row>
    <row r="776" spans="1:1" s="11" customFormat="1" ht="14.25" customHeight="1" x14ac:dyDescent="0.25">
      <c r="A776" s="113"/>
    </row>
    <row r="777" spans="1:1" s="11" customFormat="1" ht="14.25" customHeight="1" x14ac:dyDescent="0.25">
      <c r="A777" s="113"/>
    </row>
    <row r="778" spans="1:1" s="11" customFormat="1" ht="14.25" customHeight="1" x14ac:dyDescent="0.25">
      <c r="A778" s="113"/>
    </row>
    <row r="779" spans="1:1" s="11" customFormat="1" x14ac:dyDescent="0.25">
      <c r="A779" s="113"/>
    </row>
    <row r="780" spans="1:1" s="11" customFormat="1" x14ac:dyDescent="0.25">
      <c r="A780" s="113"/>
    </row>
    <row r="781" spans="1:1" s="11" customFormat="1" x14ac:dyDescent="0.25">
      <c r="A781" s="113"/>
    </row>
    <row r="782" spans="1:1" s="11" customFormat="1" x14ac:dyDescent="0.25">
      <c r="A782" s="113"/>
    </row>
    <row r="783" spans="1:1" s="11" customFormat="1" x14ac:dyDescent="0.25">
      <c r="A783" s="113"/>
    </row>
    <row r="784" spans="1:1" s="11" customFormat="1" x14ac:dyDescent="0.25">
      <c r="A784" s="113"/>
    </row>
    <row r="785" spans="1:1" s="11" customFormat="1" x14ac:dyDescent="0.25">
      <c r="A785" s="113"/>
    </row>
    <row r="786" spans="1:1" s="11" customFormat="1" x14ac:dyDescent="0.25">
      <c r="A786" s="113"/>
    </row>
    <row r="787" spans="1:1" s="11" customFormat="1" x14ac:dyDescent="0.25">
      <c r="A787" s="113"/>
    </row>
    <row r="788" spans="1:1" s="11" customFormat="1" x14ac:dyDescent="0.25">
      <c r="A788" s="113"/>
    </row>
    <row r="789" spans="1:1" s="11" customFormat="1" x14ac:dyDescent="0.25">
      <c r="A789" s="113"/>
    </row>
    <row r="790" spans="1:1" s="11" customFormat="1" x14ac:dyDescent="0.25">
      <c r="A790" s="113"/>
    </row>
    <row r="791" spans="1:1" s="11" customFormat="1" x14ac:dyDescent="0.25">
      <c r="A791" s="113"/>
    </row>
    <row r="792" spans="1:1" s="11" customFormat="1" x14ac:dyDescent="0.25">
      <c r="A792" s="113"/>
    </row>
    <row r="793" spans="1:1" s="11" customFormat="1" x14ac:dyDescent="0.25">
      <c r="A793" s="113"/>
    </row>
    <row r="794" spans="1:1" s="11" customFormat="1" x14ac:dyDescent="0.25">
      <c r="A794" s="113"/>
    </row>
    <row r="795" spans="1:1" s="11" customFormat="1" x14ac:dyDescent="0.25">
      <c r="A795" s="113"/>
    </row>
    <row r="796" spans="1:1" s="11" customFormat="1" x14ac:dyDescent="0.25">
      <c r="A796" s="113"/>
    </row>
    <row r="797" spans="1:1" s="11" customFormat="1" x14ac:dyDescent="0.25">
      <c r="A797" s="113"/>
    </row>
    <row r="798" spans="1:1" s="11" customFormat="1" x14ac:dyDescent="0.25">
      <c r="A798" s="113"/>
    </row>
    <row r="799" spans="1:1" s="11" customFormat="1" x14ac:dyDescent="0.25">
      <c r="A799" s="113"/>
    </row>
    <row r="800" spans="1:1" s="11" customFormat="1" x14ac:dyDescent="0.25">
      <c r="A800" s="113"/>
    </row>
    <row r="801" spans="1:1" s="11" customFormat="1" x14ac:dyDescent="0.25">
      <c r="A801" s="113"/>
    </row>
    <row r="802" spans="1:1" s="11" customFormat="1" x14ac:dyDescent="0.25">
      <c r="A802" s="113"/>
    </row>
    <row r="803" spans="1:1" s="11" customFormat="1" x14ac:dyDescent="0.25">
      <c r="A803" s="113"/>
    </row>
    <row r="804" spans="1:1" s="11" customFormat="1" x14ac:dyDescent="0.25">
      <c r="A804" s="113"/>
    </row>
    <row r="805" spans="1:1" s="11" customFormat="1" x14ac:dyDescent="0.25">
      <c r="A805" s="113"/>
    </row>
    <row r="806" spans="1:1" s="11" customFormat="1" x14ac:dyDescent="0.25">
      <c r="A806" s="113"/>
    </row>
    <row r="807" spans="1:1" s="11" customFormat="1" x14ac:dyDescent="0.25">
      <c r="A807" s="113"/>
    </row>
    <row r="808" spans="1:1" s="11" customFormat="1" x14ac:dyDescent="0.25">
      <c r="A808" s="113"/>
    </row>
    <row r="809" spans="1:1" s="11" customFormat="1" x14ac:dyDescent="0.25">
      <c r="A809" s="113"/>
    </row>
    <row r="810" spans="1:1" s="11" customFormat="1" ht="36" customHeight="1" x14ac:dyDescent="0.25">
      <c r="A810" s="113"/>
    </row>
    <row r="811" spans="1:1" s="11" customFormat="1" x14ac:dyDescent="0.25">
      <c r="A811" s="113"/>
    </row>
    <row r="812" spans="1:1" s="11" customFormat="1" x14ac:dyDescent="0.25">
      <c r="A812" s="113"/>
    </row>
    <row r="813" spans="1:1" s="11" customFormat="1" x14ac:dyDescent="0.25">
      <c r="A813" s="113"/>
    </row>
    <row r="814" spans="1:1" s="11" customFormat="1" x14ac:dyDescent="0.25">
      <c r="A814" s="113"/>
    </row>
    <row r="815" spans="1:1" s="11" customFormat="1" x14ac:dyDescent="0.25">
      <c r="A815" s="113"/>
    </row>
    <row r="816" spans="1:1" s="11" customFormat="1" x14ac:dyDescent="0.25">
      <c r="A816" s="113"/>
    </row>
    <row r="817" spans="1:1" s="11" customFormat="1" x14ac:dyDescent="0.25">
      <c r="A817" s="113"/>
    </row>
    <row r="818" spans="1:1" s="11" customFormat="1" x14ac:dyDescent="0.25">
      <c r="A818" s="113"/>
    </row>
    <row r="819" spans="1:1" s="11" customFormat="1" x14ac:dyDescent="0.25">
      <c r="A819" s="113"/>
    </row>
    <row r="820" spans="1:1" s="11" customFormat="1" ht="27.75" customHeight="1" x14ac:dyDescent="0.25">
      <c r="A820" s="113"/>
    </row>
    <row r="821" spans="1:1" s="11" customFormat="1" x14ac:dyDescent="0.25">
      <c r="A821" s="113"/>
    </row>
    <row r="822" spans="1:1" s="11" customFormat="1" x14ac:dyDescent="0.25">
      <c r="A822" s="113"/>
    </row>
    <row r="823" spans="1:1" s="11" customFormat="1" x14ac:dyDescent="0.25">
      <c r="A823" s="113"/>
    </row>
    <row r="824" spans="1:1" s="11" customFormat="1" x14ac:dyDescent="0.25">
      <c r="A824" s="113"/>
    </row>
    <row r="825" spans="1:1" s="11" customFormat="1" x14ac:dyDescent="0.25">
      <c r="A825" s="113"/>
    </row>
    <row r="826" spans="1:1" s="11" customFormat="1" x14ac:dyDescent="0.25">
      <c r="A826" s="113"/>
    </row>
    <row r="827" spans="1:1" s="11" customFormat="1" x14ac:dyDescent="0.25">
      <c r="A827" s="113"/>
    </row>
    <row r="828" spans="1:1" s="11" customFormat="1" x14ac:dyDescent="0.25">
      <c r="A828" s="113"/>
    </row>
    <row r="829" spans="1:1" s="11" customFormat="1" x14ac:dyDescent="0.25">
      <c r="A829" s="113"/>
    </row>
    <row r="830" spans="1:1" s="11" customFormat="1" x14ac:dyDescent="0.25">
      <c r="A830" s="113"/>
    </row>
    <row r="831" spans="1:1" s="11" customFormat="1" x14ac:dyDescent="0.25">
      <c r="A831" s="113"/>
    </row>
    <row r="832" spans="1:1" s="11" customFormat="1" x14ac:dyDescent="0.25">
      <c r="A832" s="113"/>
    </row>
    <row r="833" spans="1:1" s="11" customFormat="1" x14ac:dyDescent="0.25">
      <c r="A833" s="113"/>
    </row>
    <row r="834" spans="1:1" s="11" customFormat="1" x14ac:dyDescent="0.25">
      <c r="A834" s="113"/>
    </row>
    <row r="835" spans="1:1" s="11" customFormat="1" x14ac:dyDescent="0.25">
      <c r="A835" s="113"/>
    </row>
    <row r="836" spans="1:1" s="11" customFormat="1" x14ac:dyDescent="0.25">
      <c r="A836" s="113"/>
    </row>
    <row r="837" spans="1:1" s="11" customFormat="1" x14ac:dyDescent="0.25">
      <c r="A837" s="113"/>
    </row>
    <row r="838" spans="1:1" s="11" customFormat="1" x14ac:dyDescent="0.25">
      <c r="A838" s="113"/>
    </row>
    <row r="839" spans="1:1" s="11" customFormat="1" ht="57.75" customHeight="1" x14ac:dyDescent="0.25">
      <c r="A839" s="113"/>
    </row>
    <row r="840" spans="1:1" s="11" customFormat="1" x14ac:dyDescent="0.25">
      <c r="A840" s="113"/>
    </row>
    <row r="841" spans="1:1" s="11" customFormat="1" x14ac:dyDescent="0.25">
      <c r="A841" s="113"/>
    </row>
    <row r="842" spans="1:1" s="11" customFormat="1" x14ac:dyDescent="0.25">
      <c r="A842" s="113"/>
    </row>
    <row r="843" spans="1:1" s="11" customFormat="1" x14ac:dyDescent="0.25">
      <c r="A843" s="113"/>
    </row>
    <row r="844" spans="1:1" s="11" customFormat="1" x14ac:dyDescent="0.25">
      <c r="A844" s="113"/>
    </row>
    <row r="845" spans="1:1" s="11" customFormat="1" x14ac:dyDescent="0.25">
      <c r="A845" s="113"/>
    </row>
    <row r="846" spans="1:1" s="11" customFormat="1" x14ac:dyDescent="0.25">
      <c r="A846" s="113"/>
    </row>
    <row r="847" spans="1:1" s="11" customFormat="1" ht="36" customHeight="1" x14ac:dyDescent="0.25">
      <c r="A847" s="113"/>
    </row>
    <row r="848" spans="1:1" s="11" customFormat="1" x14ac:dyDescent="0.25">
      <c r="A848" s="113"/>
    </row>
    <row r="849" spans="1:1" s="11" customFormat="1" x14ac:dyDescent="0.25">
      <c r="A849" s="113"/>
    </row>
    <row r="850" spans="1:1" s="11" customFormat="1" x14ac:dyDescent="0.25">
      <c r="A850" s="113"/>
    </row>
    <row r="851" spans="1:1" s="11" customFormat="1" x14ac:dyDescent="0.25">
      <c r="A851" s="113"/>
    </row>
    <row r="852" spans="1:1" s="11" customFormat="1" x14ac:dyDescent="0.25">
      <c r="A852" s="113"/>
    </row>
    <row r="853" spans="1:1" s="11" customFormat="1" x14ac:dyDescent="0.25">
      <c r="A853" s="113"/>
    </row>
    <row r="854" spans="1:1" s="11" customFormat="1" x14ac:dyDescent="0.25">
      <c r="A854" s="113"/>
    </row>
    <row r="855" spans="1:1" s="11" customFormat="1" x14ac:dyDescent="0.25">
      <c r="A855" s="113"/>
    </row>
    <row r="856" spans="1:1" s="11" customFormat="1" x14ac:dyDescent="0.25">
      <c r="A856" s="113"/>
    </row>
    <row r="857" spans="1:1" s="11" customFormat="1" x14ac:dyDescent="0.25">
      <c r="A857" s="113"/>
    </row>
    <row r="858" spans="1:1" s="11" customFormat="1" x14ac:dyDescent="0.25">
      <c r="A858" s="113"/>
    </row>
    <row r="859" spans="1:1" s="11" customFormat="1" x14ac:dyDescent="0.25">
      <c r="A859" s="113"/>
    </row>
    <row r="860" spans="1:1" s="11" customFormat="1" x14ac:dyDescent="0.25">
      <c r="A860" s="113"/>
    </row>
    <row r="861" spans="1:1" s="11" customFormat="1" x14ac:dyDescent="0.25">
      <c r="A861" s="113"/>
    </row>
    <row r="862" spans="1:1" s="11" customFormat="1" x14ac:dyDescent="0.25">
      <c r="A862" s="113"/>
    </row>
    <row r="863" spans="1:1" s="11" customFormat="1" x14ac:dyDescent="0.25">
      <c r="A863" s="113"/>
    </row>
    <row r="864" spans="1:1" s="11" customFormat="1" x14ac:dyDescent="0.25">
      <c r="A864" s="113"/>
    </row>
    <row r="865" spans="1:1" s="11" customFormat="1" ht="36" customHeight="1" x14ac:dyDescent="0.25">
      <c r="A865" s="113"/>
    </row>
    <row r="866" spans="1:1" s="11" customFormat="1" x14ac:dyDescent="0.25">
      <c r="A866" s="113"/>
    </row>
    <row r="867" spans="1:1" s="11" customFormat="1" x14ac:dyDescent="0.25">
      <c r="A867" s="113"/>
    </row>
    <row r="868" spans="1:1" s="11" customFormat="1" x14ac:dyDescent="0.25">
      <c r="A868" s="113"/>
    </row>
    <row r="869" spans="1:1" s="11" customFormat="1" x14ac:dyDescent="0.25">
      <c r="A869" s="113"/>
    </row>
    <row r="870" spans="1:1" s="11" customFormat="1" x14ac:dyDescent="0.25">
      <c r="A870" s="113"/>
    </row>
    <row r="871" spans="1:1" s="11" customFormat="1" x14ac:dyDescent="0.25">
      <c r="A871" s="113"/>
    </row>
    <row r="872" spans="1:1" s="11" customFormat="1" x14ac:dyDescent="0.25">
      <c r="A872" s="113"/>
    </row>
    <row r="873" spans="1:1" s="11" customFormat="1" x14ac:dyDescent="0.25">
      <c r="A873" s="113"/>
    </row>
    <row r="874" spans="1:1" s="11" customFormat="1" x14ac:dyDescent="0.25">
      <c r="A874" s="113"/>
    </row>
    <row r="875" spans="1:1" s="11" customFormat="1" x14ac:dyDescent="0.25">
      <c r="A875" s="113"/>
    </row>
    <row r="876" spans="1:1" s="11" customFormat="1" x14ac:dyDescent="0.25">
      <c r="A876" s="113"/>
    </row>
    <row r="877" spans="1:1" s="11" customFormat="1" x14ac:dyDescent="0.25">
      <c r="A877" s="113"/>
    </row>
    <row r="878" spans="1:1" s="11" customFormat="1" x14ac:dyDescent="0.25">
      <c r="A878" s="113"/>
    </row>
    <row r="879" spans="1:1" s="11" customFormat="1" x14ac:dyDescent="0.25">
      <c r="A879" s="113"/>
    </row>
    <row r="880" spans="1:1" s="11" customFormat="1" x14ac:dyDescent="0.25">
      <c r="A880" s="113"/>
    </row>
    <row r="881" spans="1:1" s="11" customFormat="1" x14ac:dyDescent="0.25">
      <c r="A881" s="113"/>
    </row>
    <row r="882" spans="1:1" s="11" customFormat="1" x14ac:dyDescent="0.25">
      <c r="A882" s="113"/>
    </row>
    <row r="883" spans="1:1" s="11" customFormat="1" x14ac:dyDescent="0.25">
      <c r="A883" s="113"/>
    </row>
    <row r="884" spans="1:1" s="11" customFormat="1" x14ac:dyDescent="0.25">
      <c r="A884" s="113"/>
    </row>
    <row r="885" spans="1:1" s="11" customFormat="1" x14ac:dyDescent="0.25">
      <c r="A885" s="113"/>
    </row>
    <row r="886" spans="1:1" s="11" customFormat="1" x14ac:dyDescent="0.25">
      <c r="A886" s="113"/>
    </row>
    <row r="887" spans="1:1" s="11" customFormat="1" x14ac:dyDescent="0.25">
      <c r="A887" s="113"/>
    </row>
    <row r="888" spans="1:1" s="11" customFormat="1" x14ac:dyDescent="0.25">
      <c r="A888" s="113"/>
    </row>
    <row r="889" spans="1:1" s="11" customFormat="1" ht="22.5" customHeight="1" x14ac:dyDescent="0.25">
      <c r="A889" s="113"/>
    </row>
    <row r="890" spans="1:1" s="11" customFormat="1" x14ac:dyDescent="0.25">
      <c r="A890" s="113"/>
    </row>
    <row r="891" spans="1:1" s="11" customFormat="1" x14ac:dyDescent="0.25">
      <c r="A891" s="113"/>
    </row>
    <row r="892" spans="1:1" s="11" customFormat="1" x14ac:dyDescent="0.25">
      <c r="A892" s="113"/>
    </row>
    <row r="893" spans="1:1" s="11" customFormat="1" ht="30.75" customHeight="1" x14ac:dyDescent="0.25">
      <c r="A893" s="113"/>
    </row>
    <row r="894" spans="1:1" s="11" customFormat="1" x14ac:dyDescent="0.25">
      <c r="A894" s="113"/>
    </row>
    <row r="895" spans="1:1" s="11" customFormat="1" x14ac:dyDescent="0.25">
      <c r="A895" s="113"/>
    </row>
    <row r="896" spans="1:1" s="11" customFormat="1" x14ac:dyDescent="0.25">
      <c r="A896" s="113"/>
    </row>
    <row r="897" spans="1:1" s="11" customFormat="1" x14ac:dyDescent="0.25">
      <c r="A897" s="113"/>
    </row>
    <row r="898" spans="1:1" s="11" customFormat="1" x14ac:dyDescent="0.25">
      <c r="A898" s="113"/>
    </row>
    <row r="899" spans="1:1" s="11" customFormat="1" x14ac:dyDescent="0.25">
      <c r="A899" s="113"/>
    </row>
    <row r="900" spans="1:1" s="11" customFormat="1" x14ac:dyDescent="0.25">
      <c r="A900" s="113"/>
    </row>
    <row r="901" spans="1:1" s="11" customFormat="1" x14ac:dyDescent="0.25">
      <c r="A901" s="113"/>
    </row>
    <row r="902" spans="1:1" s="11" customFormat="1" x14ac:dyDescent="0.25">
      <c r="A902" s="113"/>
    </row>
    <row r="903" spans="1:1" s="11" customFormat="1" x14ac:dyDescent="0.25">
      <c r="A903" s="113"/>
    </row>
    <row r="904" spans="1:1" s="11" customFormat="1" x14ac:dyDescent="0.25">
      <c r="A904" s="113"/>
    </row>
    <row r="905" spans="1:1" s="11" customFormat="1" x14ac:dyDescent="0.25">
      <c r="A905" s="113"/>
    </row>
    <row r="906" spans="1:1" s="11" customFormat="1" x14ac:dyDescent="0.25">
      <c r="A906" s="113"/>
    </row>
    <row r="907" spans="1:1" s="11" customFormat="1" x14ac:dyDescent="0.25">
      <c r="A907" s="113"/>
    </row>
    <row r="908" spans="1:1" s="11" customFormat="1" x14ac:dyDescent="0.25">
      <c r="A908" s="113"/>
    </row>
    <row r="909" spans="1:1" s="11" customFormat="1" x14ac:dyDescent="0.25">
      <c r="A909" s="113"/>
    </row>
    <row r="910" spans="1:1" s="11" customFormat="1" x14ac:dyDescent="0.25">
      <c r="A910" s="113"/>
    </row>
    <row r="911" spans="1:1" s="11" customFormat="1" x14ac:dyDescent="0.25">
      <c r="A911" s="113"/>
    </row>
    <row r="912" spans="1:1" s="11" customFormat="1" x14ac:dyDescent="0.25">
      <c r="A912" s="113"/>
    </row>
    <row r="913" spans="1:1" s="11" customFormat="1" x14ac:dyDescent="0.25">
      <c r="A913" s="113"/>
    </row>
    <row r="914" spans="1:1" s="11" customFormat="1" x14ac:dyDescent="0.25">
      <c r="A914" s="113"/>
    </row>
    <row r="915" spans="1:1" s="11" customFormat="1" x14ac:dyDescent="0.25">
      <c r="A915" s="113"/>
    </row>
    <row r="916" spans="1:1" s="11" customFormat="1" x14ac:dyDescent="0.25">
      <c r="A916" s="113"/>
    </row>
    <row r="917" spans="1:1" s="11" customFormat="1" x14ac:dyDescent="0.25">
      <c r="A917" s="113"/>
    </row>
    <row r="918" spans="1:1" s="11" customFormat="1" x14ac:dyDescent="0.25">
      <c r="A918" s="113"/>
    </row>
    <row r="919" spans="1:1" s="11" customFormat="1" x14ac:dyDescent="0.25">
      <c r="A919" s="113"/>
    </row>
    <row r="920" spans="1:1" s="11" customFormat="1" x14ac:dyDescent="0.25">
      <c r="A920" s="113"/>
    </row>
    <row r="921" spans="1:1" s="11" customFormat="1" x14ac:dyDescent="0.25">
      <c r="A921" s="113"/>
    </row>
    <row r="922" spans="1:1" s="11" customFormat="1" x14ac:dyDescent="0.25">
      <c r="A922" s="113"/>
    </row>
    <row r="923" spans="1:1" s="11" customFormat="1" ht="60.75" customHeight="1" x14ac:dyDescent="0.25">
      <c r="A923" s="113"/>
    </row>
    <row r="924" spans="1:1" s="11" customFormat="1" x14ac:dyDescent="0.25">
      <c r="A924" s="113"/>
    </row>
    <row r="925" spans="1:1" s="11" customFormat="1" x14ac:dyDescent="0.25">
      <c r="A925" s="113"/>
    </row>
    <row r="926" spans="1:1" s="11" customFormat="1" x14ac:dyDescent="0.25">
      <c r="A926" s="113"/>
    </row>
    <row r="927" spans="1:1" s="11" customFormat="1" x14ac:dyDescent="0.25">
      <c r="A927" s="113"/>
    </row>
    <row r="928" spans="1:1" s="11" customFormat="1" ht="42" customHeight="1" x14ac:dyDescent="0.25">
      <c r="A928" s="113"/>
    </row>
    <row r="929" spans="1:1" s="11" customFormat="1" x14ac:dyDescent="0.25">
      <c r="A929" s="113"/>
    </row>
    <row r="930" spans="1:1" s="11" customFormat="1" x14ac:dyDescent="0.25">
      <c r="A930" s="113"/>
    </row>
    <row r="931" spans="1:1" s="11" customFormat="1" ht="42" customHeight="1" x14ac:dyDescent="0.25">
      <c r="A931" s="113"/>
    </row>
    <row r="932" spans="1:1" s="11" customFormat="1" x14ac:dyDescent="0.25">
      <c r="A932" s="113"/>
    </row>
    <row r="933" spans="1:1" s="11" customFormat="1" x14ac:dyDescent="0.25">
      <c r="A933" s="113"/>
    </row>
    <row r="934" spans="1:1" s="11" customFormat="1" x14ac:dyDescent="0.25">
      <c r="A934" s="113"/>
    </row>
    <row r="935" spans="1:1" s="11" customFormat="1" x14ac:dyDescent="0.25">
      <c r="A935" s="113"/>
    </row>
    <row r="936" spans="1:1" s="11" customFormat="1" x14ac:dyDescent="0.25">
      <c r="A936" s="113"/>
    </row>
    <row r="937" spans="1:1" s="11" customFormat="1" x14ac:dyDescent="0.25">
      <c r="A937" s="113"/>
    </row>
    <row r="938" spans="1:1" s="11" customFormat="1" x14ac:dyDescent="0.25">
      <c r="A938" s="113"/>
    </row>
    <row r="939" spans="1:1" s="11" customFormat="1" x14ac:dyDescent="0.25">
      <c r="A939" s="113"/>
    </row>
    <row r="940" spans="1:1" s="11" customFormat="1" x14ac:dyDescent="0.25">
      <c r="A940" s="113"/>
    </row>
    <row r="941" spans="1:1" s="11" customFormat="1" x14ac:dyDescent="0.25">
      <c r="A941" s="113"/>
    </row>
    <row r="942" spans="1:1" s="11" customFormat="1" x14ac:dyDescent="0.25">
      <c r="A942" s="113"/>
    </row>
    <row r="943" spans="1:1" s="11" customFormat="1" x14ac:dyDescent="0.25">
      <c r="A943" s="113"/>
    </row>
    <row r="944" spans="1:1" s="11" customFormat="1" ht="42.75" customHeight="1" x14ac:dyDescent="0.25">
      <c r="A944" s="113"/>
    </row>
    <row r="945" spans="1:1" s="11" customFormat="1" ht="15.75" customHeight="1" x14ac:dyDescent="0.25">
      <c r="A945" s="113"/>
    </row>
    <row r="946" spans="1:1" s="11" customFormat="1" ht="27.75" customHeight="1" x14ac:dyDescent="0.25">
      <c r="A946" s="113"/>
    </row>
    <row r="947" spans="1:1" s="11" customFormat="1" x14ac:dyDescent="0.25">
      <c r="A947" s="113"/>
    </row>
    <row r="948" spans="1:1" s="11" customFormat="1" x14ac:dyDescent="0.25">
      <c r="A948" s="113"/>
    </row>
    <row r="949" spans="1:1" s="11" customFormat="1" x14ac:dyDescent="0.25">
      <c r="A949" s="113"/>
    </row>
    <row r="950" spans="1:1" s="11" customFormat="1" x14ac:dyDescent="0.25">
      <c r="A950" s="113"/>
    </row>
    <row r="951" spans="1:1" s="11" customFormat="1" x14ac:dyDescent="0.25">
      <c r="A951" s="113"/>
    </row>
    <row r="952" spans="1:1" s="11" customFormat="1" x14ac:dyDescent="0.25">
      <c r="A952" s="113"/>
    </row>
    <row r="953" spans="1:1" s="11" customFormat="1" x14ac:dyDescent="0.25">
      <c r="A953" s="113"/>
    </row>
    <row r="954" spans="1:1" s="11" customFormat="1" x14ac:dyDescent="0.25">
      <c r="A954" s="113"/>
    </row>
    <row r="955" spans="1:1" s="11" customFormat="1" x14ac:dyDescent="0.25">
      <c r="A955" s="113"/>
    </row>
    <row r="956" spans="1:1" s="11" customFormat="1" x14ac:dyDescent="0.25">
      <c r="A956" s="113"/>
    </row>
    <row r="957" spans="1:1" s="11" customFormat="1" x14ac:dyDescent="0.25">
      <c r="A957" s="113"/>
    </row>
    <row r="958" spans="1:1" s="11" customFormat="1" x14ac:dyDescent="0.25">
      <c r="A958" s="113"/>
    </row>
    <row r="959" spans="1:1" s="11" customFormat="1" x14ac:dyDescent="0.25">
      <c r="A959" s="113"/>
    </row>
    <row r="960" spans="1:1" s="11" customFormat="1" x14ac:dyDescent="0.25">
      <c r="A960" s="113"/>
    </row>
    <row r="961" spans="1:1" s="11" customFormat="1" x14ac:dyDescent="0.25">
      <c r="A961" s="113"/>
    </row>
    <row r="962" spans="1:1" s="11" customFormat="1" x14ac:dyDescent="0.25">
      <c r="A962" s="113"/>
    </row>
    <row r="963" spans="1:1" s="11" customFormat="1" x14ac:dyDescent="0.25">
      <c r="A963" s="113"/>
    </row>
    <row r="964" spans="1:1" s="11" customFormat="1" x14ac:dyDescent="0.25">
      <c r="A964" s="113"/>
    </row>
    <row r="965" spans="1:1" s="11" customFormat="1" x14ac:dyDescent="0.25">
      <c r="A965" s="113"/>
    </row>
    <row r="966" spans="1:1" s="11" customFormat="1" x14ac:dyDescent="0.25">
      <c r="A966" s="113"/>
    </row>
    <row r="967" spans="1:1" s="11" customFormat="1" x14ac:dyDescent="0.25">
      <c r="A967" s="113"/>
    </row>
    <row r="968" spans="1:1" s="11" customFormat="1" x14ac:dyDescent="0.25">
      <c r="A968" s="113"/>
    </row>
    <row r="969" spans="1:1" s="11" customFormat="1" x14ac:dyDescent="0.25">
      <c r="A969" s="113"/>
    </row>
    <row r="970" spans="1:1" s="11" customFormat="1" x14ac:dyDescent="0.25">
      <c r="A970" s="113"/>
    </row>
    <row r="971" spans="1:1" s="11" customFormat="1" x14ac:dyDescent="0.25">
      <c r="A971" s="113"/>
    </row>
    <row r="972" spans="1:1" s="11" customFormat="1" x14ac:dyDescent="0.25">
      <c r="A972" s="113"/>
    </row>
    <row r="973" spans="1:1" s="11" customFormat="1" x14ac:dyDescent="0.25">
      <c r="A973" s="113"/>
    </row>
    <row r="974" spans="1:1" s="11" customFormat="1" x14ac:dyDescent="0.25">
      <c r="A974" s="113"/>
    </row>
    <row r="975" spans="1:1" s="11" customFormat="1" x14ac:dyDescent="0.25">
      <c r="A975" s="113"/>
    </row>
    <row r="976" spans="1:1" s="11" customFormat="1" x14ac:dyDescent="0.25">
      <c r="A976" s="113"/>
    </row>
    <row r="977" spans="1:1" s="11" customFormat="1" x14ac:dyDescent="0.25">
      <c r="A977" s="113"/>
    </row>
    <row r="978" spans="1:1" s="11" customFormat="1" x14ac:dyDescent="0.25">
      <c r="A978" s="113"/>
    </row>
    <row r="979" spans="1:1" s="11" customFormat="1" x14ac:dyDescent="0.25">
      <c r="A979" s="113"/>
    </row>
    <row r="980" spans="1:1" s="11" customFormat="1" x14ac:dyDescent="0.25">
      <c r="A980" s="113"/>
    </row>
    <row r="981" spans="1:1" s="11" customFormat="1" x14ac:dyDescent="0.25">
      <c r="A981" s="113"/>
    </row>
    <row r="982" spans="1:1" s="11" customFormat="1" x14ac:dyDescent="0.25">
      <c r="A982" s="113"/>
    </row>
    <row r="983" spans="1:1" s="11" customFormat="1" x14ac:dyDescent="0.25">
      <c r="A983" s="113"/>
    </row>
    <row r="984" spans="1:1" s="11" customFormat="1" x14ac:dyDescent="0.25">
      <c r="A984" s="113"/>
    </row>
    <row r="985" spans="1:1" s="11" customFormat="1" x14ac:dyDescent="0.25">
      <c r="A985" s="113"/>
    </row>
    <row r="986" spans="1:1" s="11" customFormat="1" x14ac:dyDescent="0.25">
      <c r="A986" s="113"/>
    </row>
    <row r="987" spans="1:1" s="11" customFormat="1" x14ac:dyDescent="0.25">
      <c r="A987" s="113"/>
    </row>
    <row r="988" spans="1:1" s="11" customFormat="1" x14ac:dyDescent="0.25">
      <c r="A988" s="113"/>
    </row>
    <row r="989" spans="1:1" s="11" customFormat="1" x14ac:dyDescent="0.25">
      <c r="A989" s="113"/>
    </row>
    <row r="990" spans="1:1" s="11" customFormat="1" x14ac:dyDescent="0.25">
      <c r="A990" s="113"/>
    </row>
    <row r="991" spans="1:1" s="11" customFormat="1" x14ac:dyDescent="0.25">
      <c r="A991" s="113"/>
    </row>
    <row r="992" spans="1:1" s="11" customFormat="1" x14ac:dyDescent="0.25">
      <c r="A992" s="113"/>
    </row>
    <row r="993" spans="1:1" s="11" customFormat="1" x14ac:dyDescent="0.25">
      <c r="A993" s="113"/>
    </row>
    <row r="994" spans="1:1" s="11" customFormat="1" x14ac:dyDescent="0.25">
      <c r="A994" s="113"/>
    </row>
    <row r="995" spans="1:1" s="11" customFormat="1" x14ac:dyDescent="0.25">
      <c r="A995" s="113"/>
    </row>
    <row r="996" spans="1:1" s="11" customFormat="1" x14ac:dyDescent="0.25">
      <c r="A996" s="113"/>
    </row>
    <row r="997" spans="1:1" s="11" customFormat="1" x14ac:dyDescent="0.25">
      <c r="A997" s="113"/>
    </row>
    <row r="998" spans="1:1" s="11" customFormat="1" x14ac:dyDescent="0.25">
      <c r="A998" s="113"/>
    </row>
    <row r="999" spans="1:1" s="11" customFormat="1" x14ac:dyDescent="0.25">
      <c r="A999" s="113"/>
    </row>
    <row r="1000" spans="1:1" s="11" customFormat="1" x14ac:dyDescent="0.25">
      <c r="A1000" s="113"/>
    </row>
    <row r="1001" spans="1:1" s="11" customFormat="1" x14ac:dyDescent="0.25">
      <c r="A1001" s="113"/>
    </row>
    <row r="1002" spans="1:1" s="11" customFormat="1" x14ac:dyDescent="0.25">
      <c r="A1002" s="113"/>
    </row>
    <row r="1003" spans="1:1" s="11" customFormat="1" x14ac:dyDescent="0.25">
      <c r="A1003" s="113"/>
    </row>
    <row r="1004" spans="1:1" s="11" customFormat="1" x14ac:dyDescent="0.25">
      <c r="A1004" s="113"/>
    </row>
    <row r="1005" spans="1:1" s="11" customFormat="1" x14ac:dyDescent="0.25">
      <c r="A1005" s="113"/>
    </row>
    <row r="1006" spans="1:1" s="11" customFormat="1" x14ac:dyDescent="0.25">
      <c r="A1006" s="113"/>
    </row>
    <row r="1007" spans="1:1" s="11" customFormat="1" x14ac:dyDescent="0.25">
      <c r="A1007" s="113"/>
    </row>
    <row r="1008" spans="1:1" s="11" customFormat="1" x14ac:dyDescent="0.25">
      <c r="A1008" s="113"/>
    </row>
    <row r="1009" spans="1:1" s="11" customFormat="1" x14ac:dyDescent="0.25">
      <c r="A1009" s="113"/>
    </row>
    <row r="1010" spans="1:1" s="11" customFormat="1" x14ac:dyDescent="0.25">
      <c r="A1010" s="113"/>
    </row>
    <row r="1011" spans="1:1" s="11" customFormat="1" x14ac:dyDescent="0.25">
      <c r="A1011" s="113"/>
    </row>
    <row r="1012" spans="1:1" s="11" customFormat="1" x14ac:dyDescent="0.25">
      <c r="A1012" s="113"/>
    </row>
    <row r="1013" spans="1:1" s="11" customFormat="1" x14ac:dyDescent="0.25">
      <c r="A1013" s="113"/>
    </row>
    <row r="1014" spans="1:1" s="11" customFormat="1" x14ac:dyDescent="0.25">
      <c r="A1014" s="113"/>
    </row>
    <row r="1015" spans="1:1" s="11" customFormat="1" x14ac:dyDescent="0.25">
      <c r="A1015" s="113"/>
    </row>
    <row r="1016" spans="1:1" s="11" customFormat="1" x14ac:dyDescent="0.25">
      <c r="A1016" s="113"/>
    </row>
    <row r="1017" spans="1:1" s="11" customFormat="1" x14ac:dyDescent="0.25">
      <c r="A1017" s="113"/>
    </row>
    <row r="1018" spans="1:1" s="11" customFormat="1" x14ac:dyDescent="0.25">
      <c r="A1018" s="113"/>
    </row>
    <row r="1019" spans="1:1" s="11" customFormat="1" x14ac:dyDescent="0.25">
      <c r="A1019" s="113"/>
    </row>
    <row r="1020" spans="1:1" s="11" customFormat="1" x14ac:dyDescent="0.25">
      <c r="A1020" s="113"/>
    </row>
    <row r="1021" spans="1:1" s="11" customFormat="1" x14ac:dyDescent="0.25">
      <c r="A1021" s="113"/>
    </row>
    <row r="1022" spans="1:1" s="11" customFormat="1" x14ac:dyDescent="0.25">
      <c r="A1022" s="113"/>
    </row>
    <row r="1023" spans="1:1" s="11" customFormat="1" x14ac:dyDescent="0.25">
      <c r="A1023" s="113"/>
    </row>
    <row r="1024" spans="1:1" s="11" customFormat="1" x14ac:dyDescent="0.25">
      <c r="A1024" s="113"/>
    </row>
    <row r="1025" spans="1:1" s="11" customFormat="1" x14ac:dyDescent="0.25">
      <c r="A1025" s="113"/>
    </row>
    <row r="1026" spans="1:1" s="11" customFormat="1" x14ac:dyDescent="0.25">
      <c r="A1026" s="113"/>
    </row>
    <row r="1027" spans="1:1" s="11" customFormat="1" x14ac:dyDescent="0.25">
      <c r="A1027" s="113"/>
    </row>
    <row r="1028" spans="1:1" s="11" customFormat="1" x14ac:dyDescent="0.25">
      <c r="A1028" s="113"/>
    </row>
    <row r="1029" spans="1:1" s="11" customFormat="1" x14ac:dyDescent="0.25">
      <c r="A1029" s="113"/>
    </row>
    <row r="1030" spans="1:1" s="11" customFormat="1" x14ac:dyDescent="0.25">
      <c r="A1030" s="113"/>
    </row>
    <row r="1031" spans="1:1" s="11" customFormat="1" x14ac:dyDescent="0.25">
      <c r="A1031" s="113"/>
    </row>
    <row r="1032" spans="1:1" s="11" customFormat="1" x14ac:dyDescent="0.25">
      <c r="A1032" s="113"/>
    </row>
    <row r="1033" spans="1:1" s="11" customFormat="1" x14ac:dyDescent="0.25">
      <c r="A1033" s="113"/>
    </row>
    <row r="1034" spans="1:1" s="11" customFormat="1" x14ac:dyDescent="0.25">
      <c r="A1034" s="113"/>
    </row>
    <row r="1035" spans="1:1" s="11" customFormat="1" x14ac:dyDescent="0.25">
      <c r="A1035" s="113"/>
    </row>
    <row r="1036" spans="1:1" s="11" customFormat="1" x14ac:dyDescent="0.25">
      <c r="A1036" s="113"/>
    </row>
    <row r="1037" spans="1:1" s="11" customFormat="1" x14ac:dyDescent="0.25">
      <c r="A1037" s="113"/>
    </row>
    <row r="1038" spans="1:1" s="11" customFormat="1" x14ac:dyDescent="0.25">
      <c r="A1038" s="113"/>
    </row>
    <row r="1039" spans="1:1" s="11" customFormat="1" x14ac:dyDescent="0.25">
      <c r="A1039" s="113"/>
    </row>
    <row r="1040" spans="1:1" s="11" customFormat="1" x14ac:dyDescent="0.25">
      <c r="A1040" s="113"/>
    </row>
    <row r="1041" spans="1:1" s="11" customFormat="1" x14ac:dyDescent="0.25">
      <c r="A1041" s="113"/>
    </row>
    <row r="1042" spans="1:1" s="11" customFormat="1" x14ac:dyDescent="0.25">
      <c r="A1042" s="113"/>
    </row>
    <row r="1043" spans="1:1" s="11" customFormat="1" x14ac:dyDescent="0.25">
      <c r="A1043" s="113"/>
    </row>
    <row r="1044" spans="1:1" s="11" customFormat="1" x14ac:dyDescent="0.25">
      <c r="A1044" s="113"/>
    </row>
    <row r="1045" spans="1:1" s="11" customFormat="1" x14ac:dyDescent="0.25">
      <c r="A1045" s="113"/>
    </row>
    <row r="1046" spans="1:1" s="11" customFormat="1" x14ac:dyDescent="0.25">
      <c r="A1046" s="113"/>
    </row>
    <row r="1047" spans="1:1" s="11" customFormat="1" x14ac:dyDescent="0.25">
      <c r="A1047" s="113"/>
    </row>
    <row r="1048" spans="1:1" s="11" customFormat="1" x14ac:dyDescent="0.25">
      <c r="A1048" s="113"/>
    </row>
    <row r="1049" spans="1:1" s="11" customFormat="1" x14ac:dyDescent="0.25">
      <c r="A1049" s="113"/>
    </row>
    <row r="1050" spans="1:1" s="11" customFormat="1" x14ac:dyDescent="0.25">
      <c r="A1050" s="113"/>
    </row>
    <row r="1051" spans="1:1" s="11" customFormat="1" x14ac:dyDescent="0.25">
      <c r="A1051" s="113"/>
    </row>
    <row r="1052" spans="1:1" s="11" customFormat="1" x14ac:dyDescent="0.25">
      <c r="A1052" s="113"/>
    </row>
    <row r="1053" spans="1:1" s="11" customFormat="1" x14ac:dyDescent="0.25">
      <c r="A1053" s="113"/>
    </row>
    <row r="1054" spans="1:1" s="11" customFormat="1" x14ac:dyDescent="0.25">
      <c r="A1054" s="113"/>
    </row>
    <row r="1055" spans="1:1" s="11" customFormat="1" x14ac:dyDescent="0.25">
      <c r="A1055" s="113"/>
    </row>
    <row r="1056" spans="1:1" s="11" customFormat="1" x14ac:dyDescent="0.25">
      <c r="A1056" s="113"/>
    </row>
    <row r="1057" spans="1:1" s="11" customFormat="1" x14ac:dyDescent="0.25">
      <c r="A1057" s="113"/>
    </row>
    <row r="1058" spans="1:1" s="11" customFormat="1" x14ac:dyDescent="0.25">
      <c r="A1058" s="113"/>
    </row>
    <row r="1059" spans="1:1" s="11" customFormat="1" x14ac:dyDescent="0.25">
      <c r="A1059" s="113"/>
    </row>
    <row r="1060" spans="1:1" s="11" customFormat="1" x14ac:dyDescent="0.25">
      <c r="A1060" s="113"/>
    </row>
    <row r="1061" spans="1:1" s="11" customFormat="1" x14ac:dyDescent="0.25">
      <c r="A1061" s="113"/>
    </row>
    <row r="1062" spans="1:1" s="11" customFormat="1" x14ac:dyDescent="0.25">
      <c r="A1062" s="113"/>
    </row>
    <row r="1063" spans="1:1" s="11" customFormat="1" x14ac:dyDescent="0.25">
      <c r="A1063" s="113"/>
    </row>
    <row r="1064" spans="1:1" s="11" customFormat="1" x14ac:dyDescent="0.25">
      <c r="A1064" s="113"/>
    </row>
    <row r="1065" spans="1:1" s="11" customFormat="1" x14ac:dyDescent="0.25">
      <c r="A1065" s="113"/>
    </row>
    <row r="1066" spans="1:1" s="11" customFormat="1" x14ac:dyDescent="0.25">
      <c r="A1066" s="113"/>
    </row>
    <row r="1067" spans="1:1" s="11" customFormat="1" x14ac:dyDescent="0.25">
      <c r="A1067" s="113"/>
    </row>
    <row r="1068" spans="1:1" s="11" customFormat="1" x14ac:dyDescent="0.25">
      <c r="A1068" s="113"/>
    </row>
    <row r="1069" spans="1:1" s="11" customFormat="1" x14ac:dyDescent="0.25">
      <c r="A1069" s="113"/>
    </row>
    <row r="1070" spans="1:1" s="11" customFormat="1" x14ac:dyDescent="0.25">
      <c r="A1070" s="113"/>
    </row>
    <row r="1071" spans="1:1" s="11" customFormat="1" x14ac:dyDescent="0.25">
      <c r="A1071" s="113"/>
    </row>
    <row r="1072" spans="1:1" s="11" customFormat="1" x14ac:dyDescent="0.25">
      <c r="A1072" s="113"/>
    </row>
    <row r="1073" spans="1:1" s="11" customFormat="1" x14ac:dyDescent="0.25">
      <c r="A1073" s="113"/>
    </row>
    <row r="1074" spans="1:1" s="11" customFormat="1" x14ac:dyDescent="0.25">
      <c r="A1074" s="113"/>
    </row>
    <row r="1075" spans="1:1" s="11" customFormat="1" x14ac:dyDescent="0.25">
      <c r="A1075" s="113"/>
    </row>
    <row r="1076" spans="1:1" s="11" customFormat="1" x14ac:dyDescent="0.25">
      <c r="A1076" s="113"/>
    </row>
    <row r="1077" spans="1:1" s="11" customFormat="1" x14ac:dyDescent="0.25">
      <c r="A1077" s="113"/>
    </row>
    <row r="1078" spans="1:1" s="11" customFormat="1" x14ac:dyDescent="0.25">
      <c r="A1078" s="113"/>
    </row>
    <row r="1079" spans="1:1" s="11" customFormat="1" x14ac:dyDescent="0.25">
      <c r="A1079" s="113"/>
    </row>
    <row r="1080" spans="1:1" s="11" customFormat="1" x14ac:dyDescent="0.25">
      <c r="A1080" s="113"/>
    </row>
    <row r="1081" spans="1:1" s="11" customFormat="1" x14ac:dyDescent="0.25">
      <c r="A1081" s="113"/>
    </row>
    <row r="1082" spans="1:1" s="11" customFormat="1" x14ac:dyDescent="0.25">
      <c r="A1082" s="113"/>
    </row>
    <row r="1083" spans="1:1" s="11" customFormat="1" x14ac:dyDescent="0.25">
      <c r="A1083" s="113"/>
    </row>
    <row r="1084" spans="1:1" s="11" customFormat="1" x14ac:dyDescent="0.25">
      <c r="A1084" s="113"/>
    </row>
    <row r="1085" spans="1:1" s="11" customFormat="1" x14ac:dyDescent="0.25">
      <c r="A1085" s="113"/>
    </row>
    <row r="1086" spans="1:1" s="11" customFormat="1" x14ac:dyDescent="0.25">
      <c r="A1086" s="113"/>
    </row>
    <row r="1087" spans="1:1" s="11" customFormat="1" x14ac:dyDescent="0.25">
      <c r="A1087" s="113"/>
    </row>
    <row r="1088" spans="1:1" s="11" customFormat="1" x14ac:dyDescent="0.25">
      <c r="A1088" s="113"/>
    </row>
    <row r="1089" spans="1:1" s="11" customFormat="1" x14ac:dyDescent="0.25">
      <c r="A1089" s="113"/>
    </row>
    <row r="1090" spans="1:1" s="11" customFormat="1" x14ac:dyDescent="0.25">
      <c r="A1090" s="113"/>
    </row>
    <row r="1091" spans="1:1" s="11" customFormat="1" x14ac:dyDescent="0.25">
      <c r="A1091" s="113"/>
    </row>
    <row r="1092" spans="1:1" s="11" customFormat="1" x14ac:dyDescent="0.25">
      <c r="A1092" s="113"/>
    </row>
    <row r="1093" spans="1:1" s="11" customFormat="1" x14ac:dyDescent="0.25">
      <c r="A1093" s="113"/>
    </row>
    <row r="1094" spans="1:1" s="11" customFormat="1" x14ac:dyDescent="0.25">
      <c r="A1094" s="113"/>
    </row>
    <row r="1095" spans="1:1" s="11" customFormat="1" x14ac:dyDescent="0.25">
      <c r="A1095" s="113"/>
    </row>
    <row r="1096" spans="1:1" s="11" customFormat="1" x14ac:dyDescent="0.25">
      <c r="A1096" s="113"/>
    </row>
    <row r="1097" spans="1:1" s="11" customFormat="1" x14ac:dyDescent="0.25">
      <c r="A1097" s="113"/>
    </row>
    <row r="1098" spans="1:1" s="11" customFormat="1" x14ac:dyDescent="0.25">
      <c r="A1098" s="113"/>
    </row>
    <row r="1099" spans="1:1" s="11" customFormat="1" x14ac:dyDescent="0.25">
      <c r="A1099" s="113"/>
    </row>
    <row r="1100" spans="1:1" s="11" customFormat="1" x14ac:dyDescent="0.25">
      <c r="A1100" s="113"/>
    </row>
    <row r="1101" spans="1:1" s="11" customFormat="1" x14ac:dyDescent="0.25">
      <c r="A1101" s="113"/>
    </row>
    <row r="1102" spans="1:1" s="11" customFormat="1" x14ac:dyDescent="0.25">
      <c r="A1102" s="113"/>
    </row>
    <row r="1103" spans="1:1" s="11" customFormat="1" x14ac:dyDescent="0.25">
      <c r="A1103" s="113"/>
    </row>
    <row r="1104" spans="1:1" s="11" customFormat="1" x14ac:dyDescent="0.25">
      <c r="A1104" s="113"/>
    </row>
    <row r="1105" spans="1:1" s="11" customFormat="1" x14ac:dyDescent="0.25">
      <c r="A1105" s="113"/>
    </row>
    <row r="1106" spans="1:1" s="11" customFormat="1" x14ac:dyDescent="0.25">
      <c r="A1106" s="113"/>
    </row>
    <row r="1107" spans="1:1" s="11" customFormat="1" x14ac:dyDescent="0.25">
      <c r="A1107" s="113"/>
    </row>
    <row r="1108" spans="1:1" s="11" customFormat="1" x14ac:dyDescent="0.25">
      <c r="A1108" s="113"/>
    </row>
    <row r="1109" spans="1:1" s="11" customFormat="1" x14ac:dyDescent="0.25">
      <c r="A1109" s="113"/>
    </row>
    <row r="1110" spans="1:1" s="11" customFormat="1" x14ac:dyDescent="0.25">
      <c r="A1110" s="113"/>
    </row>
    <row r="1111" spans="1:1" s="11" customFormat="1" x14ac:dyDescent="0.25">
      <c r="A1111" s="113"/>
    </row>
    <row r="1112" spans="1:1" s="11" customFormat="1" x14ac:dyDescent="0.25">
      <c r="A1112" s="113"/>
    </row>
    <row r="1113" spans="1:1" s="11" customFormat="1" x14ac:dyDescent="0.25">
      <c r="A1113" s="113"/>
    </row>
    <row r="1114" spans="1:1" s="11" customFormat="1" x14ac:dyDescent="0.25">
      <c r="A1114" s="113"/>
    </row>
    <row r="1115" spans="1:1" s="11" customFormat="1" x14ac:dyDescent="0.25">
      <c r="A1115" s="113"/>
    </row>
    <row r="1116" spans="1:1" s="11" customFormat="1" x14ac:dyDescent="0.25">
      <c r="A1116" s="113"/>
    </row>
    <row r="1117" spans="1:1" s="11" customFormat="1" x14ac:dyDescent="0.25">
      <c r="A1117" s="113"/>
    </row>
    <row r="1118" spans="1:1" s="11" customFormat="1" x14ac:dyDescent="0.25">
      <c r="A1118" s="113"/>
    </row>
    <row r="1119" spans="1:1" s="11" customFormat="1" x14ac:dyDescent="0.25">
      <c r="A1119" s="113"/>
    </row>
    <row r="1120" spans="1:1" s="11" customFormat="1" x14ac:dyDescent="0.25">
      <c r="A1120" s="113"/>
    </row>
    <row r="1121" spans="1:1" s="11" customFormat="1" x14ac:dyDescent="0.25">
      <c r="A1121" s="113"/>
    </row>
    <row r="1122" spans="1:1" s="11" customFormat="1" x14ac:dyDescent="0.25">
      <c r="A1122" s="113"/>
    </row>
    <row r="1123" spans="1:1" s="11" customFormat="1" x14ac:dyDescent="0.25">
      <c r="A1123" s="113"/>
    </row>
    <row r="1124" spans="1:1" s="11" customFormat="1" x14ac:dyDescent="0.25">
      <c r="A1124" s="113"/>
    </row>
    <row r="1125" spans="1:1" s="11" customFormat="1" x14ac:dyDescent="0.25">
      <c r="A1125" s="113"/>
    </row>
    <row r="1126" spans="1:1" s="11" customFormat="1" x14ac:dyDescent="0.25">
      <c r="A1126" s="113"/>
    </row>
    <row r="1127" spans="1:1" s="11" customFormat="1" x14ac:dyDescent="0.25">
      <c r="A1127" s="113"/>
    </row>
    <row r="1128" spans="1:1" s="11" customFormat="1" x14ac:dyDescent="0.25">
      <c r="A1128" s="113"/>
    </row>
    <row r="1129" spans="1:1" s="11" customFormat="1" x14ac:dyDescent="0.25">
      <c r="A1129" s="113"/>
    </row>
    <row r="1130" spans="1:1" s="11" customFormat="1" x14ac:dyDescent="0.25">
      <c r="A1130" s="113"/>
    </row>
    <row r="1131" spans="1:1" s="11" customFormat="1" x14ac:dyDescent="0.25">
      <c r="A1131" s="113"/>
    </row>
    <row r="1132" spans="1:1" s="11" customFormat="1" x14ac:dyDescent="0.25">
      <c r="A1132" s="113"/>
    </row>
    <row r="1133" spans="1:1" s="11" customFormat="1" x14ac:dyDescent="0.25">
      <c r="A1133" s="113"/>
    </row>
    <row r="1134" spans="1:1" s="11" customFormat="1" x14ac:dyDescent="0.25">
      <c r="A1134" s="113"/>
    </row>
    <row r="1135" spans="1:1" s="11" customFormat="1" x14ac:dyDescent="0.25">
      <c r="A1135" s="113"/>
    </row>
    <row r="1136" spans="1:1" s="11" customFormat="1" x14ac:dyDescent="0.25">
      <c r="A1136" s="113"/>
    </row>
    <row r="1137" spans="1:1" s="11" customFormat="1" x14ac:dyDescent="0.25">
      <c r="A1137" s="113"/>
    </row>
    <row r="1138" spans="1:1" s="11" customFormat="1" x14ac:dyDescent="0.25">
      <c r="A1138" s="113"/>
    </row>
    <row r="1139" spans="1:1" s="11" customFormat="1" x14ac:dyDescent="0.25">
      <c r="A1139" s="113"/>
    </row>
    <row r="1140" spans="1:1" s="11" customFormat="1" x14ac:dyDescent="0.25">
      <c r="A1140" s="113"/>
    </row>
    <row r="1141" spans="1:1" s="11" customFormat="1" x14ac:dyDescent="0.25">
      <c r="A1141" s="113"/>
    </row>
    <row r="1142" spans="1:1" s="11" customFormat="1" x14ac:dyDescent="0.25">
      <c r="A1142" s="113"/>
    </row>
    <row r="1143" spans="1:1" s="11" customFormat="1" x14ac:dyDescent="0.25">
      <c r="A1143" s="113"/>
    </row>
    <row r="1144" spans="1:1" s="11" customFormat="1" x14ac:dyDescent="0.25">
      <c r="A1144" s="113"/>
    </row>
    <row r="1145" spans="1:1" s="11" customFormat="1" x14ac:dyDescent="0.25">
      <c r="A1145" s="113"/>
    </row>
    <row r="1146" spans="1:1" s="11" customFormat="1" x14ac:dyDescent="0.25">
      <c r="A1146" s="113"/>
    </row>
    <row r="1147" spans="1:1" s="11" customFormat="1" x14ac:dyDescent="0.25">
      <c r="A1147" s="113"/>
    </row>
    <row r="1148" spans="1:1" s="11" customFormat="1" x14ac:dyDescent="0.25">
      <c r="A1148" s="113"/>
    </row>
    <row r="1149" spans="1:1" s="11" customFormat="1" x14ac:dyDescent="0.25">
      <c r="A1149" s="113"/>
    </row>
    <row r="1150" spans="1:1" s="11" customFormat="1" x14ac:dyDescent="0.25">
      <c r="A1150" s="113"/>
    </row>
    <row r="1151" spans="1:1" s="11" customFormat="1" x14ac:dyDescent="0.25">
      <c r="A1151" s="113"/>
    </row>
    <row r="1152" spans="1:1" s="11" customFormat="1" x14ac:dyDescent="0.25">
      <c r="A1152" s="113"/>
    </row>
    <row r="1153" spans="1:1" s="11" customFormat="1" x14ac:dyDescent="0.25">
      <c r="A1153" s="113"/>
    </row>
    <row r="1154" spans="1:1" s="11" customFormat="1" x14ac:dyDescent="0.25">
      <c r="A1154" s="113"/>
    </row>
    <row r="1155" spans="1:1" s="11" customFormat="1" x14ac:dyDescent="0.25">
      <c r="A1155" s="113"/>
    </row>
    <row r="1156" spans="1:1" s="11" customFormat="1" x14ac:dyDescent="0.25">
      <c r="A1156" s="113"/>
    </row>
    <row r="1157" spans="1:1" s="11" customFormat="1" x14ac:dyDescent="0.25">
      <c r="A1157" s="113"/>
    </row>
    <row r="1158" spans="1:1" s="11" customFormat="1" x14ac:dyDescent="0.25">
      <c r="A1158" s="113"/>
    </row>
    <row r="1159" spans="1:1" s="11" customFormat="1" x14ac:dyDescent="0.25">
      <c r="A1159" s="113"/>
    </row>
    <row r="1160" spans="1:1" s="11" customFormat="1" x14ac:dyDescent="0.25">
      <c r="A1160" s="113"/>
    </row>
    <row r="1161" spans="1:1" s="11" customFormat="1" x14ac:dyDescent="0.25">
      <c r="A1161" s="113"/>
    </row>
    <row r="1162" spans="1:1" s="11" customFormat="1" x14ac:dyDescent="0.25">
      <c r="A1162" s="113"/>
    </row>
    <row r="1163" spans="1:1" s="11" customFormat="1" x14ac:dyDescent="0.25">
      <c r="A1163" s="113"/>
    </row>
    <row r="1164" spans="1:1" s="11" customFormat="1" x14ac:dyDescent="0.25">
      <c r="A1164" s="113"/>
    </row>
    <row r="1165" spans="1:1" s="11" customFormat="1" x14ac:dyDescent="0.25">
      <c r="A1165" s="113"/>
    </row>
    <row r="1166" spans="1:1" s="11" customFormat="1" x14ac:dyDescent="0.25">
      <c r="A1166" s="113"/>
    </row>
    <row r="1167" spans="1:1" s="11" customFormat="1" x14ac:dyDescent="0.25">
      <c r="A1167" s="113"/>
    </row>
    <row r="1168" spans="1:1" s="11" customFormat="1" x14ac:dyDescent="0.25">
      <c r="A1168" s="113"/>
    </row>
    <row r="1169" spans="1:1" s="11" customFormat="1" x14ac:dyDescent="0.25">
      <c r="A1169" s="113"/>
    </row>
    <row r="1170" spans="1:1" s="11" customFormat="1" x14ac:dyDescent="0.25">
      <c r="A1170" s="113"/>
    </row>
    <row r="1171" spans="1:1" s="11" customFormat="1" x14ac:dyDescent="0.25">
      <c r="A1171" s="113"/>
    </row>
    <row r="1172" spans="1:1" s="11" customFormat="1" x14ac:dyDescent="0.25">
      <c r="A1172" s="113"/>
    </row>
    <row r="1173" spans="1:1" s="11" customFormat="1" x14ac:dyDescent="0.25">
      <c r="A1173" s="113"/>
    </row>
    <row r="1174" spans="1:1" s="11" customFormat="1" x14ac:dyDescent="0.25">
      <c r="A1174" s="113"/>
    </row>
    <row r="1175" spans="1:1" s="11" customFormat="1" x14ac:dyDescent="0.25">
      <c r="A1175" s="113"/>
    </row>
    <row r="1176" spans="1:1" s="11" customFormat="1" x14ac:dyDescent="0.25">
      <c r="A1176" s="113"/>
    </row>
  </sheetData>
  <sheetProtection algorithmName="SHA-512" hashValue="IPzE/p4GXSapbhGXL4UQyVacd7Icvblt7RZ6StA4/LHGHUknyOzx8LaHDfXn0UdOqz3tjtdk9p5c8mRbPtCmYA==" saltValue="7fsBh/wplDA55FJ9d64oNw==" spinCount="100000" sheet="1" objects="1" scenarios="1" formatRows="0"/>
  <mergeCells count="39">
    <mergeCell ref="C283:D283"/>
    <mergeCell ref="C551:D551"/>
    <mergeCell ref="C289:D289"/>
    <mergeCell ref="C291:F291"/>
    <mergeCell ref="C301:D301"/>
    <mergeCell ref="C298:F298"/>
    <mergeCell ref="C296:F296"/>
    <mergeCell ref="C299:F299"/>
    <mergeCell ref="C295:F295"/>
    <mergeCell ref="C292:F292"/>
    <mergeCell ref="C8:D8"/>
    <mergeCell ref="C270:F270"/>
    <mergeCell ref="C271:F271"/>
    <mergeCell ref="E599:F599"/>
    <mergeCell ref="C600:F600"/>
    <mergeCell ref="C303:D303"/>
    <mergeCell ref="C547:D547"/>
    <mergeCell ref="C282:D282"/>
    <mergeCell ref="C286:D286"/>
    <mergeCell ref="C288:D288"/>
    <mergeCell ref="E591:F591"/>
    <mergeCell ref="C279:D279"/>
    <mergeCell ref="C281:D281"/>
    <mergeCell ref="C550:D550"/>
    <mergeCell ref="C293:F293"/>
    <mergeCell ref="C277:D277"/>
    <mergeCell ref="C611:F611"/>
    <mergeCell ref="C610:F610"/>
    <mergeCell ref="E606:F606"/>
    <mergeCell ref="E607:F607"/>
    <mergeCell ref="E592:F592"/>
    <mergeCell ref="E594:F594"/>
    <mergeCell ref="E595:F595"/>
    <mergeCell ref="C596:F596"/>
    <mergeCell ref="E598:F598"/>
    <mergeCell ref="E608:F608"/>
    <mergeCell ref="E602:F602"/>
    <mergeCell ref="E603:F603"/>
    <mergeCell ref="E604:F604"/>
  </mergeCells>
  <conditionalFormatting sqref="D16:G16 B16 G20:G269">
    <cfRule type="notContainsBlanks" dxfId="258" priority="654" stopIfTrue="1">
      <formula>LEN(TRIM(B16))&gt;0</formula>
    </cfRule>
  </conditionalFormatting>
  <conditionalFormatting sqref="G14:G15">
    <cfRule type="notContainsBlanks" dxfId="257" priority="242" stopIfTrue="1">
      <formula>LEN(TRIM(G14))&gt;0</formula>
    </cfRule>
  </conditionalFormatting>
  <conditionalFormatting sqref="G604">
    <cfRule type="notContainsBlanks" dxfId="256" priority="184" stopIfTrue="1">
      <formula>LEN(TRIM(G604))&gt;0</formula>
    </cfRule>
  </conditionalFormatting>
  <conditionalFormatting sqref="G592">
    <cfRule type="notContainsBlanks" dxfId="255" priority="222" stopIfTrue="1">
      <formula>LEN(TRIM(G592))&gt;0</formula>
    </cfRule>
  </conditionalFormatting>
  <conditionalFormatting sqref="G607:G608">
    <cfRule type="notContainsBlanks" dxfId="254" priority="212" stopIfTrue="1">
      <formula>LEN(TRIM(G607))&gt;0</formula>
    </cfRule>
  </conditionalFormatting>
  <conditionalFormatting sqref="G279:G283">
    <cfRule type="notContainsBlanks" dxfId="253" priority="200" stopIfTrue="1">
      <formula>LEN(TRIM(G279))&gt;0</formula>
    </cfRule>
  </conditionalFormatting>
  <conditionalFormatting sqref="G286:G289">
    <cfRule type="notContainsBlanks" dxfId="252" priority="195" stopIfTrue="1">
      <formula>LEN(TRIM(G286))&gt;0</formula>
    </cfRule>
  </conditionalFormatting>
  <conditionalFormatting sqref="G303:G551">
    <cfRule type="notContainsBlanks" dxfId="251" priority="194" stopIfTrue="1">
      <formula>LEN(TRIM(G303))&gt;0</formula>
    </cfRule>
  </conditionalFormatting>
  <conditionalFormatting sqref="G555:G575 G578:G586">
    <cfRule type="notContainsBlanks" dxfId="250" priority="192" stopIfTrue="1">
      <formula>LEN(TRIM(G555))&gt;0</formula>
    </cfRule>
  </conditionalFormatting>
  <conditionalFormatting sqref="G595">
    <cfRule type="notContainsBlanks" dxfId="249" priority="190" stopIfTrue="1">
      <formula>LEN(TRIM(G595))&gt;0</formula>
    </cfRule>
  </conditionalFormatting>
  <conditionalFormatting sqref="G599">
    <cfRule type="notContainsBlanks" dxfId="248" priority="187" stopIfTrue="1">
      <formula>LEN(TRIM(G599))&gt;0</formula>
    </cfRule>
  </conditionalFormatting>
  <conditionalFormatting sqref="G603">
    <cfRule type="notContainsBlanks" dxfId="247" priority="185" stopIfTrue="1">
      <formula>LEN(TRIM(G603))&gt;0</formula>
    </cfRule>
  </conditionalFormatting>
  <conditionalFormatting sqref="G294">
    <cfRule type="notContainsBlanks" dxfId="246" priority="87" stopIfTrue="1">
      <formula>LEN(TRIM(G294))&gt;0</formula>
    </cfRule>
  </conditionalFormatting>
  <conditionalFormatting sqref="G296:G297">
    <cfRule type="notContainsBlanks" dxfId="245" priority="84" stopIfTrue="1">
      <formula>LEN(TRIM(G296))&gt;0</formula>
    </cfRule>
  </conditionalFormatting>
  <conditionalFormatting sqref="G300">
    <cfRule type="notContainsBlanks" dxfId="244" priority="82" stopIfTrue="1">
      <formula>LEN(TRIM(G300))&gt;0</formula>
    </cfRule>
  </conditionalFormatting>
  <conditionalFormatting sqref="G299">
    <cfRule type="notContainsBlanks" dxfId="243" priority="80" stopIfTrue="1">
      <formula>LEN(TRIM(G299))&gt;0</formula>
    </cfRule>
  </conditionalFormatting>
  <conditionalFormatting sqref="G271">
    <cfRule type="notContainsBlanks" dxfId="242" priority="77" stopIfTrue="1">
      <formula>LEN(TRIM(G271))&gt;0</formula>
    </cfRule>
  </conditionalFormatting>
  <conditionalFormatting sqref="G611">
    <cfRule type="notContainsBlanks" dxfId="241" priority="75" stopIfTrue="1">
      <formula>LEN(TRIM(G611))&gt;0</formula>
    </cfRule>
  </conditionalFormatting>
  <conditionalFormatting sqref="G596">
    <cfRule type="notContainsBlanks" dxfId="240" priority="15" stopIfTrue="1">
      <formula>LEN(TRIM(G596))&gt;0</formula>
    </cfRule>
  </conditionalFormatting>
  <conditionalFormatting sqref="G600">
    <cfRule type="notContainsBlanks" dxfId="239" priority="16" stopIfTrue="1">
      <formula>LEN(TRIM(G600))&gt;0</formula>
    </cfRule>
  </conditionalFormatting>
  <conditionalFormatting sqref="G576:G577">
    <cfRule type="notContainsBlanks" dxfId="238" priority="6" stopIfTrue="1">
      <formula>LEN(TRIM(G576))&gt;0</formula>
    </cfRule>
  </conditionalFormatting>
  <conditionalFormatting sqref="G587:G589">
    <cfRule type="notContainsBlanks" dxfId="237" priority="5" stopIfTrue="1">
      <formula>LEN(TRIM(G587))&gt;0</formula>
    </cfRule>
  </conditionalFormatting>
  <conditionalFormatting sqref="G292:G293">
    <cfRule type="notContainsBlanks" dxfId="236" priority="1" stopIfTrue="1">
      <formula>LEN(TRIM(G292))&gt;0</formula>
    </cfRule>
  </conditionalFormatting>
  <dataValidations count="8">
    <dataValidation type="whole" operator="greaterThanOrEqual" allowBlank="1" showInputMessage="1" showErrorMessage="1" errorTitle="Fout bij invoer!" error="Vul een getal groter of gelijk aan 0 in." sqref="H274:I275 E274:F275 H278:I290 H295:I295 H20:I269 H302:I552 D16:F16" xr:uid="{00000000-0002-0000-0200-000000000000}">
      <formula1>0</formula1>
    </dataValidation>
    <dataValidation type="whole" operator="greaterThanOrEqual" allowBlank="1" showInputMessage="1" showErrorMessage="1" error="Voer een getal groter dan of gelijk 0 in" sqref="E592:F592" xr:uid="{00000000-0002-0000-0200-000001000000}">
      <formula1>0</formula1>
    </dataValidation>
    <dataValidation showInputMessage="1" sqref="C300:F300 C297:F297" xr:uid="{00000000-0002-0000-0200-000002000000}"/>
    <dataValidation type="whole" operator="greaterThanOrEqual" allowBlank="1" showInputMessage="1" showErrorMessage="1" error="Enter a number greater than or equal to 0" sqref="E607:F608 E279:F283 E286:F289 C20:E268 E595:F595 E599:F599 E603:F604 E14:F15 E555:E589" xr:uid="{00000000-0002-0000-0200-000003000000}">
      <formula1>0</formula1>
    </dataValidation>
    <dataValidation type="whole" allowBlank="1" showInputMessage="1" showErrorMessage="1" error="Enter number 1 (yes) or 0 (no)_x000a_" sqref="F20:F268" xr:uid="{00000000-0002-0000-0200-000004000000}">
      <formula1>0</formula1>
      <formula2>1</formula2>
    </dataValidation>
    <dataValidation type="whole" operator="greaterThanOrEqual" allowBlank="1" showInputMessage="1" showErrorMessage="1" error="Enter an amount to the nearest whole euros_x000a_" sqref="F555:F589" xr:uid="{00000000-0002-0000-0200-000007000000}">
      <formula1>0</formula1>
    </dataValidation>
    <dataValidation type="whole" operator="greaterThanOrEqual" showInputMessage="1" showErrorMessage="1" error="Enter a number greater than or equal to 0" sqref="C299:F299 C296:F296" xr:uid="{00000000-0002-0000-0200-000008000000}">
      <formula1>0</formula1>
    </dataValidation>
    <dataValidation type="whole" operator="greaterThanOrEqual" allowBlank="1" showInputMessage="1" showErrorMessage="1" error="Enter a number great than or equal to 0" sqref="E303:F551" xr:uid="{00000000-0002-0000-0200-000009000000}">
      <formula1>0</formula1>
    </dataValidation>
  </dataValidations>
  <pageMargins left="0.39370078740157483" right="0.39370078740157483" top="0.39370078740157483" bottom="0.39370078740157483" header="0.19685039370078741" footer="0.19685039370078741"/>
  <pageSetup paperSize="9" scale="5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D000000}">
          <x14:formula1>
            <xm:f>INH_Lists!$B$3:$C$3</xm:f>
          </x14:formula1>
          <xm:sqref>C292:F293</xm:sqref>
        </x14:dataValidation>
        <x14:dataValidation type="list" showInputMessage="1" xr:uid="{00000000-0002-0000-0200-00000E000000}">
          <x14:formula1>
            <xm:f>INH_Lists!$B$3:$C$3</xm:f>
          </x14:formula1>
          <xm:sqref>C596:F596 C600:F600 C611:F611</xm:sqref>
        </x14:dataValidation>
        <x14:dataValidation type="list" operator="greaterThanOrEqual" allowBlank="1" showInputMessage="1" showErrorMessage="1" error="Make a selection from the drop-down menu" xr:uid="{00000000-0002-0000-0200-00000F000000}">
          <x14:formula1>
            <xm:f>INH_Lists!$B$5:$E$5</xm:f>
          </x14:formula1>
          <xm:sqref>D555:D589</xm:sqref>
        </x14:dataValidation>
        <x14:dataValidation type="list" showInputMessage="1" xr:uid="{00000000-0002-0000-0200-000010000000}">
          <x14:formula1>
            <xm:f>INH_Lists!#REF!</xm:f>
          </x14:formula1>
          <xm:sqref>C294:F294</xm:sqref>
        </x14:dataValidation>
        <x14:dataValidation type="list" allowBlank="1" showInputMessage="1" xr:uid="{00000000-0002-0000-0200-000015000000}">
          <x14:formula1>
            <xm:f>INH_Lists!B$3:$C$3</xm:f>
          </x14:formula1>
          <xm:sqref>C271:F271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8FB94-E1ED-4747-ACCD-58924B038E8A}">
  <sheetPr>
    <tabColor theme="0"/>
    <pageSetUpPr fitToPage="1"/>
  </sheetPr>
  <dimension ref="A1:BE1037"/>
  <sheetViews>
    <sheetView showGridLines="0" showRuler="0" showWhiteSpace="0" zoomScaleNormal="100" workbookViewId="0">
      <selection activeCell="C16" sqref="C16:F16"/>
    </sheetView>
  </sheetViews>
  <sheetFormatPr defaultColWidth="0.54296875" defaultRowHeight="13.5" x14ac:dyDescent="0.25"/>
  <cols>
    <col min="1" max="1" width="9.54296875" style="138" customWidth="1"/>
    <col min="2" max="2" width="83.1796875" style="156" customWidth="1"/>
    <col min="3" max="6" width="15" style="156" customWidth="1"/>
    <col min="7" max="7" width="38.7265625" style="156" customWidth="1"/>
    <col min="8" max="8" width="3" style="139" customWidth="1"/>
    <col min="9" max="9" width="40.54296875" style="63" customWidth="1"/>
    <col min="10" max="46" width="12.7265625" style="140" customWidth="1"/>
    <col min="47" max="50" width="12.7265625" style="139" customWidth="1"/>
    <col min="51" max="404" width="12.7265625" style="156" customWidth="1"/>
    <col min="405" max="16384" width="0.54296875" style="156"/>
  </cols>
  <sheetData>
    <row r="1" spans="1:46" s="139" customFormat="1" x14ac:dyDescent="0.25">
      <c r="A1" s="138"/>
      <c r="I1" s="63"/>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row>
    <row r="2" spans="1:46" s="139" customFormat="1" x14ac:dyDescent="0.25">
      <c r="A2" s="138"/>
      <c r="I2" s="63"/>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row>
    <row r="3" spans="1:46" s="139" customFormat="1" x14ac:dyDescent="0.25">
      <c r="A3" s="138"/>
      <c r="I3" s="63"/>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row>
    <row r="4" spans="1:46" s="139" customFormat="1" x14ac:dyDescent="0.25">
      <c r="A4" s="138"/>
      <c r="I4" s="63"/>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row>
    <row r="5" spans="1:46" s="139" customFormat="1" x14ac:dyDescent="0.25">
      <c r="A5" s="138"/>
      <c r="I5" s="63"/>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row>
    <row r="6" spans="1:46" s="139" customFormat="1" x14ac:dyDescent="0.25">
      <c r="A6" s="138"/>
      <c r="I6" s="63"/>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row>
    <row r="7" spans="1:46" s="139" customFormat="1" x14ac:dyDescent="0.25">
      <c r="A7" s="138"/>
      <c r="B7" s="141" t="s">
        <v>1327</v>
      </c>
      <c r="I7" s="63"/>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row>
    <row r="8" spans="1:46" s="139" customFormat="1" x14ac:dyDescent="0.25">
      <c r="A8" s="138"/>
      <c r="B8" s="142"/>
      <c r="C8" s="219"/>
      <c r="D8" s="220"/>
      <c r="E8" s="143"/>
      <c r="F8" s="143"/>
      <c r="I8" s="64"/>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row>
    <row r="9" spans="1:46" s="139" customFormat="1" x14ac:dyDescent="0.25">
      <c r="A9" s="138"/>
      <c r="B9" s="141"/>
      <c r="I9" s="63"/>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row>
    <row r="10" spans="1:46" s="139" customFormat="1" ht="23.5" customHeight="1" x14ac:dyDescent="0.25">
      <c r="A10" s="138"/>
      <c r="B10" s="221" t="s">
        <v>1328</v>
      </c>
      <c r="C10" s="221"/>
      <c r="D10" s="221"/>
      <c r="E10" s="221"/>
      <c r="F10" s="221"/>
      <c r="G10" s="65"/>
      <c r="I10" s="63"/>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row>
    <row r="11" spans="1:46" s="139" customFormat="1" x14ac:dyDescent="0.25">
      <c r="A11" s="138"/>
      <c r="B11" s="144"/>
      <c r="C11" s="138"/>
      <c r="I11" s="63"/>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row>
    <row r="12" spans="1:46" s="139" customFormat="1" x14ac:dyDescent="0.25">
      <c r="A12" s="138"/>
      <c r="B12" s="145" t="s">
        <v>1329</v>
      </c>
      <c r="I12" s="63"/>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row>
    <row r="13" spans="1:46" s="139" customFormat="1" x14ac:dyDescent="0.25">
      <c r="A13" s="138"/>
      <c r="B13" s="145"/>
      <c r="I13" s="63"/>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row>
    <row r="14" spans="1:46" s="139" customFormat="1" x14ac:dyDescent="0.25">
      <c r="A14" s="14"/>
      <c r="B14" s="146" t="s">
        <v>1330</v>
      </c>
      <c r="C14" s="14"/>
      <c r="D14" s="14"/>
      <c r="E14" s="14"/>
      <c r="F14" s="14"/>
      <c r="G14" s="14"/>
      <c r="H14" s="14"/>
      <c r="I14" s="63"/>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row>
    <row r="15" spans="1:46" s="139" customFormat="1" x14ac:dyDescent="0.25">
      <c r="A15" s="14"/>
      <c r="B15" s="14"/>
      <c r="C15" s="207" t="s">
        <v>172</v>
      </c>
      <c r="D15" s="207"/>
      <c r="E15" s="207"/>
      <c r="F15" s="207"/>
      <c r="G15" s="48" t="s">
        <v>1331</v>
      </c>
      <c r="I15" s="147" t="s">
        <v>1332</v>
      </c>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row>
    <row r="16" spans="1:46" s="139" customFormat="1" x14ac:dyDescent="0.25">
      <c r="A16" s="14" t="s">
        <v>47</v>
      </c>
      <c r="B16" s="1" t="s">
        <v>1333</v>
      </c>
      <c r="C16" s="191" t="s">
        <v>99</v>
      </c>
      <c r="D16" s="192"/>
      <c r="E16" s="192"/>
      <c r="F16" s="193"/>
      <c r="G16" s="10" t="str">
        <f>IF(OR(C16=MIT_controle!$B$8,ISBLANK(C16)),MIT_controle!$A$8,"")</f>
        <v>Make a selection from the drop-down menu</v>
      </c>
      <c r="I16" s="63"/>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row>
    <row r="17" spans="1:46" s="139" customFormat="1" x14ac:dyDescent="0.25">
      <c r="A17" s="14"/>
      <c r="B17" s="14"/>
      <c r="G17" s="48"/>
      <c r="I17" s="63"/>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row>
    <row r="18" spans="1:46" s="139" customFormat="1" x14ac:dyDescent="0.25">
      <c r="A18" s="14" t="s">
        <v>48</v>
      </c>
      <c r="B18" s="1" t="s">
        <v>2527</v>
      </c>
      <c r="C18" s="207" t="s">
        <v>1334</v>
      </c>
      <c r="D18" s="207"/>
      <c r="E18" s="207"/>
      <c r="F18" s="207"/>
      <c r="G18" s="48" t="s">
        <v>1331</v>
      </c>
      <c r="H18" s="14"/>
      <c r="I18" s="63"/>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row>
    <row r="19" spans="1:46" s="139" customFormat="1" ht="20" x14ac:dyDescent="0.25">
      <c r="A19" s="14" t="s">
        <v>1335</v>
      </c>
      <c r="B19" s="1" t="s">
        <v>1336</v>
      </c>
      <c r="C19" s="214"/>
      <c r="D19" s="215"/>
      <c r="E19" s="215"/>
      <c r="F19" s="216"/>
      <c r="G19" s="10" t="str">
        <f>IF(ISBLANK(C19),MIT_controle!$A$20,"")</f>
        <v xml:space="preserve">Enter a date (dd/mm/yyyy) </v>
      </c>
      <c r="I19" s="63"/>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row>
    <row r="20" spans="1:46" s="6" customFormat="1" ht="14.5" x14ac:dyDescent="0.35">
      <c r="A20" s="148"/>
      <c r="B20" s="1" t="s">
        <v>2528</v>
      </c>
      <c r="C20" s="207" t="s">
        <v>172</v>
      </c>
      <c r="D20" s="207"/>
      <c r="E20" s="207"/>
      <c r="F20" s="207"/>
    </row>
    <row r="21" spans="1:46" s="139" customFormat="1" ht="20" x14ac:dyDescent="0.25">
      <c r="A21" s="14" t="s">
        <v>1337</v>
      </c>
      <c r="B21" s="4" t="s">
        <v>1338</v>
      </c>
      <c r="C21" s="191" t="s">
        <v>99</v>
      </c>
      <c r="D21" s="192"/>
      <c r="E21" s="192"/>
      <c r="F21" s="193"/>
      <c r="G21" s="10" t="str">
        <f>IF(OR(C21=MIT_controle!$B$8,ISBLANK(C21)),MIT_controle!$A$8,IF(AND($C$16="Ja",$C$21="N.v.t."),MIT_controle!$A$24,""))</f>
        <v>Make a selection from the drop-down menu</v>
      </c>
      <c r="H21" s="149"/>
    </row>
    <row r="22" spans="1:46" s="139" customFormat="1" x14ac:dyDescent="0.25">
      <c r="A22" s="14" t="s">
        <v>1339</v>
      </c>
      <c r="B22" s="4" t="s">
        <v>1340</v>
      </c>
      <c r="C22" s="191" t="s">
        <v>99</v>
      </c>
      <c r="D22" s="192"/>
      <c r="E22" s="192"/>
      <c r="F22" s="193"/>
      <c r="G22" s="10" t="str">
        <f>IF(OR(C22=MIT_controle!$B$8,ISBLANK(C22)),MIT_controle!$A$8,IF(AND($C$16="Ja",$C$22="N.v.t."),MIT_controle!$A$24,""))</f>
        <v>Make a selection from the drop-down menu</v>
      </c>
      <c r="H22" s="149"/>
    </row>
    <row r="23" spans="1:46" s="139" customFormat="1" x14ac:dyDescent="0.25">
      <c r="A23" s="14" t="s">
        <v>1341</v>
      </c>
      <c r="B23" s="4" t="s">
        <v>1342</v>
      </c>
      <c r="C23" s="191" t="s">
        <v>99</v>
      </c>
      <c r="D23" s="192"/>
      <c r="E23" s="192"/>
      <c r="F23" s="193"/>
      <c r="G23" s="10" t="str">
        <f>IF(OR(C23=MIT_controle!$B$8,ISBLANK(C23)),MIT_controle!$A$8,IF(AND($C$16="Ja",$C$23="N.v.t."),MIT_controle!$A$24,""))</f>
        <v>Make a selection from the drop-down menu</v>
      </c>
      <c r="H23" s="149"/>
    </row>
    <row r="24" spans="1:46" s="139" customFormat="1" ht="20" x14ac:dyDescent="0.25">
      <c r="A24" s="14" t="s">
        <v>1343</v>
      </c>
      <c r="B24" s="4" t="s">
        <v>1344</v>
      </c>
      <c r="C24" s="191" t="s">
        <v>1345</v>
      </c>
      <c r="D24" s="192"/>
      <c r="E24" s="192"/>
      <c r="F24" s="193"/>
      <c r="G24" s="10" t="str">
        <f>IF(OR(C24=MIT_controle!$B$9,ISBLANK(C24)),MIT_controle!$A$10,"")</f>
        <v xml:space="preserve">Please specify (obligatory) </v>
      </c>
      <c r="H24" s="149"/>
    </row>
    <row r="25" spans="1:46" s="139" customFormat="1" x14ac:dyDescent="0.25">
      <c r="A25" s="14"/>
      <c r="B25" s="14"/>
      <c r="C25" s="14"/>
      <c r="D25" s="14"/>
      <c r="E25" s="14"/>
      <c r="F25" s="14"/>
      <c r="G25" s="14"/>
      <c r="H25" s="149"/>
    </row>
    <row r="26" spans="1:46" s="139" customFormat="1" x14ac:dyDescent="0.25">
      <c r="A26" s="14"/>
      <c r="B26" s="14"/>
      <c r="C26" s="207" t="s">
        <v>172</v>
      </c>
      <c r="D26" s="207"/>
      <c r="E26" s="207"/>
      <c r="F26" s="207"/>
      <c r="G26" s="48" t="s">
        <v>1331</v>
      </c>
      <c r="I26" s="63"/>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row>
    <row r="27" spans="1:46" s="139" customFormat="1" x14ac:dyDescent="0.25">
      <c r="A27" s="14" t="s">
        <v>1346</v>
      </c>
      <c r="B27" s="1" t="s">
        <v>1347</v>
      </c>
      <c r="C27" s="191" t="s">
        <v>99</v>
      </c>
      <c r="D27" s="192"/>
      <c r="E27" s="192"/>
      <c r="F27" s="193"/>
      <c r="G27" s="10" t="str">
        <f>IF(OR(C27=MIT_controle!$B$8,ISBLANK(C27)),MIT_controle!$A$8,"")</f>
        <v>Make a selection from the drop-down menu</v>
      </c>
      <c r="H27" s="14"/>
      <c r="I27" s="63"/>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row>
    <row r="28" spans="1:46" s="139" customFormat="1" ht="20" x14ac:dyDescent="0.25">
      <c r="A28" s="14" t="s">
        <v>1348</v>
      </c>
      <c r="B28" s="1" t="s">
        <v>1349</v>
      </c>
      <c r="C28" s="191" t="s">
        <v>1345</v>
      </c>
      <c r="D28" s="192"/>
      <c r="E28" s="192"/>
      <c r="F28" s="193"/>
      <c r="G28" s="10" t="str">
        <f>IF(OR(C28=MIT_controle!$B$9,ISBLANK(C28)),MIT_controle!$A$23,"")</f>
        <v>Please specify (obligatory) or select "n/a"</v>
      </c>
      <c r="H28" s="14"/>
      <c r="I28" s="63"/>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row>
    <row r="29" spans="1:46" s="139" customFormat="1" x14ac:dyDescent="0.25">
      <c r="A29" s="14"/>
      <c r="B29" s="14"/>
      <c r="C29" s="14"/>
      <c r="D29" s="14"/>
      <c r="E29" s="14"/>
      <c r="F29" s="14"/>
      <c r="G29" s="14"/>
      <c r="H29" s="14"/>
      <c r="I29" s="63"/>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row>
    <row r="30" spans="1:46" s="139" customFormat="1" x14ac:dyDescent="0.25">
      <c r="A30" s="14"/>
      <c r="B30" s="14"/>
      <c r="C30" s="14"/>
      <c r="D30" s="14"/>
      <c r="E30" s="129" t="s">
        <v>1350</v>
      </c>
      <c r="F30" s="129" t="s">
        <v>1351</v>
      </c>
      <c r="G30" s="14"/>
      <c r="H30" s="14"/>
      <c r="I30" s="63"/>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row>
    <row r="31" spans="1:46" s="139" customFormat="1" ht="30" x14ac:dyDescent="0.25">
      <c r="A31" s="14" t="s">
        <v>1352</v>
      </c>
      <c r="B31" s="1" t="s">
        <v>1353</v>
      </c>
      <c r="C31" s="14"/>
      <c r="D31" s="14"/>
      <c r="E31" s="99" t="s">
        <v>1354</v>
      </c>
      <c r="F31" s="99" t="s">
        <v>1355</v>
      </c>
      <c r="G31" s="48" t="s">
        <v>1331</v>
      </c>
      <c r="H31" s="14"/>
      <c r="I31" s="63"/>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row>
    <row r="32" spans="1:46" s="139" customFormat="1" x14ac:dyDescent="0.25">
      <c r="A32" s="14" t="s">
        <v>1356</v>
      </c>
      <c r="B32" s="4" t="s">
        <v>310</v>
      </c>
      <c r="C32" s="48"/>
      <c r="E32" s="69"/>
      <c r="F32" s="150"/>
      <c r="G32" s="10" t="str">
        <f>IF(OR(ISBLANK(E32),ISBLANK(F32)),MIT_controle!$A$16,"")</f>
        <v>Select an answer and enter a number</v>
      </c>
      <c r="I32" s="63"/>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row>
    <row r="33" spans="1:46" s="139" customFormat="1" x14ac:dyDescent="0.25">
      <c r="A33" s="14" t="s">
        <v>1357</v>
      </c>
      <c r="B33" s="4" t="s">
        <v>1358</v>
      </c>
      <c r="C33" s="48"/>
      <c r="E33" s="69"/>
      <c r="F33" s="150"/>
      <c r="G33" s="10" t="str">
        <f>IF(OR(ISBLANK(E33),ISBLANK(F33)),MIT_controle!$A$16,"")</f>
        <v>Select an answer and enter a number</v>
      </c>
      <c r="I33" s="63"/>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row>
    <row r="34" spans="1:46" s="139" customFormat="1" x14ac:dyDescent="0.25">
      <c r="A34" s="14" t="s">
        <v>1359</v>
      </c>
      <c r="B34" s="4" t="s">
        <v>1360</v>
      </c>
      <c r="C34" s="48"/>
      <c r="E34" s="69"/>
      <c r="F34" s="150"/>
      <c r="G34" s="10" t="str">
        <f>IF(OR(ISBLANK(E34),ISBLANK(F34)),MIT_controle!$A$16,"")</f>
        <v>Select an answer and enter a number</v>
      </c>
      <c r="I34" s="63"/>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row>
    <row r="35" spans="1:46" s="139" customFormat="1" x14ac:dyDescent="0.25">
      <c r="A35" s="14" t="s">
        <v>1361</v>
      </c>
      <c r="B35" s="4" t="s">
        <v>1362</v>
      </c>
      <c r="C35" s="48"/>
      <c r="E35" s="69"/>
      <c r="F35" s="150"/>
      <c r="G35" s="10" t="str">
        <f>IF(OR(ISBLANK(E35),ISBLANK(F35)),MIT_controle!$A$16,"")</f>
        <v>Select an answer and enter a number</v>
      </c>
      <c r="I35" s="63"/>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row>
    <row r="36" spans="1:46" s="139" customFormat="1" x14ac:dyDescent="0.25">
      <c r="A36" s="14" t="s">
        <v>1363</v>
      </c>
      <c r="B36" s="4" t="s">
        <v>1364</v>
      </c>
      <c r="C36" s="48"/>
      <c r="E36" s="69"/>
      <c r="F36" s="150"/>
      <c r="G36" s="10" t="str">
        <f>IF(OR(ISBLANK(E36),ISBLANK(F36)),MIT_controle!$A$16,"")</f>
        <v>Select an answer and enter a number</v>
      </c>
      <c r="I36" s="63"/>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row>
    <row r="37" spans="1:46" s="139" customFormat="1" x14ac:dyDescent="0.25">
      <c r="A37" s="14" t="s">
        <v>1365</v>
      </c>
      <c r="B37" s="4" t="s">
        <v>1366</v>
      </c>
      <c r="C37" s="48"/>
      <c r="E37" s="69"/>
      <c r="F37" s="150"/>
      <c r="G37" s="10" t="str">
        <f>IF(OR(ISBLANK(E37),ISBLANK(F37)),MIT_controle!$A$16,"")</f>
        <v>Select an answer and enter a number</v>
      </c>
      <c r="I37" s="63"/>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row>
    <row r="38" spans="1:46" s="139" customFormat="1" x14ac:dyDescent="0.25">
      <c r="A38" s="14" t="s">
        <v>1367</v>
      </c>
      <c r="B38" s="4" t="s">
        <v>1368</v>
      </c>
      <c r="C38" s="48"/>
      <c r="E38" s="69"/>
      <c r="F38" s="150"/>
      <c r="G38" s="10" t="str">
        <f>IF(OR(ISBLANK(E38),ISBLANK(F38)),MIT_controle!$A$16,"")</f>
        <v>Select an answer and enter a number</v>
      </c>
      <c r="I38" s="63"/>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row>
    <row r="39" spans="1:46" s="139" customFormat="1" x14ac:dyDescent="0.25">
      <c r="A39" s="14" t="s">
        <v>1369</v>
      </c>
      <c r="B39" s="4" t="s">
        <v>1370</v>
      </c>
      <c r="C39" s="48"/>
      <c r="E39" s="69"/>
      <c r="F39" s="150"/>
      <c r="G39" s="10" t="str">
        <f>IF(OR(ISBLANK(E39),ISBLANK(F39)),MIT_controle!$A$16,"")</f>
        <v>Select an answer and enter a number</v>
      </c>
      <c r="I39" s="63"/>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row>
    <row r="40" spans="1:46" s="139" customFormat="1" x14ac:dyDescent="0.25">
      <c r="A40" s="14" t="s">
        <v>1371</v>
      </c>
      <c r="B40" s="4" t="s">
        <v>1372</v>
      </c>
      <c r="C40" s="48"/>
      <c r="E40" s="69"/>
      <c r="F40" s="150"/>
      <c r="G40" s="10" t="str">
        <f>IF(OR(ISBLANK(E40),ISBLANK(F40)),MIT_controle!$A$16,"")</f>
        <v>Select an answer and enter a number</v>
      </c>
      <c r="I40" s="63"/>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row>
    <row r="41" spans="1:46" s="139" customFormat="1" x14ac:dyDescent="0.25">
      <c r="A41" s="14" t="s">
        <v>1373</v>
      </c>
      <c r="B41" s="4" t="s">
        <v>1374</v>
      </c>
      <c r="C41" s="48"/>
      <c r="E41" s="69"/>
      <c r="F41" s="150"/>
      <c r="G41" s="10" t="str">
        <f>IF(OR(ISBLANK(E41),ISBLANK(F41)),MIT_controle!$A$16,"")</f>
        <v>Select an answer and enter a number</v>
      </c>
      <c r="I41" s="63"/>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row>
    <row r="42" spans="1:46" s="139" customFormat="1" x14ac:dyDescent="0.25">
      <c r="A42" s="14" t="s">
        <v>1375</v>
      </c>
      <c r="B42" s="4" t="s">
        <v>1376</v>
      </c>
      <c r="C42" s="48"/>
      <c r="E42" s="69"/>
      <c r="F42" s="150"/>
      <c r="G42" s="10" t="str">
        <f>IF(OR(ISBLANK(E42),ISBLANK(F42)),MIT_controle!$A$16,"")</f>
        <v>Select an answer and enter a number</v>
      </c>
      <c r="I42" s="63"/>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row>
    <row r="43" spans="1:46" s="139" customFormat="1" x14ac:dyDescent="0.25">
      <c r="A43" s="14" t="s">
        <v>1377</v>
      </c>
      <c r="B43" s="4" t="s">
        <v>1378</v>
      </c>
      <c r="C43" s="48"/>
      <c r="E43" s="69"/>
      <c r="F43" s="150"/>
      <c r="G43" s="10" t="str">
        <f>IF(OR(ISBLANK(E43),ISBLANK(F43)),MIT_controle!$A$16,"")</f>
        <v>Select an answer and enter a number</v>
      </c>
      <c r="I43" s="63"/>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row>
    <row r="44" spans="1:46" s="139" customFormat="1" x14ac:dyDescent="0.25">
      <c r="A44" s="14"/>
      <c r="B44" s="66"/>
      <c r="I44" s="63"/>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row>
    <row r="45" spans="1:46" s="139" customFormat="1" x14ac:dyDescent="0.25">
      <c r="A45" s="14"/>
      <c r="B45" s="66"/>
      <c r="C45" s="207" t="s">
        <v>172</v>
      </c>
      <c r="D45" s="207"/>
      <c r="E45" s="207"/>
      <c r="F45" s="207"/>
      <c r="I45" s="63"/>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row>
    <row r="46" spans="1:46" s="139" customFormat="1" ht="30" x14ac:dyDescent="0.25">
      <c r="A46" s="14" t="s">
        <v>1379</v>
      </c>
      <c r="B46" s="4" t="s">
        <v>1380</v>
      </c>
      <c r="C46" s="191" t="s">
        <v>99</v>
      </c>
      <c r="D46" s="192"/>
      <c r="E46" s="192"/>
      <c r="F46" s="193"/>
      <c r="G46" s="10" t="str">
        <f>IF(OR(C46=MIT_controle!$B$8,ISBLANK(C46)),MIT_controle!$A$8,"")</f>
        <v>Make a selection from the drop-down menu</v>
      </c>
      <c r="I46" s="63"/>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row>
    <row r="47" spans="1:46" s="139" customFormat="1" x14ac:dyDescent="0.25">
      <c r="A47" s="14"/>
      <c r="B47" s="14"/>
      <c r="C47" s="14"/>
      <c r="D47" s="14"/>
      <c r="E47" s="14"/>
      <c r="F47" s="14"/>
      <c r="G47" s="14"/>
      <c r="I47" s="63"/>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row>
    <row r="48" spans="1:46" s="11" customFormat="1" x14ac:dyDescent="0.25">
      <c r="A48" s="151"/>
      <c r="B48" s="139"/>
      <c r="C48" s="129" t="s">
        <v>1381</v>
      </c>
      <c r="D48" s="129" t="s">
        <v>1382</v>
      </c>
      <c r="E48" s="129" t="s">
        <v>1383</v>
      </c>
      <c r="F48" s="129" t="s">
        <v>1384</v>
      </c>
    </row>
    <row r="49" spans="1:7" s="11" customFormat="1" ht="34.5" x14ac:dyDescent="0.25">
      <c r="A49" s="14" t="s">
        <v>50</v>
      </c>
      <c r="B49" s="1" t="s">
        <v>1385</v>
      </c>
      <c r="C49" s="99" t="s">
        <v>1386</v>
      </c>
      <c r="D49" s="99" t="s">
        <v>1387</v>
      </c>
      <c r="E49" s="99" t="s">
        <v>1388</v>
      </c>
      <c r="F49" s="99" t="s">
        <v>1389</v>
      </c>
      <c r="G49" s="3" t="s">
        <v>1331</v>
      </c>
    </row>
    <row r="50" spans="1:7" s="11" customFormat="1" x14ac:dyDescent="0.25">
      <c r="A50" s="14" t="s">
        <v>1390</v>
      </c>
      <c r="B50" s="1" t="s">
        <v>1391</v>
      </c>
      <c r="C50" s="130"/>
      <c r="D50" s="130"/>
      <c r="E50" s="130"/>
      <c r="F50" s="130"/>
      <c r="G50" s="10" t="str">
        <f>IF(OR(ISBLANK(C50),ISBLANK(D50),ISBLANK(E50),ISBLANK(F50)),MIT_controle!$A$8,"")</f>
        <v>Make a selection from the drop-down menu</v>
      </c>
    </row>
    <row r="51" spans="1:7" s="11" customFormat="1" x14ac:dyDescent="0.25">
      <c r="A51" s="14" t="s">
        <v>1392</v>
      </c>
      <c r="B51" s="1" t="s">
        <v>1393</v>
      </c>
      <c r="C51" s="130"/>
      <c r="D51" s="130"/>
      <c r="E51" s="130"/>
      <c r="F51" s="130"/>
      <c r="G51" s="10" t="str">
        <f>IF(OR(ISBLANK(C51),ISBLANK(D51),ISBLANK(E51),ISBLANK(F51)),MIT_controle!$A$8,"")</f>
        <v>Make a selection from the drop-down menu</v>
      </c>
    </row>
    <row r="52" spans="1:7" s="11" customFormat="1" x14ac:dyDescent="0.25">
      <c r="A52" s="14" t="s">
        <v>1394</v>
      </c>
      <c r="B52" s="1" t="s">
        <v>1395</v>
      </c>
      <c r="C52" s="130"/>
      <c r="D52" s="130"/>
      <c r="E52" s="130"/>
      <c r="F52" s="130"/>
      <c r="G52" s="10" t="str">
        <f>IF(OR(ISBLANK(C52),ISBLANK(D52),ISBLANK(E52),ISBLANK(F52)),MIT_controle!$A$8,"")</f>
        <v>Make a selection from the drop-down menu</v>
      </c>
    </row>
    <row r="53" spans="1:7" s="11" customFormat="1" x14ac:dyDescent="0.25">
      <c r="A53" s="14" t="s">
        <v>1396</v>
      </c>
      <c r="B53" s="1" t="s">
        <v>1397</v>
      </c>
      <c r="C53" s="130"/>
      <c r="D53" s="130"/>
      <c r="E53" s="130"/>
      <c r="F53" s="130"/>
      <c r="G53" s="10" t="str">
        <f>IF(OR(ISBLANK(C53),ISBLANK(D53),ISBLANK(E53),ISBLANK(F53)),MIT_controle!$A$8,"")</f>
        <v>Make a selection from the drop-down menu</v>
      </c>
    </row>
    <row r="54" spans="1:7" s="11" customFormat="1" x14ac:dyDescent="0.25">
      <c r="A54" s="14" t="s">
        <v>1398</v>
      </c>
      <c r="B54" s="1" t="s">
        <v>1399</v>
      </c>
      <c r="C54" s="130"/>
      <c r="D54" s="130"/>
      <c r="E54" s="130"/>
      <c r="F54" s="130"/>
      <c r="G54" s="10" t="str">
        <f>IF(OR(ISBLANK(C54),ISBLANK(D54),ISBLANK(E54),ISBLANK(F54)),MIT_controle!$A$8,"")</f>
        <v>Make a selection from the drop-down menu</v>
      </c>
    </row>
    <row r="55" spans="1:7" s="11" customFormat="1" x14ac:dyDescent="0.25">
      <c r="A55" s="14" t="s">
        <v>1400</v>
      </c>
      <c r="B55" s="1" t="s">
        <v>1401</v>
      </c>
      <c r="C55" s="130"/>
      <c r="D55" s="130"/>
      <c r="E55" s="130"/>
      <c r="F55" s="130"/>
      <c r="G55" s="10" t="str">
        <f>IF(OR(ISBLANK(C55),ISBLANK(D55),ISBLANK(E55),ISBLANK(F55)),MIT_controle!$A$8,"")</f>
        <v>Make a selection from the drop-down menu</v>
      </c>
    </row>
    <row r="56" spans="1:7" s="11" customFormat="1" x14ac:dyDescent="0.25">
      <c r="A56" s="14"/>
      <c r="B56" s="14"/>
      <c r="C56" s="139"/>
      <c r="D56" s="139"/>
      <c r="E56" s="139"/>
      <c r="F56" s="139"/>
      <c r="G56" s="10"/>
    </row>
    <row r="57" spans="1:7" s="11" customFormat="1" x14ac:dyDescent="0.25">
      <c r="A57" s="151"/>
      <c r="B57" s="139"/>
      <c r="C57" s="139"/>
      <c r="D57" s="129" t="s">
        <v>1402</v>
      </c>
      <c r="E57" s="129" t="s">
        <v>1403</v>
      </c>
      <c r="F57" s="129" t="s">
        <v>1404</v>
      </c>
    </row>
    <row r="58" spans="1:7" s="11" customFormat="1" ht="23" x14ac:dyDescent="0.25">
      <c r="A58" s="14" t="s">
        <v>1405</v>
      </c>
      <c r="B58" s="1" t="s">
        <v>1406</v>
      </c>
      <c r="C58" s="139"/>
      <c r="D58" s="99" t="s">
        <v>1407</v>
      </c>
      <c r="E58" s="99" t="s">
        <v>1408</v>
      </c>
      <c r="F58" s="99" t="s">
        <v>1409</v>
      </c>
      <c r="G58" s="3" t="s">
        <v>1331</v>
      </c>
    </row>
    <row r="59" spans="1:7" s="11" customFormat="1" x14ac:dyDescent="0.25">
      <c r="A59" s="14" t="s">
        <v>1410</v>
      </c>
      <c r="B59" s="1" t="s">
        <v>1391</v>
      </c>
      <c r="C59" s="139"/>
      <c r="D59" s="130"/>
      <c r="E59" s="130"/>
      <c r="F59" s="130"/>
      <c r="G59" s="10" t="str">
        <f>IF(OR(ISBLANK(D59),ISBLANK(E59),ISBLANK(F59)),MIT_controle!$A$8,"")</f>
        <v>Make a selection from the drop-down menu</v>
      </c>
    </row>
    <row r="60" spans="1:7" s="11" customFormat="1" x14ac:dyDescent="0.25">
      <c r="A60" s="14" t="s">
        <v>1411</v>
      </c>
      <c r="B60" s="1" t="s">
        <v>1393</v>
      </c>
      <c r="C60" s="139"/>
      <c r="D60" s="130"/>
      <c r="E60" s="130"/>
      <c r="F60" s="130"/>
      <c r="G60" s="10" t="str">
        <f>IF(OR(ISBLANK(D60),ISBLANK(E60),ISBLANK(F60)),MIT_controle!$A$8,"")</f>
        <v>Make a selection from the drop-down menu</v>
      </c>
    </row>
    <row r="61" spans="1:7" s="11" customFormat="1" x14ac:dyDescent="0.25">
      <c r="A61" s="14" t="s">
        <v>1412</v>
      </c>
      <c r="B61" s="1" t="s">
        <v>1395</v>
      </c>
      <c r="C61" s="139"/>
      <c r="D61" s="130"/>
      <c r="E61" s="130"/>
      <c r="F61" s="130"/>
      <c r="G61" s="10" t="str">
        <f>IF(OR(ISBLANK(D61),ISBLANK(E61),ISBLANK(F61)),MIT_controle!$A$8,"")</f>
        <v>Make a selection from the drop-down menu</v>
      </c>
    </row>
    <row r="62" spans="1:7" s="11" customFormat="1" x14ac:dyDescent="0.25">
      <c r="A62" s="14" t="s">
        <v>1413</v>
      </c>
      <c r="B62" s="1" t="s">
        <v>1397</v>
      </c>
      <c r="C62" s="139"/>
      <c r="D62" s="130"/>
      <c r="E62" s="130"/>
      <c r="F62" s="130"/>
      <c r="G62" s="10" t="str">
        <f>IF(OR(ISBLANK(D62),ISBLANK(E62),ISBLANK(F62)),MIT_controle!$A$8,"")</f>
        <v>Make a selection from the drop-down menu</v>
      </c>
    </row>
    <row r="63" spans="1:7" s="11" customFormat="1" x14ac:dyDescent="0.25">
      <c r="A63" s="14" t="s">
        <v>1414</v>
      </c>
      <c r="B63" s="1" t="s">
        <v>1399</v>
      </c>
      <c r="C63" s="139"/>
      <c r="D63" s="130"/>
      <c r="E63" s="130"/>
      <c r="F63" s="130"/>
      <c r="G63" s="10" t="str">
        <f>IF(OR(ISBLANK(D63),ISBLANK(E63),ISBLANK(F63)),MIT_controle!$A$8,"")</f>
        <v>Make a selection from the drop-down menu</v>
      </c>
    </row>
    <row r="64" spans="1:7" s="11" customFormat="1" x14ac:dyDescent="0.25">
      <c r="A64" s="14" t="s">
        <v>1415</v>
      </c>
      <c r="B64" s="1" t="s">
        <v>1401</v>
      </c>
      <c r="C64" s="139"/>
      <c r="D64" s="130"/>
      <c r="E64" s="130"/>
      <c r="F64" s="130"/>
      <c r="G64" s="10" t="str">
        <f>IF(OR(ISBLANK(D64),ISBLANK(E64),ISBLANK(F64)),MIT_controle!$A$8,"")</f>
        <v>Make a selection from the drop-down menu</v>
      </c>
    </row>
    <row r="65" spans="1:46" s="11" customFormat="1" x14ac:dyDescent="0.25">
      <c r="A65" s="14"/>
      <c r="B65" s="14"/>
      <c r="C65" s="14"/>
      <c r="D65" s="14"/>
      <c r="E65" s="14"/>
      <c r="F65" s="14"/>
      <c r="G65" s="16"/>
    </row>
    <row r="66" spans="1:46" s="139" customFormat="1" x14ac:dyDescent="0.25">
      <c r="A66" s="14"/>
      <c r="B66" s="14"/>
      <c r="C66" s="207" t="s">
        <v>172</v>
      </c>
      <c r="D66" s="207"/>
      <c r="E66" s="207"/>
      <c r="F66" s="207"/>
      <c r="I66" s="63"/>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row>
    <row r="67" spans="1:46" s="139" customFormat="1" x14ac:dyDescent="0.25">
      <c r="A67" s="14" t="s">
        <v>1416</v>
      </c>
      <c r="B67" s="1" t="s">
        <v>1417</v>
      </c>
      <c r="C67" s="191" t="s">
        <v>99</v>
      </c>
      <c r="D67" s="192"/>
      <c r="E67" s="192"/>
      <c r="F67" s="193"/>
      <c r="G67" s="10" t="str">
        <f>IF(OR(C67=MIT_controle!$B$8,ISBLANK(C67)),MIT_controle!$A$8,"")</f>
        <v>Make a selection from the drop-down menu</v>
      </c>
      <c r="I67" s="63"/>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row>
    <row r="68" spans="1:46" s="139" customFormat="1" x14ac:dyDescent="0.25">
      <c r="A68" s="14" t="s">
        <v>1418</v>
      </c>
      <c r="B68" s="1" t="s">
        <v>1419</v>
      </c>
      <c r="C68" s="191" t="s">
        <v>1345</v>
      </c>
      <c r="D68" s="192"/>
      <c r="E68" s="192"/>
      <c r="F68" s="193"/>
      <c r="G68" s="10" t="str">
        <f>IF(OR(C68=MIT_controle!$B$9,ISBLANK(C68)),MIT_controle!$A$10,"")</f>
        <v xml:space="preserve">Please specify (obligatory) </v>
      </c>
      <c r="I68" s="63"/>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row>
    <row r="69" spans="1:46" s="139" customFormat="1" x14ac:dyDescent="0.25">
      <c r="A69" s="14"/>
      <c r="B69" s="14"/>
      <c r="I69" s="63"/>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row>
    <row r="70" spans="1:46" s="139" customFormat="1" x14ac:dyDescent="0.25">
      <c r="A70" s="14" t="s">
        <v>52</v>
      </c>
      <c r="B70" s="1" t="s">
        <v>1420</v>
      </c>
      <c r="C70" s="207" t="s">
        <v>172</v>
      </c>
      <c r="D70" s="207"/>
      <c r="E70" s="207"/>
      <c r="F70" s="207"/>
      <c r="G70" s="48" t="s">
        <v>1331</v>
      </c>
      <c r="I70" s="63"/>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row>
    <row r="71" spans="1:46" s="139" customFormat="1" x14ac:dyDescent="0.25">
      <c r="A71" s="14" t="s">
        <v>1421</v>
      </c>
      <c r="B71" s="1" t="s">
        <v>1422</v>
      </c>
      <c r="C71" s="191" t="s">
        <v>99</v>
      </c>
      <c r="D71" s="192"/>
      <c r="E71" s="192"/>
      <c r="F71" s="193"/>
      <c r="G71" s="10" t="str">
        <f>IF(OR(C71=MIT_controle!$B$8,ISBLANK(C71)),MIT_controle!$A$8,IF(AND($C$16="Ja",$C$23="N.v.t."),MIT_controle!$A$24,""))</f>
        <v>Make a selection from the drop-down menu</v>
      </c>
      <c r="I71" s="63"/>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row>
    <row r="72" spans="1:46" s="139" customFormat="1" x14ac:dyDescent="0.25">
      <c r="A72" s="14" t="s">
        <v>1423</v>
      </c>
      <c r="B72" s="1" t="s">
        <v>1424</v>
      </c>
      <c r="C72" s="191" t="s">
        <v>99</v>
      </c>
      <c r="D72" s="192"/>
      <c r="E72" s="192"/>
      <c r="F72" s="193"/>
      <c r="G72" s="10" t="str">
        <f>IF(OR(C72=MIT_controle!$B$8,ISBLANK(C72)),MIT_controle!$A$8,IF(AND($C$16="Ja",$C$23="N.v.t."),MIT_controle!$A$24,""))</f>
        <v>Make a selection from the drop-down menu</v>
      </c>
      <c r="I72" s="63"/>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row>
    <row r="73" spans="1:46" s="139" customFormat="1" x14ac:dyDescent="0.25">
      <c r="A73" s="14" t="s">
        <v>1425</v>
      </c>
      <c r="B73" s="1" t="s">
        <v>1426</v>
      </c>
      <c r="C73" s="191" t="s">
        <v>99</v>
      </c>
      <c r="D73" s="192"/>
      <c r="E73" s="192"/>
      <c r="F73" s="193"/>
      <c r="G73" s="10" t="str">
        <f>IF(OR(C73=MIT_controle!$B$8,ISBLANK(C73)),MIT_controle!$A$8,IF(AND($C$16="Ja",$C$23="N.v.t."),MIT_controle!$A$24,""))</f>
        <v>Make a selection from the drop-down menu</v>
      </c>
      <c r="I73" s="63"/>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row>
    <row r="74" spans="1:46" s="139" customFormat="1" x14ac:dyDescent="0.25">
      <c r="A74" s="14" t="s">
        <v>1427</v>
      </c>
      <c r="B74" s="1" t="s">
        <v>1428</v>
      </c>
      <c r="C74" s="191" t="s">
        <v>99</v>
      </c>
      <c r="D74" s="192"/>
      <c r="E74" s="192"/>
      <c r="F74" s="193"/>
      <c r="G74" s="10" t="str">
        <f>IF(OR(C74=MIT_controle!$B$8,ISBLANK(C74)),MIT_controle!$A$8,IF(AND($C$16="Ja",$C$23="N.v.t."),MIT_controle!$A$24,""))</f>
        <v>Make a selection from the drop-down menu</v>
      </c>
      <c r="I74" s="63"/>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row>
    <row r="75" spans="1:46" s="139" customFormat="1" x14ac:dyDescent="0.25">
      <c r="A75" s="14" t="s">
        <v>1429</v>
      </c>
      <c r="B75" s="1" t="s">
        <v>1430</v>
      </c>
      <c r="C75" s="191" t="s">
        <v>99</v>
      </c>
      <c r="D75" s="192"/>
      <c r="E75" s="192"/>
      <c r="F75" s="193"/>
      <c r="G75" s="10" t="str">
        <f>IF(OR(C75=MIT_controle!$B$8,ISBLANK(C75)),MIT_controle!$A$8,IF(AND($C$16="Ja",$C$23="N.v.t."),MIT_controle!$A$24,""))</f>
        <v>Make a selection from the drop-down menu</v>
      </c>
      <c r="I75" s="63"/>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row>
    <row r="76" spans="1:46" s="139" customFormat="1" ht="20" x14ac:dyDescent="0.25">
      <c r="A76" s="14" t="s">
        <v>1431</v>
      </c>
      <c r="B76" s="4" t="s">
        <v>1432</v>
      </c>
      <c r="C76" s="191" t="s">
        <v>1345</v>
      </c>
      <c r="D76" s="192"/>
      <c r="E76" s="192"/>
      <c r="F76" s="193"/>
      <c r="G76" s="10" t="str">
        <f>IF(OR(C76=MIT_controle!$B$9,ISBLANK(C76)),MIT_controle!$A$9,"")</f>
        <v>Please specify (optional) or select "n/a"</v>
      </c>
      <c r="I76" s="63"/>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row>
    <row r="77" spans="1:46" s="139" customFormat="1" x14ac:dyDescent="0.25">
      <c r="A77" s="152"/>
      <c r="B77" s="152"/>
      <c r="C77" s="152"/>
      <c r="D77" s="152"/>
      <c r="E77" s="152"/>
      <c r="F77" s="152"/>
      <c r="G77" s="152"/>
      <c r="H77" s="152"/>
    </row>
    <row r="78" spans="1:46" s="139" customFormat="1" x14ac:dyDescent="0.25">
      <c r="A78" s="152"/>
      <c r="B78" s="152"/>
      <c r="C78" s="207" t="s">
        <v>172</v>
      </c>
      <c r="D78" s="207"/>
      <c r="E78" s="207"/>
      <c r="F78" s="207"/>
      <c r="G78" s="48" t="s">
        <v>1331</v>
      </c>
      <c r="H78" s="152"/>
    </row>
    <row r="79" spans="1:46" s="139" customFormat="1" ht="30" x14ac:dyDescent="0.25">
      <c r="A79" s="14" t="s">
        <v>1433</v>
      </c>
      <c r="B79" s="1" t="s">
        <v>1434</v>
      </c>
      <c r="C79" s="191" t="s">
        <v>1345</v>
      </c>
      <c r="D79" s="192"/>
      <c r="E79" s="192"/>
      <c r="F79" s="193"/>
      <c r="G79" s="10" t="str">
        <f>IF(OR(C79=MIT_controle!$B$9,ISBLANK(C79)),MIT_controle!$A$9,"")</f>
        <v>Please specify (optional) or select "n/a"</v>
      </c>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row>
    <row r="80" spans="1:46" s="139" customFormat="1" x14ac:dyDescent="0.25">
      <c r="A80" s="138"/>
      <c r="B80" s="145"/>
      <c r="I80" s="63"/>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row>
    <row r="81" spans="1:46" s="139" customFormat="1" x14ac:dyDescent="0.25">
      <c r="A81" s="14"/>
      <c r="B81" s="146" t="s">
        <v>1435</v>
      </c>
      <c r="C81" s="14"/>
      <c r="D81" s="14"/>
      <c r="E81" s="14"/>
      <c r="F81" s="14"/>
      <c r="G81" s="14"/>
      <c r="H81" s="14"/>
      <c r="I81" s="63"/>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row>
    <row r="82" spans="1:46" s="139" customFormat="1" x14ac:dyDescent="0.25">
      <c r="A82" s="151"/>
      <c r="C82" s="207" t="s">
        <v>172</v>
      </c>
      <c r="D82" s="207"/>
      <c r="E82" s="207"/>
      <c r="F82" s="207"/>
      <c r="G82" s="48" t="s">
        <v>1331</v>
      </c>
      <c r="I82" s="63"/>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row>
    <row r="83" spans="1:46" s="139" customFormat="1" x14ac:dyDescent="0.25">
      <c r="A83" s="14" t="s">
        <v>1436</v>
      </c>
      <c r="B83" s="1" t="s">
        <v>1437</v>
      </c>
      <c r="C83" s="191" t="s">
        <v>99</v>
      </c>
      <c r="D83" s="192"/>
      <c r="E83" s="192"/>
      <c r="F83" s="193"/>
      <c r="G83" s="10" t="str">
        <f>IF(OR(C83=MIT_controle!$B$8,ISBLANK(C83)),MIT_controle!$A$8,"")</f>
        <v>Make a selection from the drop-down menu</v>
      </c>
      <c r="I83" s="63"/>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row>
    <row r="84" spans="1:46" s="139" customFormat="1" x14ac:dyDescent="0.25">
      <c r="A84" s="151"/>
      <c r="I84" s="63"/>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row>
    <row r="85" spans="1:46" s="139" customFormat="1" x14ac:dyDescent="0.25">
      <c r="A85" s="14"/>
      <c r="B85" s="27"/>
      <c r="C85" s="207" t="s">
        <v>1334</v>
      </c>
      <c r="D85" s="207"/>
      <c r="E85" s="207"/>
      <c r="F85" s="207"/>
      <c r="G85" s="48" t="s">
        <v>1331</v>
      </c>
      <c r="H85" s="14"/>
      <c r="I85" s="63"/>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row>
    <row r="86" spans="1:46" s="139" customFormat="1" ht="20" x14ac:dyDescent="0.25">
      <c r="A86" s="14" t="s">
        <v>1438</v>
      </c>
      <c r="B86" s="1" t="s">
        <v>1439</v>
      </c>
      <c r="C86" s="214"/>
      <c r="D86" s="215"/>
      <c r="E86" s="215"/>
      <c r="F86" s="216"/>
      <c r="G86" s="10" t="str">
        <f>IF(ISBLANK(C86),MIT_controle!$A$20,"")</f>
        <v xml:space="preserve">Enter a date (dd/mm/yyyy) </v>
      </c>
      <c r="I86" s="63"/>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row>
    <row r="87" spans="1:46" s="139" customFormat="1" x14ac:dyDescent="0.25">
      <c r="A87" s="14"/>
      <c r="B87" s="14"/>
      <c r="C87" s="207" t="s">
        <v>172</v>
      </c>
      <c r="D87" s="207"/>
      <c r="E87" s="207"/>
      <c r="F87" s="207"/>
      <c r="G87" s="48" t="s">
        <v>1331</v>
      </c>
      <c r="I87" s="63"/>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row>
    <row r="88" spans="1:46" s="139" customFormat="1" x14ac:dyDescent="0.25">
      <c r="A88" s="14" t="s">
        <v>1440</v>
      </c>
      <c r="B88" s="1" t="s">
        <v>1441</v>
      </c>
      <c r="C88" s="191" t="s">
        <v>1345</v>
      </c>
      <c r="D88" s="192"/>
      <c r="E88" s="192"/>
      <c r="F88" s="193"/>
      <c r="G88" s="10" t="str">
        <f>IF(OR(C88=MIT_controle!$B$9,ISBLANK(C88)),MIT_controle!$A$9,"")</f>
        <v>Please specify (optional) or select "n/a"</v>
      </c>
      <c r="H88" s="14"/>
      <c r="I88" s="63"/>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row>
    <row r="89" spans="1:46" s="138" customFormat="1" x14ac:dyDescent="0.25">
      <c r="A89" s="14"/>
      <c r="B89" s="27"/>
      <c r="C89" s="67"/>
      <c r="D89" s="67"/>
      <c r="E89" s="67"/>
      <c r="F89" s="67"/>
      <c r="G89" s="16"/>
      <c r="H89" s="14"/>
      <c r="I89" s="68"/>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row>
    <row r="90" spans="1:46" s="139" customFormat="1" ht="20" x14ac:dyDescent="0.25">
      <c r="A90" s="14" t="s">
        <v>1442</v>
      </c>
      <c r="B90" s="1" t="s">
        <v>1443</v>
      </c>
      <c r="C90" s="207" t="s">
        <v>172</v>
      </c>
      <c r="D90" s="207"/>
      <c r="E90" s="207"/>
      <c r="F90" s="207"/>
      <c r="G90" s="48" t="s">
        <v>1331</v>
      </c>
      <c r="H90" s="14"/>
      <c r="I90" s="63"/>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row>
    <row r="91" spans="1:46" s="139" customFormat="1" x14ac:dyDescent="0.25">
      <c r="A91" s="14" t="s">
        <v>1444</v>
      </c>
      <c r="B91" s="1" t="s">
        <v>1445</v>
      </c>
      <c r="C91" s="191" t="s">
        <v>99</v>
      </c>
      <c r="D91" s="192"/>
      <c r="E91" s="192"/>
      <c r="F91" s="193"/>
      <c r="G91" s="10" t="str">
        <f>IF(OR(C91=MIT_controle!$B$8,ISBLANK(C91)),MIT_controle!$A$8,"")</f>
        <v>Make a selection from the drop-down menu</v>
      </c>
      <c r="I91" s="63"/>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row>
    <row r="92" spans="1:46" s="139" customFormat="1" x14ac:dyDescent="0.25">
      <c r="A92" s="14" t="s">
        <v>1446</v>
      </c>
      <c r="B92" s="1" t="s">
        <v>1447</v>
      </c>
      <c r="C92" s="191" t="s">
        <v>99</v>
      </c>
      <c r="D92" s="192"/>
      <c r="E92" s="192"/>
      <c r="F92" s="193"/>
      <c r="G92" s="10" t="str">
        <f>IF(OR(C92=MIT_controle!$B$8,ISBLANK(C92)),MIT_controle!$A$8,"")</f>
        <v>Make a selection from the drop-down menu</v>
      </c>
      <c r="I92" s="63"/>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row>
    <row r="93" spans="1:46" s="139" customFormat="1" x14ac:dyDescent="0.25">
      <c r="A93" s="14" t="s">
        <v>1448</v>
      </c>
      <c r="B93" s="1" t="s">
        <v>1449</v>
      </c>
      <c r="C93" s="191" t="s">
        <v>99</v>
      </c>
      <c r="D93" s="192"/>
      <c r="E93" s="192"/>
      <c r="F93" s="193"/>
      <c r="G93" s="10" t="str">
        <f>IF(OR(C93=MIT_controle!$B$8,ISBLANK(C93)),MIT_controle!$A$8,"")</f>
        <v>Make a selection from the drop-down menu</v>
      </c>
      <c r="I93" s="63"/>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row>
    <row r="94" spans="1:46" s="139" customFormat="1" x14ac:dyDescent="0.25">
      <c r="A94" s="14" t="s">
        <v>1450</v>
      </c>
      <c r="B94" s="1" t="s">
        <v>1451</v>
      </c>
      <c r="C94" s="191" t="s">
        <v>99</v>
      </c>
      <c r="D94" s="192"/>
      <c r="E94" s="192"/>
      <c r="F94" s="193"/>
      <c r="G94" s="10" t="str">
        <f>IF(OR(C94=MIT_controle!$B$8,ISBLANK(C94)),MIT_controle!$A$8,"")</f>
        <v>Make a selection from the drop-down menu</v>
      </c>
      <c r="I94" s="63"/>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row>
    <row r="95" spans="1:46" s="139" customFormat="1" x14ac:dyDescent="0.25">
      <c r="A95" s="14" t="s">
        <v>1452</v>
      </c>
      <c r="B95" s="1" t="s">
        <v>1453</v>
      </c>
      <c r="C95" s="191" t="s">
        <v>99</v>
      </c>
      <c r="D95" s="192"/>
      <c r="E95" s="192"/>
      <c r="F95" s="193"/>
      <c r="G95" s="10" t="str">
        <f>IF(OR(C95=MIT_controle!$B$8,ISBLANK(C95)),MIT_controle!$A$8,"")</f>
        <v>Make a selection from the drop-down menu</v>
      </c>
      <c r="I95" s="63"/>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row>
    <row r="96" spans="1:46" s="139" customFormat="1" x14ac:dyDescent="0.25">
      <c r="A96" s="14" t="s">
        <v>1454</v>
      </c>
      <c r="B96" s="4" t="s">
        <v>305</v>
      </c>
      <c r="C96" s="191" t="s">
        <v>99</v>
      </c>
      <c r="D96" s="192"/>
      <c r="E96" s="192"/>
      <c r="F96" s="193"/>
      <c r="G96" s="10" t="str">
        <f>IF(OR(C96=MIT_controle!$B$8,ISBLANK(C96)),MIT_controle!$A$8,"")</f>
        <v>Make a selection from the drop-down menu</v>
      </c>
      <c r="I96" s="63"/>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row>
    <row r="97" spans="1:46" s="139" customFormat="1" x14ac:dyDescent="0.25">
      <c r="A97" s="14" t="s">
        <v>1455</v>
      </c>
      <c r="B97" s="4" t="s">
        <v>851</v>
      </c>
      <c r="C97" s="191" t="s">
        <v>99</v>
      </c>
      <c r="D97" s="192"/>
      <c r="E97" s="192"/>
      <c r="F97" s="193"/>
      <c r="G97" s="10" t="str">
        <f>IF(OR(C97=MIT_controle!$B$8,ISBLANK(C97)),MIT_controle!$A$8,"")</f>
        <v>Make a selection from the drop-down menu</v>
      </c>
      <c r="I97" s="63"/>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row>
    <row r="98" spans="1:46" s="139" customFormat="1" x14ac:dyDescent="0.25">
      <c r="A98" s="14"/>
      <c r="B98" s="14"/>
      <c r="C98" s="14"/>
      <c r="D98" s="14"/>
      <c r="E98" s="14"/>
      <c r="F98" s="14"/>
      <c r="G98" s="14"/>
      <c r="I98" s="63"/>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row>
    <row r="99" spans="1:46" s="139" customFormat="1" x14ac:dyDescent="0.25">
      <c r="A99" s="14" t="s">
        <v>1456</v>
      </c>
      <c r="B99" s="1" t="s">
        <v>1457</v>
      </c>
      <c r="C99" s="207" t="s">
        <v>172</v>
      </c>
      <c r="D99" s="207"/>
      <c r="E99" s="207"/>
      <c r="F99" s="207"/>
      <c r="G99" s="48" t="s">
        <v>1331</v>
      </c>
      <c r="H99" s="14"/>
      <c r="I99" s="63"/>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row>
    <row r="100" spans="1:46" s="139" customFormat="1" x14ac:dyDescent="0.25">
      <c r="A100" s="14" t="s">
        <v>1458</v>
      </c>
      <c r="B100" s="1" t="s">
        <v>1459</v>
      </c>
      <c r="C100" s="191" t="s">
        <v>99</v>
      </c>
      <c r="D100" s="192"/>
      <c r="E100" s="192"/>
      <c r="F100" s="193"/>
      <c r="G100" s="10" t="str">
        <f>IF(OR(C100=MIT_controle!$B$8,ISBLANK(C100)),MIT_controle!$A$8,"")</f>
        <v>Make a selection from the drop-down menu</v>
      </c>
      <c r="I100" s="63"/>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row>
    <row r="101" spans="1:46" s="139" customFormat="1" x14ac:dyDescent="0.25">
      <c r="A101" s="14" t="s">
        <v>1460</v>
      </c>
      <c r="B101" s="1" t="s">
        <v>1461</v>
      </c>
      <c r="C101" s="191" t="s">
        <v>99</v>
      </c>
      <c r="D101" s="192"/>
      <c r="E101" s="192"/>
      <c r="F101" s="193"/>
      <c r="G101" s="10" t="str">
        <f>IF(OR(C101=MIT_controle!$B$8,ISBLANK(C101)),MIT_controle!$A$8,"")</f>
        <v>Make a selection from the drop-down menu</v>
      </c>
      <c r="I101" s="63"/>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row>
    <row r="102" spans="1:46" s="139" customFormat="1" x14ac:dyDescent="0.25">
      <c r="A102" s="14" t="s">
        <v>1462</v>
      </c>
      <c r="B102" s="1" t="s">
        <v>1463</v>
      </c>
      <c r="C102" s="191" t="s">
        <v>99</v>
      </c>
      <c r="D102" s="192"/>
      <c r="E102" s="192"/>
      <c r="F102" s="193"/>
      <c r="G102" s="10" t="str">
        <f>IF(OR(C102=MIT_controle!$B$8,ISBLANK(C102)),MIT_controle!$A$8,"")</f>
        <v>Make a selection from the drop-down menu</v>
      </c>
      <c r="I102" s="63"/>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row>
    <row r="103" spans="1:46" s="139" customFormat="1" x14ac:dyDescent="0.25">
      <c r="A103" s="14" t="s">
        <v>1464</v>
      </c>
      <c r="B103" s="1" t="s">
        <v>1465</v>
      </c>
      <c r="C103" s="191" t="s">
        <v>99</v>
      </c>
      <c r="D103" s="192"/>
      <c r="E103" s="192"/>
      <c r="F103" s="193"/>
      <c r="G103" s="10" t="str">
        <f>IF(OR(C103=MIT_controle!$B$8,ISBLANK(C103)),MIT_controle!$A$8,"")</f>
        <v>Make a selection from the drop-down menu</v>
      </c>
      <c r="I103" s="63"/>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row>
    <row r="104" spans="1:46" s="139" customFormat="1" ht="20" x14ac:dyDescent="0.25">
      <c r="A104" s="14" t="s">
        <v>1466</v>
      </c>
      <c r="B104" s="1" t="s">
        <v>1467</v>
      </c>
      <c r="C104" s="191" t="s">
        <v>99</v>
      </c>
      <c r="D104" s="192"/>
      <c r="E104" s="192"/>
      <c r="F104" s="193"/>
      <c r="G104" s="10" t="str">
        <f>IF(OR(C104=MIT_controle!$B$8,ISBLANK(C104)),MIT_controle!$A$8,"")</f>
        <v>Make a selection from the drop-down menu</v>
      </c>
      <c r="I104" s="63"/>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row>
    <row r="105" spans="1:46" s="139" customFormat="1" x14ac:dyDescent="0.25">
      <c r="A105" s="14"/>
      <c r="B105" s="14"/>
      <c r="C105" s="14"/>
      <c r="D105" s="14"/>
      <c r="E105" s="14"/>
      <c r="F105" s="14"/>
      <c r="G105" s="14"/>
      <c r="I105" s="63"/>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row>
    <row r="106" spans="1:46" s="139" customFormat="1" x14ac:dyDescent="0.25">
      <c r="A106" s="14"/>
      <c r="B106" s="14"/>
      <c r="C106" s="207" t="s">
        <v>172</v>
      </c>
      <c r="D106" s="207"/>
      <c r="E106" s="207"/>
      <c r="F106" s="207"/>
      <c r="G106" s="48" t="s">
        <v>1331</v>
      </c>
      <c r="I106" s="63"/>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row>
    <row r="107" spans="1:46" s="139" customFormat="1" ht="20" x14ac:dyDescent="0.25">
      <c r="A107" s="14" t="s">
        <v>1468</v>
      </c>
      <c r="B107" s="1" t="s">
        <v>1469</v>
      </c>
      <c r="C107" s="191" t="s">
        <v>1345</v>
      </c>
      <c r="D107" s="192"/>
      <c r="E107" s="192"/>
      <c r="F107" s="193"/>
      <c r="G107" s="10" t="str">
        <f>IF(OR(C107=MIT_controle!$B$9,ISBLANK(C107)),MIT_controle!$A$23,"")</f>
        <v>Please specify (obligatory) or select "n/a"</v>
      </c>
      <c r="I107" s="63"/>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row>
    <row r="108" spans="1:46" s="139" customFormat="1" ht="20" x14ac:dyDescent="0.25">
      <c r="A108" s="14" t="s">
        <v>1470</v>
      </c>
      <c r="B108" s="1" t="s">
        <v>1471</v>
      </c>
      <c r="C108" s="191" t="s">
        <v>1345</v>
      </c>
      <c r="D108" s="192"/>
      <c r="E108" s="192"/>
      <c r="F108" s="193"/>
      <c r="G108" s="10" t="str">
        <f>IF(OR(C108=MIT_controle!$B$9,ISBLANK(C108)),MIT_controle!$A$23,"")</f>
        <v>Please specify (obligatory) or select "n/a"</v>
      </c>
      <c r="I108" s="63"/>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row>
    <row r="109" spans="1:46" s="139" customFormat="1" ht="20" x14ac:dyDescent="0.25">
      <c r="A109" s="14" t="s">
        <v>1472</v>
      </c>
      <c r="B109" s="1" t="s">
        <v>1473</v>
      </c>
      <c r="C109" s="191" t="s">
        <v>99</v>
      </c>
      <c r="D109" s="192"/>
      <c r="E109" s="192"/>
      <c r="F109" s="193"/>
      <c r="G109" s="10" t="str">
        <f>IF(OR(C109=MIT_controle!$B$8,ISBLANK(C109)),MIT_controle!$A$8,"")</f>
        <v>Make a selection from the drop-down menu</v>
      </c>
      <c r="I109" s="63"/>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row>
    <row r="110" spans="1:46" s="139" customFormat="1" x14ac:dyDescent="0.25">
      <c r="A110" s="14"/>
      <c r="B110" s="14"/>
      <c r="C110" s="207"/>
      <c r="D110" s="207"/>
      <c r="E110" s="207"/>
      <c r="F110" s="207"/>
      <c r="G110" s="48"/>
      <c r="H110" s="14"/>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row>
    <row r="111" spans="1:46" s="139" customFormat="1" x14ac:dyDescent="0.25">
      <c r="A111" s="14"/>
      <c r="B111" s="14"/>
      <c r="C111" s="207" t="s">
        <v>172</v>
      </c>
      <c r="D111" s="207"/>
      <c r="E111" s="207"/>
      <c r="F111" s="207"/>
      <c r="G111" s="48" t="s">
        <v>1331</v>
      </c>
      <c r="H111" s="14"/>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row>
    <row r="112" spans="1:46" s="139" customFormat="1" ht="30" x14ac:dyDescent="0.25">
      <c r="A112" s="14" t="s">
        <v>1474</v>
      </c>
      <c r="B112" s="1" t="s">
        <v>1475</v>
      </c>
      <c r="C112" s="191" t="s">
        <v>1345</v>
      </c>
      <c r="D112" s="192"/>
      <c r="E112" s="192"/>
      <c r="F112" s="193"/>
      <c r="G112" s="10" t="str">
        <f>IF(OR(C112=MIT_controle!$B$9,ISBLANK(C112)),MIT_controle!$A$9,"")</f>
        <v>Please specify (optional) or select "n/a"</v>
      </c>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row>
    <row r="113" spans="1:46" s="139" customFormat="1" x14ac:dyDescent="0.25">
      <c r="A113" s="151"/>
      <c r="I113" s="63"/>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row>
    <row r="114" spans="1:46" s="139" customFormat="1" x14ac:dyDescent="0.25">
      <c r="A114" s="138"/>
      <c r="B114" s="145" t="s">
        <v>1476</v>
      </c>
      <c r="I114" s="63"/>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row>
    <row r="115" spans="1:46" s="139" customFormat="1" x14ac:dyDescent="0.25">
      <c r="A115" s="14"/>
      <c r="B115" s="14"/>
      <c r="C115" s="14"/>
      <c r="D115" s="14"/>
      <c r="E115" s="14"/>
      <c r="F115" s="14"/>
      <c r="G115" s="14"/>
      <c r="H115" s="14"/>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row>
    <row r="116" spans="1:46" s="139" customFormat="1" x14ac:dyDescent="0.25">
      <c r="A116" s="151"/>
      <c r="B116" s="146" t="s">
        <v>1477</v>
      </c>
      <c r="I116" s="63"/>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row>
    <row r="117" spans="1:46" s="139" customFormat="1" x14ac:dyDescent="0.25">
      <c r="A117" s="14" t="s">
        <v>53</v>
      </c>
      <c r="B117" s="1" t="s">
        <v>1478</v>
      </c>
      <c r="C117" s="207" t="s">
        <v>172</v>
      </c>
      <c r="D117" s="207"/>
      <c r="E117" s="207"/>
      <c r="F117" s="207"/>
      <c r="G117" s="48" t="s">
        <v>1331</v>
      </c>
      <c r="I117" s="63"/>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row>
    <row r="118" spans="1:46" s="139" customFormat="1" x14ac:dyDescent="0.25">
      <c r="A118" s="14" t="s">
        <v>1479</v>
      </c>
      <c r="B118" s="1" t="s">
        <v>1480</v>
      </c>
      <c r="C118" s="191" t="s">
        <v>99</v>
      </c>
      <c r="D118" s="192"/>
      <c r="E118" s="192"/>
      <c r="F118" s="193"/>
      <c r="G118" s="10" t="str">
        <f>IF(OR(C118=MIT_controle!$B$8,ISBLANK(C118)),MIT_controle!$A$8,"")</f>
        <v>Make a selection from the drop-down menu</v>
      </c>
      <c r="I118" s="63"/>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row>
    <row r="119" spans="1:46" s="139" customFormat="1" x14ac:dyDescent="0.25">
      <c r="A119" s="14" t="s">
        <v>1481</v>
      </c>
      <c r="B119" s="1" t="s">
        <v>1482</v>
      </c>
      <c r="C119" s="191" t="s">
        <v>99</v>
      </c>
      <c r="D119" s="192"/>
      <c r="E119" s="192"/>
      <c r="F119" s="193"/>
      <c r="G119" s="10" t="str">
        <f>IF(OR(C119=MIT_controle!$B$8,ISBLANK(C119)),MIT_controle!$A$8,"")</f>
        <v>Make a selection from the drop-down menu</v>
      </c>
      <c r="I119" s="63"/>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row>
    <row r="120" spans="1:46" s="139" customFormat="1" x14ac:dyDescent="0.25">
      <c r="A120" s="14" t="s">
        <v>1483</v>
      </c>
      <c r="B120" s="1" t="s">
        <v>1484</v>
      </c>
      <c r="C120" s="191" t="s">
        <v>99</v>
      </c>
      <c r="D120" s="192"/>
      <c r="E120" s="192"/>
      <c r="F120" s="193"/>
      <c r="G120" s="10" t="str">
        <f>IF(OR(C120=MIT_controle!$B$8,ISBLANK(C120)),MIT_controle!$A$8,"")</f>
        <v>Make a selection from the drop-down menu</v>
      </c>
      <c r="I120" s="63"/>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row>
    <row r="121" spans="1:46" s="139" customFormat="1" x14ac:dyDescent="0.25">
      <c r="A121" s="14" t="s">
        <v>1485</v>
      </c>
      <c r="B121" s="1" t="s">
        <v>1486</v>
      </c>
      <c r="C121" s="191" t="s">
        <v>99</v>
      </c>
      <c r="D121" s="192"/>
      <c r="E121" s="192"/>
      <c r="F121" s="193"/>
      <c r="G121" s="10" t="str">
        <f>IF(OR(C121=MIT_controle!$B$8,ISBLANK(C121)),MIT_controle!$A$8,"")</f>
        <v>Make a selection from the drop-down menu</v>
      </c>
      <c r="I121" s="63"/>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row>
    <row r="122" spans="1:46" s="139" customFormat="1" x14ac:dyDescent="0.25">
      <c r="A122" s="14" t="s">
        <v>1487</v>
      </c>
      <c r="B122" s="1" t="s">
        <v>1488</v>
      </c>
      <c r="C122" s="191" t="s">
        <v>99</v>
      </c>
      <c r="D122" s="192"/>
      <c r="E122" s="192"/>
      <c r="F122" s="193"/>
      <c r="G122" s="10" t="str">
        <f>IF(OR(C122=MIT_controle!$B$8,ISBLANK(C122)),MIT_controle!$A$8,"")</f>
        <v>Make a selection from the drop-down menu</v>
      </c>
      <c r="I122" s="63"/>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row>
    <row r="123" spans="1:46" s="139" customFormat="1" x14ac:dyDescent="0.25">
      <c r="A123" s="14" t="s">
        <v>1489</v>
      </c>
      <c r="B123" s="1" t="s">
        <v>1490</v>
      </c>
      <c r="C123" s="191" t="s">
        <v>99</v>
      </c>
      <c r="D123" s="192"/>
      <c r="E123" s="192"/>
      <c r="F123" s="193"/>
      <c r="G123" s="10" t="str">
        <f>IF(OR(C123=MIT_controle!$B$8,ISBLANK(C123)),MIT_controle!$A$8,"")</f>
        <v>Make a selection from the drop-down menu</v>
      </c>
      <c r="I123" s="63"/>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row>
    <row r="124" spans="1:46" s="139" customFormat="1" x14ac:dyDescent="0.25">
      <c r="A124" s="14" t="s">
        <v>1491</v>
      </c>
      <c r="B124" s="1" t="s">
        <v>1492</v>
      </c>
      <c r="C124" s="191" t="s">
        <v>99</v>
      </c>
      <c r="D124" s="192"/>
      <c r="E124" s="192"/>
      <c r="F124" s="193"/>
      <c r="G124" s="10" t="str">
        <f>IF(OR(C124=MIT_controle!$B$8,ISBLANK(C124)),MIT_controle!$A$8,"")</f>
        <v>Make a selection from the drop-down menu</v>
      </c>
      <c r="I124" s="63"/>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row>
    <row r="125" spans="1:46" s="139" customFormat="1" x14ac:dyDescent="0.25">
      <c r="A125" s="14" t="s">
        <v>1493</v>
      </c>
      <c r="B125" s="1" t="s">
        <v>1494</v>
      </c>
      <c r="C125" s="191" t="s">
        <v>99</v>
      </c>
      <c r="D125" s="192"/>
      <c r="E125" s="192"/>
      <c r="F125" s="193"/>
      <c r="G125" s="10" t="str">
        <f>IF(OR(C125=MIT_controle!$B$8,ISBLANK(C125)),MIT_controle!$A$8,"")</f>
        <v>Make a selection from the drop-down menu</v>
      </c>
      <c r="I125" s="63"/>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row>
    <row r="126" spans="1:46" s="139" customFormat="1" x14ac:dyDescent="0.25">
      <c r="A126" s="14" t="s">
        <v>1495</v>
      </c>
      <c r="B126" s="1" t="s">
        <v>1496</v>
      </c>
      <c r="C126" s="191" t="s">
        <v>99</v>
      </c>
      <c r="D126" s="192"/>
      <c r="E126" s="192"/>
      <c r="F126" s="193"/>
      <c r="G126" s="10" t="str">
        <f>IF(OR(C126=MIT_controle!$B$8,ISBLANK(C126)),MIT_controle!$A$8,"")</f>
        <v>Make a selection from the drop-down menu</v>
      </c>
      <c r="I126" s="63"/>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row>
    <row r="127" spans="1:46" s="139" customFormat="1" x14ac:dyDescent="0.25">
      <c r="A127" s="14" t="s">
        <v>1497</v>
      </c>
      <c r="B127" s="1" t="s">
        <v>1498</v>
      </c>
      <c r="C127" s="191" t="s">
        <v>99</v>
      </c>
      <c r="D127" s="192"/>
      <c r="E127" s="192"/>
      <c r="F127" s="193"/>
      <c r="G127" s="10" t="str">
        <f>IF(OR(C127=MIT_controle!$B$8,ISBLANK(C127)),MIT_controle!$A$8,"")</f>
        <v>Make a selection from the drop-down menu</v>
      </c>
      <c r="I127" s="63"/>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row>
    <row r="128" spans="1:46" s="139" customFormat="1" x14ac:dyDescent="0.25">
      <c r="A128" s="14" t="s">
        <v>1499</v>
      </c>
      <c r="B128" s="1" t="s">
        <v>1500</v>
      </c>
      <c r="C128" s="191" t="s">
        <v>99</v>
      </c>
      <c r="D128" s="192"/>
      <c r="E128" s="192"/>
      <c r="F128" s="193"/>
      <c r="G128" s="10" t="str">
        <f>IF(OR(C128=MIT_controle!$B$8,ISBLANK(C128)),MIT_controle!$A$8,"")</f>
        <v>Make a selection from the drop-down menu</v>
      </c>
      <c r="I128" s="63"/>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row>
    <row r="129" spans="1:46" s="139" customFormat="1" x14ac:dyDescent="0.25">
      <c r="A129" s="14" t="s">
        <v>1501</v>
      </c>
      <c r="B129" s="1" t="s">
        <v>1502</v>
      </c>
      <c r="C129" s="191" t="s">
        <v>99</v>
      </c>
      <c r="D129" s="192"/>
      <c r="E129" s="192"/>
      <c r="F129" s="193"/>
      <c r="G129" s="10" t="str">
        <f>IF(OR(C129=MIT_controle!$B$8,ISBLANK(C129)),MIT_controle!$A$8,"")</f>
        <v>Make a selection from the drop-down menu</v>
      </c>
      <c r="I129" s="63"/>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row>
    <row r="130" spans="1:46" s="139" customFormat="1" x14ac:dyDescent="0.25">
      <c r="A130" s="14" t="s">
        <v>1503</v>
      </c>
      <c r="B130" s="1" t="s">
        <v>1504</v>
      </c>
      <c r="C130" s="191" t="s">
        <v>99</v>
      </c>
      <c r="D130" s="192"/>
      <c r="E130" s="192"/>
      <c r="F130" s="193"/>
      <c r="G130" s="10" t="str">
        <f>IF(OR(C130=MIT_controle!$B$8,ISBLANK(C130)),MIT_controle!$A$8,"")</f>
        <v>Make a selection from the drop-down menu</v>
      </c>
      <c r="I130" s="63"/>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row>
    <row r="131" spans="1:46" s="139" customFormat="1" x14ac:dyDescent="0.25">
      <c r="A131" s="14" t="s">
        <v>1505</v>
      </c>
      <c r="B131" s="1" t="s">
        <v>1506</v>
      </c>
      <c r="C131" s="191" t="s">
        <v>99</v>
      </c>
      <c r="D131" s="192"/>
      <c r="E131" s="192"/>
      <c r="F131" s="193"/>
      <c r="G131" s="10" t="str">
        <f>IF(OR(C131=MIT_controle!$B$8,ISBLANK(C131)),MIT_controle!$A$8,"")</f>
        <v>Make a selection from the drop-down menu</v>
      </c>
      <c r="I131" s="63"/>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row>
    <row r="132" spans="1:46" s="139" customFormat="1" x14ac:dyDescent="0.25">
      <c r="A132" s="14" t="s">
        <v>1507</v>
      </c>
      <c r="B132" s="1" t="s">
        <v>1508</v>
      </c>
      <c r="C132" s="191" t="s">
        <v>99</v>
      </c>
      <c r="D132" s="192"/>
      <c r="E132" s="192"/>
      <c r="F132" s="193"/>
      <c r="G132" s="10" t="str">
        <f>IF(OR(C132=MIT_controle!$B$8,ISBLANK(C132)),MIT_controle!$A$8,"")</f>
        <v>Make a selection from the drop-down menu</v>
      </c>
      <c r="I132" s="63"/>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row>
    <row r="133" spans="1:46" s="139" customFormat="1" x14ac:dyDescent="0.25">
      <c r="A133" s="14" t="s">
        <v>1509</v>
      </c>
      <c r="B133" s="1" t="s">
        <v>1510</v>
      </c>
      <c r="C133" s="191" t="s">
        <v>99</v>
      </c>
      <c r="D133" s="192"/>
      <c r="E133" s="192"/>
      <c r="F133" s="193"/>
      <c r="G133" s="10" t="str">
        <f>IF(OR(C133=MIT_controle!$B$8,ISBLANK(C133)),MIT_controle!$A$8,"")</f>
        <v>Make a selection from the drop-down menu</v>
      </c>
      <c r="I133" s="63"/>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row>
    <row r="134" spans="1:46" s="139" customFormat="1" x14ac:dyDescent="0.25">
      <c r="A134" s="14" t="s">
        <v>1511</v>
      </c>
      <c r="B134" s="1" t="s">
        <v>1512</v>
      </c>
      <c r="C134" s="191" t="s">
        <v>99</v>
      </c>
      <c r="D134" s="192"/>
      <c r="E134" s="192"/>
      <c r="F134" s="193"/>
      <c r="G134" s="10" t="str">
        <f>IF(OR(C134=MIT_controle!$B$8,ISBLANK(C134)),MIT_controle!$A$8,"")</f>
        <v>Make a selection from the drop-down menu</v>
      </c>
      <c r="I134" s="63"/>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row>
    <row r="135" spans="1:46" s="139" customFormat="1" x14ac:dyDescent="0.25">
      <c r="A135" s="14" t="s">
        <v>1513</v>
      </c>
      <c r="B135" s="1" t="s">
        <v>1514</v>
      </c>
      <c r="C135" s="191" t="s">
        <v>99</v>
      </c>
      <c r="D135" s="192"/>
      <c r="E135" s="192"/>
      <c r="F135" s="193"/>
      <c r="G135" s="10" t="str">
        <f>IF(OR(C135=MIT_controle!$B$8,ISBLANK(C135)),MIT_controle!$A$8,"")</f>
        <v>Make a selection from the drop-down menu</v>
      </c>
      <c r="I135" s="63"/>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row>
    <row r="136" spans="1:46" s="139" customFormat="1" x14ac:dyDescent="0.25">
      <c r="A136" s="14" t="s">
        <v>1515</v>
      </c>
      <c r="B136" s="1" t="s">
        <v>1516</v>
      </c>
      <c r="C136" s="191" t="s">
        <v>99</v>
      </c>
      <c r="D136" s="192"/>
      <c r="E136" s="192"/>
      <c r="F136" s="193"/>
      <c r="G136" s="10" t="str">
        <f>IF(OR(C136=MIT_controle!$B$8,ISBLANK(C136)),MIT_controle!$A$8,"")</f>
        <v>Make a selection from the drop-down menu</v>
      </c>
      <c r="I136" s="63"/>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row>
    <row r="137" spans="1:46" s="139" customFormat="1" x14ac:dyDescent="0.25">
      <c r="A137" s="14"/>
      <c r="E137" s="129"/>
      <c r="F137" s="129"/>
      <c r="H137" s="14"/>
      <c r="I137" s="63"/>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row>
    <row r="138" spans="1:46" s="139" customFormat="1" x14ac:dyDescent="0.25">
      <c r="A138" s="14"/>
      <c r="B138" s="146" t="s">
        <v>1517</v>
      </c>
      <c r="C138" s="14"/>
      <c r="D138" s="14"/>
      <c r="E138" s="129" t="s">
        <v>1518</v>
      </c>
      <c r="F138" s="129" t="s">
        <v>1519</v>
      </c>
      <c r="G138" s="14"/>
      <c r="I138" s="63"/>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row>
    <row r="139" spans="1:46" s="139" customFormat="1" ht="30" x14ac:dyDescent="0.25">
      <c r="A139" s="14" t="s">
        <v>1520</v>
      </c>
      <c r="B139" s="4" t="s">
        <v>1521</v>
      </c>
      <c r="C139" s="48"/>
      <c r="E139" s="99" t="s">
        <v>309</v>
      </c>
      <c r="F139" s="99" t="s">
        <v>1522</v>
      </c>
      <c r="G139" s="48" t="s">
        <v>1331</v>
      </c>
      <c r="I139" s="63"/>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row>
    <row r="140" spans="1:46" s="139" customFormat="1" x14ac:dyDescent="0.25">
      <c r="A140" s="14" t="s">
        <v>1523</v>
      </c>
      <c r="B140" s="4" t="s">
        <v>1524</v>
      </c>
      <c r="C140" s="48"/>
      <c r="E140" s="69"/>
      <c r="F140" s="69"/>
      <c r="G140" s="10" t="str">
        <f>IF(OR(ISBLANK(E140),ISBLANK(F140)),MIT_controle!$A$8,"")</f>
        <v>Make a selection from the drop-down menu</v>
      </c>
      <c r="I140" s="63"/>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row>
    <row r="141" spans="1:46" s="139" customFormat="1" x14ac:dyDescent="0.25">
      <c r="A141" s="14" t="s">
        <v>1525</v>
      </c>
      <c r="B141" s="4" t="s">
        <v>1526</v>
      </c>
      <c r="C141" s="48"/>
      <c r="E141" s="69"/>
      <c r="F141" s="69"/>
      <c r="G141" s="10" t="str">
        <f>IF(OR(ISBLANK(E141),ISBLANK(F141)),MIT_controle!$A$8,"")</f>
        <v>Make a selection from the drop-down menu</v>
      </c>
      <c r="I141" s="63"/>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row>
    <row r="142" spans="1:46" s="139" customFormat="1" x14ac:dyDescent="0.25">
      <c r="A142" s="14" t="s">
        <v>1527</v>
      </c>
      <c r="B142" s="4" t="s">
        <v>1528</v>
      </c>
      <c r="C142" s="48"/>
      <c r="E142" s="69"/>
      <c r="F142" s="69"/>
      <c r="G142" s="10" t="str">
        <f>IF(OR(ISBLANK(E142),ISBLANK(F142)),MIT_controle!$A$8,"")</f>
        <v>Make a selection from the drop-down menu</v>
      </c>
      <c r="I142" s="63"/>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row>
    <row r="143" spans="1:46" s="139" customFormat="1" x14ac:dyDescent="0.25">
      <c r="A143" s="14" t="s">
        <v>1529</v>
      </c>
      <c r="B143" s="4" t="s">
        <v>1530</v>
      </c>
      <c r="C143" s="48"/>
      <c r="E143" s="69"/>
      <c r="F143" s="69"/>
      <c r="G143" s="10" t="str">
        <f>IF(OR(ISBLANK(E143),ISBLANK(F143)),MIT_controle!$A$8,"")</f>
        <v>Make a selection from the drop-down menu</v>
      </c>
      <c r="I143" s="63"/>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row>
    <row r="144" spans="1:46" s="139" customFormat="1" x14ac:dyDescent="0.25">
      <c r="A144" s="14" t="s">
        <v>1531</v>
      </c>
      <c r="B144" s="4" t="s">
        <v>1532</v>
      </c>
      <c r="C144" s="48"/>
      <c r="E144" s="69"/>
      <c r="F144" s="69"/>
      <c r="G144" s="10" t="str">
        <f>IF(OR(ISBLANK(E144),ISBLANK(F144)),MIT_controle!$A$8,"")</f>
        <v>Make a selection from the drop-down menu</v>
      </c>
      <c r="I144" s="63"/>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row>
    <row r="145" spans="1:46" s="139" customFormat="1" x14ac:dyDescent="0.25">
      <c r="A145" s="14" t="s">
        <v>1533</v>
      </c>
      <c r="B145" s="1" t="s">
        <v>1534</v>
      </c>
      <c r="C145" s="199" t="s">
        <v>1345</v>
      </c>
      <c r="D145" s="200"/>
      <c r="E145" s="200"/>
      <c r="F145" s="201"/>
      <c r="G145" s="10" t="str">
        <f>IF(OR(C145=MIT_controle!$B$9,ISBLANK(C145)),MIT_controle!$A$9,"")</f>
        <v>Please specify (optional) or select "n/a"</v>
      </c>
      <c r="I145" s="63"/>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row>
    <row r="146" spans="1:46" s="6" customFormat="1" ht="14.5" x14ac:dyDescent="0.35">
      <c r="A146" s="148"/>
    </row>
    <row r="147" spans="1:46" s="139" customFormat="1" x14ac:dyDescent="0.25">
      <c r="A147" s="14"/>
      <c r="E147" s="129" t="s">
        <v>1535</v>
      </c>
      <c r="F147" s="129" t="s">
        <v>1536</v>
      </c>
      <c r="H147" s="14"/>
      <c r="I147" s="63"/>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row>
    <row r="148" spans="1:46" s="139" customFormat="1" ht="23" x14ac:dyDescent="0.25">
      <c r="A148" s="14" t="s">
        <v>1537</v>
      </c>
      <c r="B148" s="1" t="s">
        <v>1538</v>
      </c>
      <c r="C148" s="100"/>
      <c r="D148" s="100"/>
      <c r="E148" s="99" t="s">
        <v>309</v>
      </c>
      <c r="F148" s="99" t="s">
        <v>1522</v>
      </c>
      <c r="G148" s="48" t="s">
        <v>1331</v>
      </c>
      <c r="I148" s="63"/>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row>
    <row r="149" spans="1:46" s="139" customFormat="1" ht="20" x14ac:dyDescent="0.25">
      <c r="A149" s="14" t="s">
        <v>1539</v>
      </c>
      <c r="B149" s="4" t="s">
        <v>1540</v>
      </c>
      <c r="C149" s="48"/>
      <c r="E149" s="69"/>
      <c r="F149" s="69"/>
      <c r="G149" s="10" t="str">
        <f>IF(OR(ISBLANK(E149),ISBLANK(F149)),MIT_controle!$A$8,"")</f>
        <v>Make a selection from the drop-down menu</v>
      </c>
      <c r="I149" s="63"/>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row>
    <row r="150" spans="1:46" s="139" customFormat="1" ht="20" x14ac:dyDescent="0.25">
      <c r="A150" s="14" t="s">
        <v>1541</v>
      </c>
      <c r="B150" s="1" t="s">
        <v>1542</v>
      </c>
      <c r="C150" s="99"/>
      <c r="D150" s="99"/>
      <c r="E150" s="69"/>
      <c r="F150" s="69"/>
      <c r="G150" s="10" t="str">
        <f>IF(OR(ISBLANK(E150),ISBLANK(F150)),MIT_controle!$A$8,"")</f>
        <v>Make a selection from the drop-down menu</v>
      </c>
      <c r="I150" s="63"/>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row>
    <row r="151" spans="1:46" s="139" customFormat="1" x14ac:dyDescent="0.25">
      <c r="A151" s="14" t="s">
        <v>1543</v>
      </c>
      <c r="B151" s="70" t="s">
        <v>1544</v>
      </c>
      <c r="C151" s="191" t="s">
        <v>1345</v>
      </c>
      <c r="D151" s="192"/>
      <c r="E151" s="192"/>
      <c r="F151" s="193"/>
      <c r="G151" s="10" t="str">
        <f>IF(OR(C151=MIT_controle!$B$9,ISBLANK(C151)),MIT_controle!$A$10,"")</f>
        <v xml:space="preserve">Please specify (obligatory) </v>
      </c>
      <c r="I151" s="63"/>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row>
    <row r="152" spans="1:46" s="139" customFormat="1" x14ac:dyDescent="0.25">
      <c r="A152" s="14"/>
      <c r="B152" s="14"/>
      <c r="C152" s="14"/>
      <c r="D152" s="14"/>
      <c r="E152" s="14"/>
      <c r="F152" s="14"/>
      <c r="G152" s="14"/>
      <c r="I152" s="63"/>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row>
    <row r="153" spans="1:46" s="139" customFormat="1" x14ac:dyDescent="0.25">
      <c r="A153" s="151"/>
      <c r="C153" s="207" t="s">
        <v>172</v>
      </c>
      <c r="D153" s="207"/>
      <c r="E153" s="207"/>
      <c r="F153" s="207"/>
      <c r="G153" s="48" t="s">
        <v>1331</v>
      </c>
      <c r="I153" s="63"/>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row>
    <row r="154" spans="1:46" s="139" customFormat="1" x14ac:dyDescent="0.25">
      <c r="A154" s="14" t="s">
        <v>1545</v>
      </c>
      <c r="B154" s="1" t="s">
        <v>1546</v>
      </c>
      <c r="C154" s="191" t="s">
        <v>99</v>
      </c>
      <c r="D154" s="192"/>
      <c r="E154" s="192"/>
      <c r="F154" s="193"/>
      <c r="G154" s="10" t="str">
        <f>IF(OR(C154=MIT_controle!$B$8,ISBLANK(C154)),MIT_controle!$A$8,"")</f>
        <v>Make a selection from the drop-down menu</v>
      </c>
      <c r="I154" s="63"/>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row>
    <row r="155" spans="1:46" s="139" customFormat="1" ht="20" x14ac:dyDescent="0.25">
      <c r="A155" s="14" t="s">
        <v>1547</v>
      </c>
      <c r="B155" s="1" t="s">
        <v>1548</v>
      </c>
      <c r="C155" s="191" t="s">
        <v>99</v>
      </c>
      <c r="D155" s="192"/>
      <c r="E155" s="192"/>
      <c r="F155" s="193"/>
      <c r="G155" s="10" t="str">
        <f>IF(OR(C155=MIT_controle!$B$8,ISBLANK(C155)),MIT_controle!$A$8,"")</f>
        <v>Make a selection from the drop-down menu</v>
      </c>
      <c r="I155" s="63"/>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row>
    <row r="156" spans="1:46" s="139" customFormat="1" x14ac:dyDescent="0.25">
      <c r="A156" s="14" t="s">
        <v>1549</v>
      </c>
      <c r="B156" s="1" t="s">
        <v>1550</v>
      </c>
      <c r="C156" s="191" t="s">
        <v>1345</v>
      </c>
      <c r="D156" s="192"/>
      <c r="E156" s="192"/>
      <c r="F156" s="193"/>
      <c r="G156" s="10" t="str">
        <f>IF(OR(C156=MIT_controle!$B$9,ISBLANK(C156)),MIT_controle!$A$9,"")</f>
        <v>Please specify (optional) or select "n/a"</v>
      </c>
      <c r="I156" s="63"/>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row>
    <row r="157" spans="1:46" s="139" customFormat="1" x14ac:dyDescent="0.25">
      <c r="A157" s="151"/>
      <c r="B157" s="154"/>
      <c r="C157" s="207"/>
      <c r="D157" s="207"/>
      <c r="E157" s="207"/>
      <c r="F157" s="207"/>
      <c r="G157" s="48"/>
      <c r="I157" s="63"/>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row>
    <row r="158" spans="1:46" s="139" customFormat="1" ht="20" x14ac:dyDescent="0.25">
      <c r="A158" s="14" t="s">
        <v>1551</v>
      </c>
      <c r="B158" s="4" t="s">
        <v>1552</v>
      </c>
      <c r="C158" s="207" t="s">
        <v>172</v>
      </c>
      <c r="D158" s="207"/>
      <c r="E158" s="207"/>
      <c r="F158" s="207"/>
      <c r="G158" s="48" t="s">
        <v>1331</v>
      </c>
      <c r="I158" s="63"/>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row>
    <row r="159" spans="1:46" s="139" customFormat="1" ht="20" x14ac:dyDescent="0.25">
      <c r="A159" s="14" t="s">
        <v>1553</v>
      </c>
      <c r="B159" s="4" t="s">
        <v>1554</v>
      </c>
      <c r="C159" s="191" t="s">
        <v>99</v>
      </c>
      <c r="D159" s="192"/>
      <c r="E159" s="192"/>
      <c r="F159" s="193"/>
      <c r="G159" s="10" t="str">
        <f>IF(OR(C159=MIT_controle!$B$8,ISBLANK(C159)),MIT_controle!$A$8,"")</f>
        <v>Make a selection from the drop-down menu</v>
      </c>
      <c r="I159" s="63"/>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row>
    <row r="160" spans="1:46" s="139" customFormat="1" x14ac:dyDescent="0.25">
      <c r="A160" s="14" t="s">
        <v>1555</v>
      </c>
      <c r="B160" s="4" t="s">
        <v>1556</v>
      </c>
      <c r="C160" s="191" t="s">
        <v>99</v>
      </c>
      <c r="D160" s="192"/>
      <c r="E160" s="192"/>
      <c r="F160" s="193"/>
      <c r="G160" s="10" t="str">
        <f>IF(OR(C160=MIT_controle!$B$8,ISBLANK(C160)),MIT_controle!$A$8,"")</f>
        <v>Make a selection from the drop-down menu</v>
      </c>
      <c r="I160" s="63"/>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row>
    <row r="161" spans="1:46" s="139" customFormat="1" x14ac:dyDescent="0.25">
      <c r="A161" s="14" t="s">
        <v>1557</v>
      </c>
      <c r="B161" s="4" t="s">
        <v>1558</v>
      </c>
      <c r="C161" s="191" t="s">
        <v>99</v>
      </c>
      <c r="D161" s="192"/>
      <c r="E161" s="192"/>
      <c r="F161" s="193"/>
      <c r="G161" s="10" t="str">
        <f>IF(OR(C161=MIT_controle!$B$8,ISBLANK(C161)),MIT_controle!$A$8,"")</f>
        <v>Make a selection from the drop-down menu</v>
      </c>
      <c r="I161" s="63"/>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row>
    <row r="162" spans="1:46" s="139" customFormat="1" ht="20" x14ac:dyDescent="0.25">
      <c r="A162" s="14" t="s">
        <v>1559</v>
      </c>
      <c r="B162" s="4" t="s">
        <v>1560</v>
      </c>
      <c r="C162" s="191" t="s">
        <v>99</v>
      </c>
      <c r="D162" s="192"/>
      <c r="E162" s="192"/>
      <c r="F162" s="193"/>
      <c r="G162" s="10" t="str">
        <f>IF(OR(C162=MIT_controle!$B$8,ISBLANK(C162)),MIT_controle!$A$8,"")</f>
        <v>Make a selection from the drop-down menu</v>
      </c>
      <c r="I162" s="63"/>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row>
    <row r="163" spans="1:46" s="139" customFormat="1" ht="20" x14ac:dyDescent="0.25">
      <c r="A163" s="14" t="s">
        <v>1561</v>
      </c>
      <c r="B163" s="4" t="s">
        <v>1562</v>
      </c>
      <c r="C163" s="191" t="s">
        <v>99</v>
      </c>
      <c r="D163" s="192"/>
      <c r="E163" s="192"/>
      <c r="F163" s="193"/>
      <c r="G163" s="10" t="str">
        <f>IF(OR(C163=MIT_controle!$B$8,ISBLANK(C163)),MIT_controle!$A$8,"")</f>
        <v>Make a selection from the drop-down menu</v>
      </c>
      <c r="I163" s="63"/>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row>
    <row r="164" spans="1:46" s="139" customFormat="1" x14ac:dyDescent="0.25">
      <c r="A164" s="14" t="s">
        <v>1563</v>
      </c>
      <c r="B164" s="4" t="s">
        <v>1564</v>
      </c>
      <c r="C164" s="191" t="s">
        <v>99</v>
      </c>
      <c r="D164" s="192"/>
      <c r="E164" s="192"/>
      <c r="F164" s="193"/>
      <c r="G164" s="10" t="str">
        <f>IF(OR(C164=MIT_controle!$B$8,ISBLANK(C164)),MIT_controle!$A$8,"")</f>
        <v>Make a selection from the drop-down menu</v>
      </c>
      <c r="I164" s="63"/>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row>
    <row r="165" spans="1:46" s="139" customFormat="1" ht="20" x14ac:dyDescent="0.25">
      <c r="A165" s="14" t="s">
        <v>1565</v>
      </c>
      <c r="B165" s="4" t="s">
        <v>1566</v>
      </c>
      <c r="C165" s="191" t="s">
        <v>99</v>
      </c>
      <c r="D165" s="192"/>
      <c r="E165" s="192"/>
      <c r="F165" s="193"/>
      <c r="G165" s="10" t="str">
        <f>IF(OR(C165=MIT_controle!$B$8,ISBLANK(C165)),MIT_controle!$A$8,"")</f>
        <v>Make a selection from the drop-down menu</v>
      </c>
      <c r="I165" s="63"/>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row>
    <row r="166" spans="1:46" s="139" customFormat="1" x14ac:dyDescent="0.25">
      <c r="A166" s="14" t="s">
        <v>1567</v>
      </c>
      <c r="B166" s="4" t="s">
        <v>1568</v>
      </c>
      <c r="C166" s="191" t="s">
        <v>99</v>
      </c>
      <c r="D166" s="192"/>
      <c r="E166" s="192"/>
      <c r="F166" s="193"/>
      <c r="G166" s="10" t="str">
        <f>IF(OR(C166=MIT_controle!$B$8,ISBLANK(C166)),MIT_controle!$A$8,"")</f>
        <v>Make a selection from the drop-down menu</v>
      </c>
      <c r="I166" s="63"/>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row>
    <row r="167" spans="1:46" s="139" customFormat="1" x14ac:dyDescent="0.25">
      <c r="A167" s="14" t="s">
        <v>1569</v>
      </c>
      <c r="B167" s="4" t="s">
        <v>1570</v>
      </c>
      <c r="C167" s="191" t="s">
        <v>99</v>
      </c>
      <c r="D167" s="192"/>
      <c r="E167" s="192"/>
      <c r="F167" s="193"/>
      <c r="G167" s="10" t="str">
        <f>IF(OR(C167=MIT_controle!$B$8,ISBLANK(C167)),MIT_controle!$A$8,"")</f>
        <v>Make a selection from the drop-down menu</v>
      </c>
      <c r="I167" s="63"/>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row>
    <row r="168" spans="1:46" s="139" customFormat="1" x14ac:dyDescent="0.25">
      <c r="A168" s="14" t="s">
        <v>1571</v>
      </c>
      <c r="B168" s="4" t="s">
        <v>1572</v>
      </c>
      <c r="C168" s="191" t="s">
        <v>1345</v>
      </c>
      <c r="D168" s="192"/>
      <c r="E168" s="192"/>
      <c r="F168" s="193"/>
      <c r="G168" s="10" t="str">
        <f>IF(OR(C168=MIT_controle!$B$9,ISBLANK(C168)),MIT_controle!$A$10,"")</f>
        <v xml:space="preserve">Please specify (obligatory) </v>
      </c>
      <c r="I168" s="63"/>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row>
    <row r="169" spans="1:46" s="139" customFormat="1" x14ac:dyDescent="0.25">
      <c r="A169" s="151"/>
      <c r="B169" s="154"/>
      <c r="C169" s="218"/>
      <c r="D169" s="218"/>
      <c r="E169" s="218"/>
      <c r="F169" s="218"/>
      <c r="G169" s="48"/>
      <c r="I169" s="63"/>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row>
    <row r="170" spans="1:46" s="139" customFormat="1" x14ac:dyDescent="0.25">
      <c r="A170" s="151"/>
      <c r="B170" s="154"/>
      <c r="C170" s="207" t="s">
        <v>172</v>
      </c>
      <c r="D170" s="207"/>
      <c r="E170" s="207"/>
      <c r="F170" s="207"/>
      <c r="G170" s="48"/>
      <c r="I170" s="63"/>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row>
    <row r="171" spans="1:46" s="139" customFormat="1" ht="20" x14ac:dyDescent="0.25">
      <c r="A171" s="14" t="s">
        <v>1573</v>
      </c>
      <c r="B171" s="4" t="s">
        <v>1574</v>
      </c>
      <c r="C171" s="191" t="s">
        <v>1345</v>
      </c>
      <c r="D171" s="192"/>
      <c r="E171" s="192"/>
      <c r="F171" s="193"/>
      <c r="G171" s="10" t="str">
        <f>IF(OR(C171=MIT_controle!$B$9,ISBLANK(C171)),MIT_controle!$A$10,"")</f>
        <v xml:space="preserve">Please specify (obligatory) </v>
      </c>
      <c r="I171" s="63"/>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row>
    <row r="172" spans="1:46" s="139" customFormat="1" ht="40" x14ac:dyDescent="0.25">
      <c r="A172" s="14" t="s">
        <v>1575</v>
      </c>
      <c r="B172" s="4" t="s">
        <v>1576</v>
      </c>
      <c r="C172" s="191" t="s">
        <v>99</v>
      </c>
      <c r="D172" s="192"/>
      <c r="E172" s="192"/>
      <c r="F172" s="193"/>
      <c r="G172" s="10" t="str">
        <f>IF(OR(C172=MIT_controle!$B$8,ISBLANK(C172)),MIT_controle!$A$8,"")</f>
        <v>Make a selection from the drop-down menu</v>
      </c>
      <c r="I172" s="63"/>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row>
    <row r="173" spans="1:46" s="139" customFormat="1" x14ac:dyDescent="0.25">
      <c r="A173" s="151"/>
      <c r="B173" s="154"/>
      <c r="G173" s="48"/>
      <c r="I173" s="63"/>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row>
    <row r="174" spans="1:46" s="139" customFormat="1" ht="20" x14ac:dyDescent="0.25">
      <c r="A174" s="14" t="s">
        <v>1577</v>
      </c>
      <c r="B174" s="4" t="s">
        <v>1578</v>
      </c>
      <c r="C174" s="207" t="s">
        <v>172</v>
      </c>
      <c r="D174" s="207"/>
      <c r="E174" s="207"/>
      <c r="F174" s="207"/>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row>
    <row r="175" spans="1:46" s="139" customFormat="1" x14ac:dyDescent="0.25">
      <c r="A175" s="14" t="s">
        <v>1579</v>
      </c>
      <c r="B175" s="4" t="s">
        <v>1558</v>
      </c>
      <c r="C175" s="191" t="s">
        <v>99</v>
      </c>
      <c r="D175" s="192"/>
      <c r="E175" s="192"/>
      <c r="F175" s="193"/>
      <c r="G175" s="10" t="str">
        <f>IF(OR(C175=MIT_controle!$B$8,ISBLANK(C175)),MIT_controle!$A$8,"")</f>
        <v>Make a selection from the drop-down menu</v>
      </c>
      <c r="I175" s="63"/>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row>
    <row r="176" spans="1:46" s="139" customFormat="1" ht="20" x14ac:dyDescent="0.25">
      <c r="A176" s="14" t="s">
        <v>1580</v>
      </c>
      <c r="B176" s="4" t="s">
        <v>1560</v>
      </c>
      <c r="C176" s="191" t="s">
        <v>99</v>
      </c>
      <c r="D176" s="192"/>
      <c r="E176" s="192"/>
      <c r="F176" s="193"/>
      <c r="G176" s="10" t="str">
        <f>IF(OR(C176=MIT_controle!$B$8,ISBLANK(C176)),MIT_controle!$A$8,"")</f>
        <v>Make a selection from the drop-down menu</v>
      </c>
      <c r="I176" s="63"/>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row>
    <row r="177" spans="1:46" s="139" customFormat="1" ht="20" x14ac:dyDescent="0.25">
      <c r="A177" s="14" t="s">
        <v>1581</v>
      </c>
      <c r="B177" s="4" t="s">
        <v>1562</v>
      </c>
      <c r="C177" s="191" t="s">
        <v>99</v>
      </c>
      <c r="D177" s="192"/>
      <c r="E177" s="192"/>
      <c r="F177" s="193"/>
      <c r="G177" s="10" t="str">
        <f>IF(OR(C177=MIT_controle!$B$8,ISBLANK(C177)),MIT_controle!$A$8,"")</f>
        <v>Make a selection from the drop-down menu</v>
      </c>
      <c r="I177" s="63"/>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row>
    <row r="178" spans="1:46" s="139" customFormat="1" ht="13.5" customHeight="1" x14ac:dyDescent="0.25">
      <c r="A178" s="14" t="s">
        <v>1582</v>
      </c>
      <c r="B178" s="4" t="s">
        <v>1564</v>
      </c>
      <c r="C178" s="191" t="s">
        <v>99</v>
      </c>
      <c r="D178" s="192"/>
      <c r="E178" s="192"/>
      <c r="F178" s="193"/>
      <c r="G178" s="10" t="str">
        <f>IF(OR(C178=MIT_controle!$B$8,ISBLANK(C178)),MIT_controle!$A$8,"")</f>
        <v>Make a selection from the drop-down menu</v>
      </c>
      <c r="I178" s="63"/>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row>
    <row r="179" spans="1:46" s="139" customFormat="1" ht="20" x14ac:dyDescent="0.25">
      <c r="A179" s="14" t="s">
        <v>1583</v>
      </c>
      <c r="B179" s="4" t="s">
        <v>1566</v>
      </c>
      <c r="C179" s="191" t="s">
        <v>99</v>
      </c>
      <c r="D179" s="192"/>
      <c r="E179" s="192"/>
      <c r="F179" s="193"/>
      <c r="G179" s="10" t="str">
        <f>IF(OR(C179=MIT_controle!$B$8,ISBLANK(C179)),MIT_controle!$A$8,"")</f>
        <v>Make a selection from the drop-down menu</v>
      </c>
      <c r="I179" s="63"/>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row>
    <row r="180" spans="1:46" s="139" customFormat="1" ht="13.5" customHeight="1" x14ac:dyDescent="0.25">
      <c r="A180" s="14" t="s">
        <v>1584</v>
      </c>
      <c r="B180" s="4" t="s">
        <v>1568</v>
      </c>
      <c r="C180" s="191" t="s">
        <v>99</v>
      </c>
      <c r="D180" s="192"/>
      <c r="E180" s="192"/>
      <c r="F180" s="193"/>
      <c r="G180" s="10" t="str">
        <f>IF(OR(C180=MIT_controle!$B$8,ISBLANK(C180)),MIT_controle!$A$8,"")</f>
        <v>Make a selection from the drop-down menu</v>
      </c>
      <c r="I180" s="63"/>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row>
    <row r="181" spans="1:46" s="139" customFormat="1" ht="13.5" customHeight="1" x14ac:dyDescent="0.25">
      <c r="A181" s="14" t="s">
        <v>1585</v>
      </c>
      <c r="B181" s="4" t="s">
        <v>1570</v>
      </c>
      <c r="C181" s="191" t="s">
        <v>99</v>
      </c>
      <c r="D181" s="192"/>
      <c r="E181" s="192"/>
      <c r="F181" s="193"/>
      <c r="G181" s="10" t="str">
        <f>IF(OR(C181=MIT_controle!$B$8,ISBLANK(C181)),MIT_controle!$A$8,"")</f>
        <v>Make a selection from the drop-down menu</v>
      </c>
      <c r="I181" s="63"/>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row>
    <row r="182" spans="1:46" s="139" customFormat="1" x14ac:dyDescent="0.25">
      <c r="A182" s="14" t="s">
        <v>1586</v>
      </c>
      <c r="B182" s="4" t="s">
        <v>1572</v>
      </c>
      <c r="C182" s="191" t="s">
        <v>1345</v>
      </c>
      <c r="D182" s="192"/>
      <c r="E182" s="192"/>
      <c r="F182" s="193"/>
      <c r="G182" s="10" t="str">
        <f>IF(OR(C182=MIT_controle!$B$9,ISBLANK(C182)),MIT_controle!$A$10,"")</f>
        <v xml:space="preserve">Please specify (obligatory) </v>
      </c>
      <c r="I182" s="63"/>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row>
    <row r="183" spans="1:46" s="139" customFormat="1" ht="53.15" customHeight="1" x14ac:dyDescent="0.25">
      <c r="A183" s="14" t="s">
        <v>1587</v>
      </c>
      <c r="B183" s="4" t="s">
        <v>1588</v>
      </c>
      <c r="C183" s="191" t="s">
        <v>99</v>
      </c>
      <c r="D183" s="192"/>
      <c r="E183" s="192"/>
      <c r="F183" s="193"/>
      <c r="G183" s="10" t="str">
        <f>IF(OR(C183=MIT_controle!$B$8,ISBLANK(C183)),MIT_controle!$A$8,"")</f>
        <v>Make a selection from the drop-down menu</v>
      </c>
      <c r="I183" s="63"/>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row>
    <row r="184" spans="1:46" s="139" customFormat="1" x14ac:dyDescent="0.25">
      <c r="A184" s="151"/>
      <c r="B184" s="154"/>
      <c r="C184" s="100"/>
      <c r="D184" s="100"/>
      <c r="E184" s="100"/>
      <c r="F184" s="100"/>
      <c r="G184" s="48"/>
      <c r="I184" s="63"/>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row>
    <row r="185" spans="1:46" s="139" customFormat="1" x14ac:dyDescent="0.25">
      <c r="A185" s="151"/>
      <c r="B185" s="154"/>
      <c r="C185" s="207" t="s">
        <v>172</v>
      </c>
      <c r="D185" s="207"/>
      <c r="E185" s="207"/>
      <c r="F185" s="207"/>
      <c r="G185" s="48"/>
      <c r="I185" s="63"/>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row>
    <row r="186" spans="1:46" s="139" customFormat="1" ht="20" x14ac:dyDescent="0.25">
      <c r="A186" s="14" t="s">
        <v>1589</v>
      </c>
      <c r="B186" s="4" t="s">
        <v>1590</v>
      </c>
      <c r="C186" s="191" t="s">
        <v>1345</v>
      </c>
      <c r="D186" s="192"/>
      <c r="E186" s="192"/>
      <c r="F186" s="193"/>
      <c r="G186" s="10" t="str">
        <f>IF(OR(C186=MIT_controle!$B$9,ISBLANK(C186)),MIT_controle!$A$10,"")</f>
        <v xml:space="preserve">Please specify (obligatory) </v>
      </c>
      <c r="I186" s="63"/>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row>
    <row r="187" spans="1:46" s="139" customFormat="1" ht="40" x14ac:dyDescent="0.25">
      <c r="A187" s="14" t="s">
        <v>1591</v>
      </c>
      <c r="B187" s="4" t="s">
        <v>1576</v>
      </c>
      <c r="C187" s="191" t="s">
        <v>99</v>
      </c>
      <c r="D187" s="192"/>
      <c r="E187" s="192"/>
      <c r="F187" s="193"/>
      <c r="G187" s="10" t="str">
        <f>IF(OR(C187=MIT_controle!$B$8,ISBLANK(C187)),MIT_controle!$A$8,"")</f>
        <v>Make a selection from the drop-down menu</v>
      </c>
      <c r="I187" s="63"/>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row>
    <row r="188" spans="1:46" s="139" customFormat="1" x14ac:dyDescent="0.25">
      <c r="A188" s="151"/>
      <c r="B188" s="154"/>
      <c r="C188" s="100"/>
      <c r="D188" s="100"/>
      <c r="E188" s="100"/>
      <c r="F188" s="100"/>
      <c r="G188" s="48"/>
      <c r="I188" s="63"/>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row>
    <row r="189" spans="1:46" s="139" customFormat="1" x14ac:dyDescent="0.25">
      <c r="A189" s="151"/>
      <c r="B189" s="155" t="s">
        <v>1592</v>
      </c>
      <c r="C189" s="100"/>
      <c r="D189" s="100"/>
      <c r="E189" s="100"/>
      <c r="F189" s="100"/>
      <c r="G189" s="48"/>
      <c r="I189" s="63"/>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row>
    <row r="190" spans="1:46" s="139" customFormat="1" ht="20" x14ac:dyDescent="0.25">
      <c r="A190" s="14" t="s">
        <v>56</v>
      </c>
      <c r="B190" s="1" t="s">
        <v>1593</v>
      </c>
      <c r="C190" s="207" t="s">
        <v>172</v>
      </c>
      <c r="D190" s="207"/>
      <c r="E190" s="207"/>
      <c r="F190" s="207"/>
      <c r="G190" s="48" t="s">
        <v>1331</v>
      </c>
      <c r="H190" s="149"/>
    </row>
    <row r="191" spans="1:46" s="139" customFormat="1" x14ac:dyDescent="0.25">
      <c r="A191" s="14" t="s">
        <v>1594</v>
      </c>
      <c r="B191" s="1" t="s">
        <v>1595</v>
      </c>
      <c r="C191" s="191" t="s">
        <v>99</v>
      </c>
      <c r="D191" s="192"/>
      <c r="E191" s="192"/>
      <c r="F191" s="193"/>
      <c r="G191" s="10" t="str">
        <f>IF(OR(C191=MIT_controle!$B$8,ISBLANK(C191)),MIT_controle!$A$8,"")</f>
        <v>Make a selection from the drop-down menu</v>
      </c>
      <c r="H191" s="149"/>
    </row>
    <row r="192" spans="1:46" s="139" customFormat="1" x14ac:dyDescent="0.25">
      <c r="A192" s="14" t="s">
        <v>1596</v>
      </c>
      <c r="B192" s="1" t="s">
        <v>1597</v>
      </c>
      <c r="C192" s="191" t="s">
        <v>99</v>
      </c>
      <c r="D192" s="192"/>
      <c r="E192" s="192"/>
      <c r="F192" s="193"/>
      <c r="G192" s="10" t="str">
        <f>IF(OR(C192=MIT_controle!$B$8,ISBLANK(C192)),MIT_controle!$A$8,"")</f>
        <v>Make a selection from the drop-down menu</v>
      </c>
      <c r="H192" s="149"/>
    </row>
    <row r="193" spans="1:46" s="139" customFormat="1" x14ac:dyDescent="0.25">
      <c r="A193" s="14" t="s">
        <v>1598</v>
      </c>
      <c r="B193" s="1" t="s">
        <v>1599</v>
      </c>
      <c r="C193" s="191" t="s">
        <v>99</v>
      </c>
      <c r="D193" s="192"/>
      <c r="E193" s="192"/>
      <c r="F193" s="193"/>
      <c r="G193" s="10" t="str">
        <f>IF(OR(C193=MIT_controle!$B$8,ISBLANK(C193)),MIT_controle!$A$8,"")</f>
        <v>Make a selection from the drop-down menu</v>
      </c>
      <c r="H193" s="149"/>
    </row>
    <row r="194" spans="1:46" s="139" customFormat="1" x14ac:dyDescent="0.25">
      <c r="A194" s="14" t="s">
        <v>1600</v>
      </c>
      <c r="B194" s="1" t="s">
        <v>1601</v>
      </c>
      <c r="C194" s="191" t="s">
        <v>99</v>
      </c>
      <c r="D194" s="192"/>
      <c r="E194" s="192"/>
      <c r="F194" s="193"/>
      <c r="G194" s="10" t="str">
        <f>IF(OR(C194=MIT_controle!$B$8,ISBLANK(C194)),MIT_controle!$A$8,"")</f>
        <v>Make a selection from the drop-down menu</v>
      </c>
      <c r="H194" s="149"/>
    </row>
    <row r="195" spans="1:46" s="139" customFormat="1" x14ac:dyDescent="0.25">
      <c r="A195" s="14" t="s">
        <v>1602</v>
      </c>
      <c r="B195" s="1" t="s">
        <v>1603</v>
      </c>
      <c r="C195" s="191" t="s">
        <v>99</v>
      </c>
      <c r="D195" s="192"/>
      <c r="E195" s="192"/>
      <c r="F195" s="193"/>
      <c r="G195" s="10" t="str">
        <f>IF(OR(C195=MIT_controle!$B$8,ISBLANK(C195)),MIT_controle!$A$8,"")</f>
        <v>Make a selection from the drop-down menu</v>
      </c>
      <c r="H195" s="149"/>
    </row>
    <row r="196" spans="1:46" s="139" customFormat="1" x14ac:dyDescent="0.25">
      <c r="A196" s="14" t="s">
        <v>1604</v>
      </c>
      <c r="B196" s="1" t="s">
        <v>1605</v>
      </c>
      <c r="C196" s="191" t="s">
        <v>99</v>
      </c>
      <c r="D196" s="192"/>
      <c r="E196" s="192"/>
      <c r="F196" s="193"/>
      <c r="G196" s="10" t="str">
        <f>IF(OR(C196=MIT_controle!$B$8,ISBLANK(C196)),MIT_controle!$A$8,"")</f>
        <v>Make a selection from the drop-down menu</v>
      </c>
      <c r="H196" s="149"/>
    </row>
    <row r="197" spans="1:46" s="139" customFormat="1" x14ac:dyDescent="0.25">
      <c r="A197" s="14" t="s">
        <v>1606</v>
      </c>
      <c r="B197" s="1" t="s">
        <v>1607</v>
      </c>
      <c r="C197" s="191" t="s">
        <v>99</v>
      </c>
      <c r="D197" s="192"/>
      <c r="E197" s="192"/>
      <c r="F197" s="193"/>
      <c r="G197" s="10" t="str">
        <f>IF(OR(C197=MIT_controle!$B$8,ISBLANK(C197)),MIT_controle!$A$8,"")</f>
        <v>Make a selection from the drop-down menu</v>
      </c>
      <c r="H197" s="149"/>
    </row>
    <row r="198" spans="1:46" s="139" customFormat="1" x14ac:dyDescent="0.25">
      <c r="A198" s="14" t="s">
        <v>1608</v>
      </c>
      <c r="B198" s="1" t="s">
        <v>1609</v>
      </c>
      <c r="C198" s="191" t="s">
        <v>99</v>
      </c>
      <c r="D198" s="192"/>
      <c r="E198" s="192"/>
      <c r="F198" s="193"/>
      <c r="G198" s="10" t="str">
        <f>IF(OR(C198=MIT_controle!$B$8,ISBLANK(C198)),MIT_controle!$A$8,"")</f>
        <v>Make a selection from the drop-down menu</v>
      </c>
      <c r="H198" s="149"/>
    </row>
    <row r="199" spans="1:46" s="139" customFormat="1" x14ac:dyDescent="0.25">
      <c r="A199" s="14" t="s">
        <v>1610</v>
      </c>
      <c r="B199" s="1" t="s">
        <v>1611</v>
      </c>
      <c r="C199" s="191" t="s">
        <v>99</v>
      </c>
      <c r="D199" s="192"/>
      <c r="E199" s="192"/>
      <c r="F199" s="193"/>
      <c r="G199" s="10" t="str">
        <f>IF(OR(C199=MIT_controle!$B$8,ISBLANK(C199)),MIT_controle!$A$8,"")</f>
        <v>Make a selection from the drop-down menu</v>
      </c>
      <c r="H199" s="149"/>
    </row>
    <row r="200" spans="1:46" s="139" customFormat="1" x14ac:dyDescent="0.25">
      <c r="A200" s="14" t="s">
        <v>1612</v>
      </c>
      <c r="B200" s="1" t="s">
        <v>1613</v>
      </c>
      <c r="C200" s="191" t="s">
        <v>99</v>
      </c>
      <c r="D200" s="192"/>
      <c r="E200" s="192"/>
      <c r="F200" s="193"/>
      <c r="G200" s="10" t="str">
        <f>IF(OR(C200=MIT_controle!$B$8,ISBLANK(C200)),MIT_controle!$A$8,"")</f>
        <v>Make a selection from the drop-down menu</v>
      </c>
      <c r="H200" s="149"/>
    </row>
    <row r="201" spans="1:46" s="139" customFormat="1" x14ac:dyDescent="0.25">
      <c r="A201" s="152"/>
      <c r="B201" s="16"/>
      <c r="C201" s="16"/>
      <c r="D201" s="16"/>
      <c r="E201" s="16"/>
      <c r="F201" s="16"/>
      <c r="G201" s="16"/>
      <c r="H201" s="149"/>
    </row>
    <row r="202" spans="1:46" s="139" customFormat="1" x14ac:dyDescent="0.25">
      <c r="A202" s="14"/>
      <c r="B202" s="14"/>
      <c r="C202" s="217" t="s">
        <v>1614</v>
      </c>
      <c r="D202" s="217"/>
      <c r="E202" s="217" t="s">
        <v>1615</v>
      </c>
      <c r="F202" s="217"/>
      <c r="G202" s="71"/>
      <c r="H202" s="14"/>
      <c r="I202" s="63"/>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row>
    <row r="203" spans="1:46" s="139" customFormat="1" ht="20" x14ac:dyDescent="0.25">
      <c r="A203" s="14" t="s">
        <v>57</v>
      </c>
      <c r="B203" s="1" t="s">
        <v>1616</v>
      </c>
      <c r="C203" s="207" t="s">
        <v>309</v>
      </c>
      <c r="D203" s="207"/>
      <c r="E203" s="207" t="s">
        <v>1522</v>
      </c>
      <c r="F203" s="207"/>
      <c r="G203" s="48" t="s">
        <v>1331</v>
      </c>
      <c r="I203" s="63"/>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row>
    <row r="204" spans="1:46" s="139" customFormat="1" x14ac:dyDescent="0.25">
      <c r="A204" s="14" t="s">
        <v>1617</v>
      </c>
      <c r="B204" s="1" t="s">
        <v>1618</v>
      </c>
      <c r="C204" s="192" t="s">
        <v>99</v>
      </c>
      <c r="D204" s="193"/>
      <c r="E204" s="192" t="s">
        <v>99</v>
      </c>
      <c r="F204" s="193"/>
      <c r="G204" s="10" t="str">
        <f>IF(OR(C204=MIT_controle!$B$8,E204=MIT_controle!$B$8,ISBLANK(C204),ISBLANK(E204)),MIT_controle!$A$8,"")</f>
        <v>Make a selection from the drop-down menu</v>
      </c>
      <c r="H204" s="14"/>
      <c r="I204" s="63"/>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row>
    <row r="205" spans="1:46" s="139" customFormat="1" x14ac:dyDescent="0.25">
      <c r="A205" s="14" t="s">
        <v>1619</v>
      </c>
      <c r="B205" s="1" t="s">
        <v>1620</v>
      </c>
      <c r="C205" s="192" t="s">
        <v>99</v>
      </c>
      <c r="D205" s="193"/>
      <c r="E205" s="192" t="s">
        <v>99</v>
      </c>
      <c r="F205" s="193"/>
      <c r="G205" s="10" t="str">
        <f>IF(OR(C205=MIT_controle!$B$8,E205=MIT_controle!$B$8,ISBLANK(C205),ISBLANK(E205)),MIT_controle!$A$8,"")</f>
        <v>Make a selection from the drop-down menu</v>
      </c>
      <c r="H205" s="14"/>
      <c r="I205" s="63"/>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row>
    <row r="206" spans="1:46" s="139" customFormat="1" x14ac:dyDescent="0.25">
      <c r="A206" s="14" t="s">
        <v>1621</v>
      </c>
      <c r="B206" s="1" t="s">
        <v>1622</v>
      </c>
      <c r="C206" s="192" t="s">
        <v>99</v>
      </c>
      <c r="D206" s="193"/>
      <c r="E206" s="192" t="s">
        <v>99</v>
      </c>
      <c r="F206" s="193"/>
      <c r="G206" s="10" t="str">
        <f>IF(OR(C206=MIT_controle!$B$8,E206=MIT_controle!$B$8,ISBLANK(C206),ISBLANK(E206)),MIT_controle!$A$8,"")</f>
        <v>Make a selection from the drop-down menu</v>
      </c>
      <c r="H206" s="14"/>
      <c r="I206" s="63"/>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row>
    <row r="207" spans="1:46" s="139" customFormat="1" x14ac:dyDescent="0.25">
      <c r="A207" s="14" t="s">
        <v>1623</v>
      </c>
      <c r="B207" s="1" t="s">
        <v>1624</v>
      </c>
      <c r="C207" s="192" t="s">
        <v>99</v>
      </c>
      <c r="D207" s="193"/>
      <c r="E207" s="192" t="s">
        <v>99</v>
      </c>
      <c r="F207" s="193"/>
      <c r="G207" s="10" t="str">
        <f>IF(OR(C207=MIT_controle!$B$8,E207=MIT_controle!$B$8,ISBLANK(C207),ISBLANK(E207)),MIT_controle!$A$8,"")</f>
        <v>Make a selection from the drop-down menu</v>
      </c>
      <c r="H207" s="14"/>
      <c r="I207" s="63"/>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row>
    <row r="208" spans="1:46" s="139" customFormat="1" x14ac:dyDescent="0.25">
      <c r="A208" s="14"/>
      <c r="B208" s="14"/>
      <c r="C208" s="14"/>
      <c r="D208" s="14"/>
      <c r="E208" s="14"/>
      <c r="F208" s="14"/>
      <c r="G208" s="14"/>
      <c r="H208" s="14"/>
      <c r="I208" s="63"/>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row>
    <row r="209" spans="1:57" s="139" customFormat="1" x14ac:dyDescent="0.25">
      <c r="A209" s="14"/>
      <c r="B209" s="14"/>
      <c r="C209" s="217" t="s">
        <v>1625</v>
      </c>
      <c r="D209" s="217"/>
      <c r="E209" s="217" t="s">
        <v>1626</v>
      </c>
      <c r="F209" s="217"/>
      <c r="G209" s="14"/>
      <c r="H209" s="14"/>
      <c r="I209" s="63"/>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row>
    <row r="210" spans="1:57" s="139" customFormat="1" x14ac:dyDescent="0.25">
      <c r="A210" s="14" t="s">
        <v>1627</v>
      </c>
      <c r="B210" s="1" t="s">
        <v>1628</v>
      </c>
      <c r="C210" s="207" t="s">
        <v>309</v>
      </c>
      <c r="D210" s="207"/>
      <c r="E210" s="207" t="s">
        <v>1522</v>
      </c>
      <c r="F210" s="207"/>
      <c r="G210" s="48" t="s">
        <v>1331</v>
      </c>
      <c r="I210" s="63"/>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row>
    <row r="211" spans="1:57" s="139" customFormat="1" ht="20" x14ac:dyDescent="0.25">
      <c r="A211" s="14" t="s">
        <v>1629</v>
      </c>
      <c r="B211" s="1" t="s">
        <v>1630</v>
      </c>
      <c r="C211" s="192" t="s">
        <v>99</v>
      </c>
      <c r="D211" s="193"/>
      <c r="E211" s="192" t="s">
        <v>99</v>
      </c>
      <c r="F211" s="193"/>
      <c r="G211" s="10" t="str">
        <f>IF(OR(C211=MIT_controle!$B$8,E211=MIT_controle!$B$8,ISBLANK(C211),ISBLANK(E211)),MIT_controle!$A$8,"")</f>
        <v>Make a selection from the drop-down menu</v>
      </c>
      <c r="H211" s="14"/>
      <c r="I211" s="63"/>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row>
    <row r="212" spans="1:57" s="139" customFormat="1" x14ac:dyDescent="0.25">
      <c r="A212" s="14" t="s">
        <v>1631</v>
      </c>
      <c r="B212" s="1" t="s">
        <v>1618</v>
      </c>
      <c r="C212" s="192" t="s">
        <v>99</v>
      </c>
      <c r="D212" s="193"/>
      <c r="E212" s="192" t="s">
        <v>99</v>
      </c>
      <c r="F212" s="193"/>
      <c r="G212" s="10" t="str">
        <f>IF(OR(C212=MIT_controle!$B$8,E212=MIT_controle!$B$8,ISBLANK(C212),ISBLANK(E212)),MIT_controle!$A$8,"")</f>
        <v>Make a selection from the drop-down menu</v>
      </c>
      <c r="H212" s="14"/>
      <c r="I212" s="63"/>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row>
    <row r="213" spans="1:57" s="139" customFormat="1" x14ac:dyDescent="0.25">
      <c r="A213" s="14" t="s">
        <v>1632</v>
      </c>
      <c r="B213" s="1" t="s">
        <v>1620</v>
      </c>
      <c r="C213" s="192" t="s">
        <v>99</v>
      </c>
      <c r="D213" s="193"/>
      <c r="E213" s="192" t="s">
        <v>99</v>
      </c>
      <c r="F213" s="193"/>
      <c r="G213" s="10" t="str">
        <f>IF(OR(C213=MIT_controle!$B$8,E213=MIT_controle!$B$8,ISBLANK(C213),ISBLANK(E213)),MIT_controle!$A$8,"")</f>
        <v>Make a selection from the drop-down menu</v>
      </c>
      <c r="H213" s="14"/>
      <c r="I213" s="63"/>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row>
    <row r="214" spans="1:57" s="139" customFormat="1" x14ac:dyDescent="0.25">
      <c r="A214" s="14" t="s">
        <v>1633</v>
      </c>
      <c r="B214" s="1" t="s">
        <v>1622</v>
      </c>
      <c r="C214" s="192" t="s">
        <v>99</v>
      </c>
      <c r="D214" s="193"/>
      <c r="E214" s="192" t="s">
        <v>99</v>
      </c>
      <c r="F214" s="193"/>
      <c r="G214" s="10" t="str">
        <f>IF(OR(C214=MIT_controle!$B$8,E214=MIT_controle!$B$8,ISBLANK(C214),ISBLANK(E214)),MIT_controle!$A$8,"")</f>
        <v>Make a selection from the drop-down menu</v>
      </c>
      <c r="H214" s="14"/>
      <c r="I214" s="63"/>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row>
    <row r="215" spans="1:57" s="139" customFormat="1" x14ac:dyDescent="0.25">
      <c r="A215" s="14" t="s">
        <v>1634</v>
      </c>
      <c r="B215" s="1" t="s">
        <v>1624</v>
      </c>
      <c r="C215" s="192" t="s">
        <v>99</v>
      </c>
      <c r="D215" s="193"/>
      <c r="E215" s="192" t="s">
        <v>99</v>
      </c>
      <c r="F215" s="193"/>
      <c r="G215" s="10" t="str">
        <f>IF(OR(C215=MIT_controle!$B$8,E215=MIT_controle!$B$8,ISBLANK(C215),ISBLANK(E215)),MIT_controle!$A$8,"")</f>
        <v>Make a selection from the drop-down menu</v>
      </c>
      <c r="H215" s="14"/>
      <c r="I215" s="63"/>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row>
    <row r="216" spans="1:57" s="139" customFormat="1" x14ac:dyDescent="0.25">
      <c r="A216" s="14" t="s">
        <v>1635</v>
      </c>
      <c r="B216" s="1" t="s">
        <v>1636</v>
      </c>
      <c r="C216" s="192" t="s">
        <v>99</v>
      </c>
      <c r="D216" s="193"/>
      <c r="E216" s="192" t="s">
        <v>99</v>
      </c>
      <c r="F216" s="193"/>
      <c r="G216" s="10" t="str">
        <f>IF(OR(C216=MIT_controle!$B$8,E216=MIT_controle!$B$8,ISBLANK(C216),ISBLANK(E216)),MIT_controle!$A$8,"")</f>
        <v>Make a selection from the drop-down menu</v>
      </c>
      <c r="H216" s="14"/>
      <c r="I216" s="63"/>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row>
    <row r="217" spans="1:57" s="139" customFormat="1" x14ac:dyDescent="0.25">
      <c r="A217" s="14"/>
      <c r="B217" s="14"/>
      <c r="C217" s="14"/>
      <c r="D217" s="14"/>
      <c r="E217" s="14"/>
      <c r="F217" s="14"/>
      <c r="G217" s="14"/>
      <c r="H217" s="14"/>
      <c r="I217" s="63"/>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row>
    <row r="218" spans="1:57" s="139" customFormat="1" x14ac:dyDescent="0.25">
      <c r="A218" s="151"/>
      <c r="C218" s="207" t="s">
        <v>172</v>
      </c>
      <c r="D218" s="207"/>
      <c r="E218" s="207"/>
      <c r="F218" s="207"/>
      <c r="G218" s="48" t="s">
        <v>1331</v>
      </c>
      <c r="I218" s="63"/>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row>
    <row r="219" spans="1:57" x14ac:dyDescent="0.25">
      <c r="A219" s="14" t="s">
        <v>1637</v>
      </c>
      <c r="B219" s="1" t="s">
        <v>1638</v>
      </c>
      <c r="C219" s="191" t="s">
        <v>1345</v>
      </c>
      <c r="D219" s="192"/>
      <c r="E219" s="192"/>
      <c r="F219" s="193"/>
      <c r="G219" s="10" t="str">
        <f>IF(OR(C219=MIT_controle!$B$9,ISBLANK(C219)),MIT_controle!$A$9,"")</f>
        <v>Please specify (optional) or select "n/a"</v>
      </c>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Y219" s="139"/>
      <c r="AZ219" s="139"/>
      <c r="BA219" s="139"/>
      <c r="BB219" s="139"/>
      <c r="BC219" s="139"/>
      <c r="BD219" s="139"/>
      <c r="BE219" s="139"/>
    </row>
    <row r="220" spans="1:57" s="139" customFormat="1" x14ac:dyDescent="0.25">
      <c r="A220" s="14"/>
      <c r="B220" s="14"/>
      <c r="C220" s="207" t="s">
        <v>172</v>
      </c>
      <c r="D220" s="207"/>
      <c r="E220" s="207"/>
      <c r="F220" s="207"/>
      <c r="G220" s="48" t="s">
        <v>1331</v>
      </c>
      <c r="H220" s="14"/>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row>
    <row r="221" spans="1:57" s="139" customFormat="1" ht="30" x14ac:dyDescent="0.25">
      <c r="A221" s="14" t="s">
        <v>1639</v>
      </c>
      <c r="B221" s="1" t="s">
        <v>1640</v>
      </c>
      <c r="C221" s="191" t="s">
        <v>1345</v>
      </c>
      <c r="D221" s="192"/>
      <c r="E221" s="192"/>
      <c r="F221" s="193"/>
      <c r="G221" s="10" t="str">
        <f>IF(OR(C221=MIT_controle!$B$9,ISBLANK(C221)),MIT_controle!$A$9,"")</f>
        <v>Please specify (optional) or select "n/a"</v>
      </c>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row>
    <row r="222" spans="1:57" s="138" customFormat="1" x14ac:dyDescent="0.25">
      <c r="A222" s="14"/>
      <c r="B222" s="16"/>
      <c r="C222" s="72"/>
      <c r="D222" s="72"/>
      <c r="E222" s="72"/>
      <c r="F222" s="72"/>
      <c r="G222" s="16"/>
      <c r="I222" s="68"/>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c r="AM222" s="153"/>
      <c r="AN222" s="153"/>
      <c r="AO222" s="153"/>
      <c r="AP222" s="153"/>
      <c r="AQ222" s="153"/>
      <c r="AR222" s="153"/>
      <c r="AS222" s="153"/>
      <c r="AT222" s="153"/>
    </row>
    <row r="223" spans="1:57" s="139" customFormat="1" x14ac:dyDescent="0.25">
      <c r="A223" s="157"/>
      <c r="B223" s="158" t="s">
        <v>1486</v>
      </c>
      <c r="H223" s="149"/>
    </row>
    <row r="224" spans="1:57" s="139" customFormat="1" x14ac:dyDescent="0.25">
      <c r="A224" s="14" t="s">
        <v>1641</v>
      </c>
      <c r="B224" s="1" t="s">
        <v>1642</v>
      </c>
      <c r="C224" s="207" t="s">
        <v>172</v>
      </c>
      <c r="D224" s="207"/>
      <c r="E224" s="207"/>
      <c r="F224" s="207"/>
      <c r="G224" s="48" t="s">
        <v>1331</v>
      </c>
      <c r="H224" s="149"/>
    </row>
    <row r="225" spans="1:46" s="139" customFormat="1" ht="20" x14ac:dyDescent="0.25">
      <c r="A225" s="14" t="s">
        <v>1643</v>
      </c>
      <c r="B225" s="1" t="s">
        <v>1644</v>
      </c>
      <c r="C225" s="191" t="s">
        <v>99</v>
      </c>
      <c r="D225" s="192"/>
      <c r="E225" s="192"/>
      <c r="F225" s="193"/>
      <c r="G225" s="10" t="str">
        <f>IF(OR(C225=MIT_controle!$B$8,ISBLANK(C225)),MIT_controle!$A$8,"")</f>
        <v>Make a selection from the drop-down menu</v>
      </c>
      <c r="H225" s="149"/>
    </row>
    <row r="226" spans="1:46" s="139" customFormat="1" x14ac:dyDescent="0.25">
      <c r="A226" s="14" t="s">
        <v>1645</v>
      </c>
      <c r="B226" s="70" t="s">
        <v>1646</v>
      </c>
      <c r="C226" s="191" t="s">
        <v>99</v>
      </c>
      <c r="D226" s="192"/>
      <c r="E226" s="192"/>
      <c r="F226" s="193"/>
      <c r="G226" s="10" t="str">
        <f>IF(OR(C226=MIT_controle!$B$8,ISBLANK(C226)),MIT_controle!$A$8,"")</f>
        <v>Make a selection from the drop-down menu</v>
      </c>
      <c r="H226" s="149"/>
    </row>
    <row r="227" spans="1:46" s="139" customFormat="1" x14ac:dyDescent="0.25">
      <c r="A227" s="14" t="s">
        <v>1647</v>
      </c>
      <c r="B227" s="70" t="s">
        <v>1648</v>
      </c>
      <c r="C227" s="191" t="s">
        <v>99</v>
      </c>
      <c r="D227" s="192"/>
      <c r="E227" s="192"/>
      <c r="F227" s="193"/>
      <c r="G227" s="10" t="str">
        <f>IF(OR(C227=MIT_controle!$B$8,ISBLANK(C227)),MIT_controle!$A$8,"")</f>
        <v>Make a selection from the drop-down menu</v>
      </c>
      <c r="H227" s="149"/>
    </row>
    <row r="228" spans="1:46" s="139" customFormat="1" x14ac:dyDescent="0.25">
      <c r="A228" s="151"/>
      <c r="I228" s="63"/>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row>
    <row r="229" spans="1:46" s="139" customFormat="1" ht="20" x14ac:dyDescent="0.25">
      <c r="A229" s="14" t="s">
        <v>1649</v>
      </c>
      <c r="B229" s="1" t="s">
        <v>1650</v>
      </c>
      <c r="C229" s="207" t="s">
        <v>172</v>
      </c>
      <c r="D229" s="207"/>
      <c r="E229" s="207"/>
      <c r="F229" s="207"/>
      <c r="G229" s="48" t="s">
        <v>1331</v>
      </c>
      <c r="H229" s="14"/>
      <c r="I229" s="63"/>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row>
    <row r="230" spans="1:46" s="139" customFormat="1" x14ac:dyDescent="0.25">
      <c r="A230" s="14" t="s">
        <v>1651</v>
      </c>
      <c r="B230" s="1" t="s">
        <v>195</v>
      </c>
      <c r="C230" s="191" t="s">
        <v>99</v>
      </c>
      <c r="D230" s="192"/>
      <c r="E230" s="192"/>
      <c r="F230" s="193"/>
      <c r="G230" s="10" t="str">
        <f>IF(OR(C230=MIT_controle!$B$8,ISBLANK(C230)),MIT_controle!$A$8,"")</f>
        <v>Make a selection from the drop-down menu</v>
      </c>
      <c r="I230" s="63"/>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row>
    <row r="231" spans="1:46" s="139" customFormat="1" x14ac:dyDescent="0.25">
      <c r="A231" s="14" t="s">
        <v>1652</v>
      </c>
      <c r="B231" s="1" t="s">
        <v>1653</v>
      </c>
      <c r="C231" s="191" t="s">
        <v>99</v>
      </c>
      <c r="D231" s="192"/>
      <c r="E231" s="192"/>
      <c r="F231" s="193"/>
      <c r="G231" s="10" t="str">
        <f>IF(OR(C231=MIT_controle!$B$8,ISBLANK(C231)),MIT_controle!$A$8,"")</f>
        <v>Make a selection from the drop-down menu</v>
      </c>
      <c r="I231" s="63"/>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row>
    <row r="232" spans="1:46" s="139" customFormat="1" x14ac:dyDescent="0.25">
      <c r="A232" s="14" t="s">
        <v>1654</v>
      </c>
      <c r="B232" s="1" t="s">
        <v>1655</v>
      </c>
      <c r="C232" s="191" t="s">
        <v>99</v>
      </c>
      <c r="D232" s="192"/>
      <c r="E232" s="192"/>
      <c r="F232" s="193"/>
      <c r="G232" s="10" t="str">
        <f>IF(OR(C232=MIT_controle!$B$8,ISBLANK(C232)),MIT_controle!$A$8,"")</f>
        <v>Make a selection from the drop-down menu</v>
      </c>
      <c r="I232" s="63"/>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row>
    <row r="233" spans="1:46" s="139" customFormat="1" x14ac:dyDescent="0.25">
      <c r="A233" s="14" t="s">
        <v>1656</v>
      </c>
      <c r="B233" s="1" t="s">
        <v>1657</v>
      </c>
      <c r="C233" s="191" t="s">
        <v>99</v>
      </c>
      <c r="D233" s="192"/>
      <c r="E233" s="192"/>
      <c r="F233" s="193"/>
      <c r="G233" s="10" t="str">
        <f>IF(OR(C233=MIT_controle!$B$8,ISBLANK(C233)),MIT_controle!$A$8,"")</f>
        <v>Make a selection from the drop-down menu</v>
      </c>
      <c r="I233" s="63"/>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row>
    <row r="234" spans="1:46" s="139" customFormat="1" x14ac:dyDescent="0.25">
      <c r="A234" s="14" t="s">
        <v>1658</v>
      </c>
      <c r="B234" s="1" t="s">
        <v>1659</v>
      </c>
      <c r="C234" s="191" t="s">
        <v>99</v>
      </c>
      <c r="D234" s="192"/>
      <c r="E234" s="192"/>
      <c r="F234" s="193"/>
      <c r="G234" s="10" t="str">
        <f>IF(OR(C234=MIT_controle!$B$8,ISBLANK(C234)),MIT_controle!$A$8,"")</f>
        <v>Make a selection from the drop-down menu</v>
      </c>
      <c r="I234" s="63"/>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row>
    <row r="235" spans="1:46" s="139" customFormat="1" x14ac:dyDescent="0.25">
      <c r="A235" s="14" t="s">
        <v>1660</v>
      </c>
      <c r="B235" s="1" t="s">
        <v>1661</v>
      </c>
      <c r="C235" s="191" t="s">
        <v>99</v>
      </c>
      <c r="D235" s="192"/>
      <c r="E235" s="192"/>
      <c r="F235" s="193"/>
      <c r="G235" s="10" t="str">
        <f>IF(OR(C235=MIT_controle!$B$8,ISBLANK(C235)),MIT_controle!$A$8,"")</f>
        <v>Make a selection from the drop-down menu</v>
      </c>
      <c r="I235" s="63"/>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row>
    <row r="236" spans="1:46" s="139" customFormat="1" x14ac:dyDescent="0.25">
      <c r="A236" s="14" t="s">
        <v>1662</v>
      </c>
      <c r="B236" s="1" t="s">
        <v>1663</v>
      </c>
      <c r="C236" s="191" t="s">
        <v>99</v>
      </c>
      <c r="D236" s="192"/>
      <c r="E236" s="192"/>
      <c r="F236" s="193"/>
      <c r="G236" s="10" t="str">
        <f>IF(OR(C236=MIT_controle!$B$8,ISBLANK(C236)),MIT_controle!$A$8,"")</f>
        <v>Make a selection from the drop-down menu</v>
      </c>
      <c r="I236" s="63"/>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row>
    <row r="237" spans="1:46" s="139" customFormat="1" x14ac:dyDescent="0.25">
      <c r="A237" s="14"/>
      <c r="B237" s="14"/>
      <c r="C237" s="14"/>
      <c r="D237" s="14"/>
      <c r="E237" s="14"/>
      <c r="F237" s="14"/>
      <c r="G237" s="14"/>
      <c r="I237" s="63"/>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row>
    <row r="238" spans="1:46" s="139" customFormat="1" x14ac:dyDescent="0.25">
      <c r="A238" s="151"/>
      <c r="C238" s="207" t="s">
        <v>172</v>
      </c>
      <c r="D238" s="207"/>
      <c r="E238" s="207"/>
      <c r="F238" s="207"/>
      <c r="G238" s="48" t="s">
        <v>1331</v>
      </c>
      <c r="I238" s="63"/>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row>
    <row r="239" spans="1:46" s="139" customFormat="1" x14ac:dyDescent="0.25">
      <c r="A239" s="14" t="s">
        <v>1664</v>
      </c>
      <c r="B239" s="1" t="s">
        <v>1665</v>
      </c>
      <c r="C239" s="191" t="s">
        <v>99</v>
      </c>
      <c r="D239" s="192"/>
      <c r="E239" s="192"/>
      <c r="F239" s="193"/>
      <c r="G239" s="10" t="str">
        <f>IF(OR(C239=MIT_controle!$B$8,ISBLANK(C239)),MIT_controle!$A$8,"")</f>
        <v>Make a selection from the drop-down menu</v>
      </c>
      <c r="I239" s="63"/>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row>
    <row r="240" spans="1:46" s="139" customFormat="1" ht="20" x14ac:dyDescent="0.25">
      <c r="A240" s="14" t="s">
        <v>1666</v>
      </c>
      <c r="B240" s="70" t="s">
        <v>1667</v>
      </c>
      <c r="C240" s="191" t="s">
        <v>1345</v>
      </c>
      <c r="D240" s="192"/>
      <c r="E240" s="192"/>
      <c r="F240" s="193"/>
      <c r="G240" s="10" t="str">
        <f>IF(OR(C240=MIT_controle!$B$9,ISBLANK(C240)),MIT_controle!$A$23,"")</f>
        <v>Please specify (obligatory) or select "n/a"</v>
      </c>
      <c r="I240" s="63"/>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row>
    <row r="241" spans="1:46" s="139" customFormat="1" x14ac:dyDescent="0.25">
      <c r="A241" s="151"/>
      <c r="I241" s="63"/>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row>
    <row r="242" spans="1:46" s="139" customFormat="1" ht="40" x14ac:dyDescent="0.25">
      <c r="A242" s="14" t="s">
        <v>1668</v>
      </c>
      <c r="B242" s="1" t="s">
        <v>1669</v>
      </c>
      <c r="C242" s="159"/>
      <c r="D242" s="100"/>
      <c r="E242" s="207" t="s">
        <v>172</v>
      </c>
      <c r="F242" s="207"/>
      <c r="G242" s="48" t="s">
        <v>1331</v>
      </c>
      <c r="H242" s="14"/>
      <c r="I242" s="63"/>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row>
    <row r="243" spans="1:46" s="139" customFormat="1" x14ac:dyDescent="0.25">
      <c r="A243" s="14" t="s">
        <v>1670</v>
      </c>
      <c r="B243" s="1" t="s">
        <v>1671</v>
      </c>
      <c r="E243" s="191" t="s">
        <v>99</v>
      </c>
      <c r="F243" s="193"/>
      <c r="G243" s="10" t="str">
        <f>IF(OR(E243=MIT_controle!$B$8,ISBLANK(E243)),MIT_controle!$A$8,"")</f>
        <v>Make a selection from the drop-down menu</v>
      </c>
      <c r="I243" s="63"/>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row>
    <row r="244" spans="1:46" s="139" customFormat="1" x14ac:dyDescent="0.25">
      <c r="A244" s="14" t="s">
        <v>1672</v>
      </c>
      <c r="B244" s="1" t="s">
        <v>1673</v>
      </c>
      <c r="E244" s="191" t="s">
        <v>99</v>
      </c>
      <c r="F244" s="193"/>
      <c r="G244" s="10" t="str">
        <f>IF(OR(E244=MIT_controle!$B$8,ISBLANK(E244)),MIT_controle!$A$8,"")</f>
        <v>Make a selection from the drop-down menu</v>
      </c>
      <c r="I244" s="63"/>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row>
    <row r="245" spans="1:46" s="139" customFormat="1" x14ac:dyDescent="0.25">
      <c r="A245" s="14" t="s">
        <v>1674</v>
      </c>
      <c r="B245" s="1" t="s">
        <v>1675</v>
      </c>
      <c r="E245" s="191" t="s">
        <v>99</v>
      </c>
      <c r="F245" s="193"/>
      <c r="G245" s="10" t="str">
        <f>IF(OR(E245=MIT_controle!$B$8,ISBLANK(E245)),MIT_controle!$A$8,"")</f>
        <v>Make a selection from the drop-down menu</v>
      </c>
      <c r="I245" s="63"/>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row>
    <row r="246" spans="1:46" s="139" customFormat="1" x14ac:dyDescent="0.25">
      <c r="A246" s="14" t="s">
        <v>1676</v>
      </c>
      <c r="B246" s="1" t="s">
        <v>1677</v>
      </c>
      <c r="E246" s="191" t="s">
        <v>99</v>
      </c>
      <c r="F246" s="193"/>
      <c r="G246" s="10" t="str">
        <f>IF(OR(E246=MIT_controle!$B$8,ISBLANK(E246)),MIT_controle!$A$8,"")</f>
        <v>Make a selection from the drop-down menu</v>
      </c>
      <c r="I246" s="63"/>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row>
    <row r="247" spans="1:46" s="139" customFormat="1" x14ac:dyDescent="0.25">
      <c r="A247" s="14" t="s">
        <v>1678</v>
      </c>
      <c r="B247" s="1" t="s">
        <v>1679</v>
      </c>
      <c r="E247" s="191" t="s">
        <v>99</v>
      </c>
      <c r="F247" s="193"/>
      <c r="G247" s="10" t="str">
        <f>IF(OR(E247=MIT_controle!$B$8,ISBLANK(E247)),MIT_controle!$A$8,"")</f>
        <v>Make a selection from the drop-down menu</v>
      </c>
      <c r="I247" s="63"/>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row>
    <row r="248" spans="1:46" s="139" customFormat="1" x14ac:dyDescent="0.25">
      <c r="A248" s="14" t="s">
        <v>1680</v>
      </c>
      <c r="B248" s="1" t="s">
        <v>1681</v>
      </c>
      <c r="E248" s="191" t="s">
        <v>99</v>
      </c>
      <c r="F248" s="193"/>
      <c r="G248" s="10" t="str">
        <f>IF(OR(E248=MIT_controle!$B$8,ISBLANK(E248)),MIT_controle!$A$8,"")</f>
        <v>Make a selection from the drop-down menu</v>
      </c>
      <c r="I248" s="63"/>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row>
    <row r="249" spans="1:46" s="139" customFormat="1" x14ac:dyDescent="0.25">
      <c r="A249" s="14" t="s">
        <v>1682</v>
      </c>
      <c r="B249" s="1" t="s">
        <v>1683</v>
      </c>
      <c r="E249" s="191" t="s">
        <v>99</v>
      </c>
      <c r="F249" s="193"/>
      <c r="G249" s="10" t="str">
        <f>IF(OR(E249=MIT_controle!$B$8,ISBLANK(E249)),MIT_controle!$A$8,"")</f>
        <v>Make a selection from the drop-down menu</v>
      </c>
      <c r="I249" s="63"/>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row>
    <row r="250" spans="1:46" s="139" customFormat="1" x14ac:dyDescent="0.25">
      <c r="A250" s="14" t="s">
        <v>1684</v>
      </c>
      <c r="B250" s="1" t="s">
        <v>1685</v>
      </c>
      <c r="E250" s="191" t="s">
        <v>99</v>
      </c>
      <c r="F250" s="193"/>
      <c r="G250" s="10" t="str">
        <f>IF(OR(E250=MIT_controle!$B$8,ISBLANK(E250)),MIT_controle!$A$8,"")</f>
        <v>Make a selection from the drop-down menu</v>
      </c>
      <c r="I250" s="63"/>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row>
    <row r="251" spans="1:46" s="139" customFormat="1" x14ac:dyDescent="0.25">
      <c r="A251" s="14" t="s">
        <v>1686</v>
      </c>
      <c r="B251" s="1" t="s">
        <v>1663</v>
      </c>
      <c r="E251" s="191" t="s">
        <v>99</v>
      </c>
      <c r="F251" s="193"/>
      <c r="G251" s="10" t="str">
        <f>IF(OR(E251=MIT_controle!$B$8,ISBLANK(E251)),MIT_controle!$A$8,"")</f>
        <v>Make a selection from the drop-down menu</v>
      </c>
      <c r="I251" s="63"/>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row>
    <row r="252" spans="1:46" s="139" customFormat="1" x14ac:dyDescent="0.25">
      <c r="A252" s="14" t="s">
        <v>1687</v>
      </c>
      <c r="B252" s="1" t="s">
        <v>192</v>
      </c>
      <c r="E252" s="191" t="s">
        <v>99</v>
      </c>
      <c r="F252" s="193"/>
      <c r="G252" s="10" t="str">
        <f>IF(OR(E252=MIT_controle!$B$8,ISBLANK(E252)),MIT_controle!$A$8,"")</f>
        <v>Make a selection from the drop-down menu</v>
      </c>
      <c r="I252" s="63"/>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row>
    <row r="253" spans="1:46" s="139" customFormat="1" ht="19" x14ac:dyDescent="0.25">
      <c r="A253" s="14"/>
      <c r="B253" s="73" t="s">
        <v>1688</v>
      </c>
      <c r="G253" s="16"/>
      <c r="I253" s="63"/>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row>
    <row r="254" spans="1:46" s="139" customFormat="1" x14ac:dyDescent="0.25">
      <c r="A254" s="151"/>
      <c r="C254" s="207" t="s">
        <v>172</v>
      </c>
      <c r="D254" s="207"/>
      <c r="E254" s="207"/>
      <c r="F254" s="207"/>
      <c r="G254" s="48" t="s">
        <v>1331</v>
      </c>
      <c r="I254" s="63"/>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row>
    <row r="255" spans="1:46" s="139" customFormat="1" ht="20" x14ac:dyDescent="0.25">
      <c r="A255" s="14" t="s">
        <v>1689</v>
      </c>
      <c r="B255" s="1" t="s">
        <v>1690</v>
      </c>
      <c r="C255" s="191" t="s">
        <v>1345</v>
      </c>
      <c r="D255" s="192"/>
      <c r="E255" s="192"/>
      <c r="F255" s="193"/>
      <c r="G255" s="10" t="str">
        <f>IF(OR(C255=MIT_controle!$B$9,ISBLANK(C255)),MIT_controle!$A$9,"")</f>
        <v>Please specify (optional) or select "n/a"</v>
      </c>
      <c r="H255" s="14"/>
      <c r="I255" s="63"/>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row>
    <row r="256" spans="1:46" s="139" customFormat="1" x14ac:dyDescent="0.25">
      <c r="A256" s="14"/>
      <c r="B256" s="14"/>
      <c r="C256" s="207" t="s">
        <v>172</v>
      </c>
      <c r="D256" s="207"/>
      <c r="E256" s="207"/>
      <c r="F256" s="207"/>
      <c r="G256" s="48" t="s">
        <v>1331</v>
      </c>
      <c r="H256" s="14"/>
      <c r="I256" s="63"/>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row>
    <row r="257" spans="1:57" s="139" customFormat="1" x14ac:dyDescent="0.25">
      <c r="A257" s="14" t="s">
        <v>1691</v>
      </c>
      <c r="B257" s="1" t="s">
        <v>1692</v>
      </c>
      <c r="C257" s="191" t="s">
        <v>99</v>
      </c>
      <c r="D257" s="192"/>
      <c r="E257" s="192"/>
      <c r="F257" s="193"/>
      <c r="G257" s="10" t="str">
        <f>IF(OR(C257=MIT_controle!$B$8,ISBLANK(C257)),MIT_controle!$A$8,"")</f>
        <v>Make a selection from the drop-down menu</v>
      </c>
      <c r="I257" s="63"/>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row>
    <row r="258" spans="1:57" s="139" customFormat="1" x14ac:dyDescent="0.25">
      <c r="A258" s="151"/>
      <c r="C258" s="207" t="s">
        <v>1334</v>
      </c>
      <c r="D258" s="207"/>
      <c r="E258" s="207"/>
      <c r="F258" s="207"/>
      <c r="G258" s="48" t="s">
        <v>1331</v>
      </c>
      <c r="I258" s="63"/>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row>
    <row r="259" spans="1:57" s="139" customFormat="1" ht="20" x14ac:dyDescent="0.25">
      <c r="A259" s="14" t="s">
        <v>1693</v>
      </c>
      <c r="B259" s="1" t="s">
        <v>1694</v>
      </c>
      <c r="C259" s="214"/>
      <c r="D259" s="215"/>
      <c r="E259" s="215"/>
      <c r="F259" s="216"/>
      <c r="G259" s="10" t="str">
        <f>IF(ISBLANK(C259),MIT_controle!$A$20,"")</f>
        <v xml:space="preserve">Enter a date (dd/mm/yyyy) </v>
      </c>
      <c r="I259" s="63"/>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row>
    <row r="260" spans="1:57" s="6" customFormat="1" ht="14.5" x14ac:dyDescent="0.35">
      <c r="A260" s="148"/>
      <c r="C260" s="207" t="s">
        <v>172</v>
      </c>
      <c r="D260" s="207"/>
      <c r="E260" s="207"/>
      <c r="F260" s="207"/>
    </row>
    <row r="261" spans="1:57" s="139" customFormat="1" x14ac:dyDescent="0.25">
      <c r="A261" s="14" t="s">
        <v>1695</v>
      </c>
      <c r="B261" s="1" t="s">
        <v>1696</v>
      </c>
      <c r="C261" s="191" t="s">
        <v>99</v>
      </c>
      <c r="D261" s="192"/>
      <c r="E261" s="192"/>
      <c r="F261" s="193"/>
      <c r="G261" s="10" t="str">
        <f>IF(OR(C261=MIT_controle!$B$8,ISBLANK(C261)),MIT_controle!$A$8,"")</f>
        <v>Make a selection from the drop-down menu</v>
      </c>
      <c r="I261" s="63"/>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row>
    <row r="262" spans="1:57" s="139" customFormat="1" x14ac:dyDescent="0.25">
      <c r="A262" s="14" t="s">
        <v>1697</v>
      </c>
      <c r="B262" s="1" t="s">
        <v>1698</v>
      </c>
      <c r="C262" s="191" t="s">
        <v>99</v>
      </c>
      <c r="D262" s="192"/>
      <c r="E262" s="192"/>
      <c r="F262" s="193"/>
      <c r="G262" s="10" t="str">
        <f>IF(OR(C262=MIT_controle!$B$8,ISBLANK(C262)),MIT_controle!$A$8,"")</f>
        <v>Make a selection from the drop-down menu</v>
      </c>
      <c r="I262" s="63"/>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row>
    <row r="263" spans="1:57" s="139" customFormat="1" x14ac:dyDescent="0.25">
      <c r="A263" s="151"/>
      <c r="C263" s="207" t="s">
        <v>172</v>
      </c>
      <c r="D263" s="207"/>
      <c r="E263" s="207"/>
      <c r="F263" s="207"/>
      <c r="G263" s="48" t="s">
        <v>1331</v>
      </c>
      <c r="I263" s="63"/>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row>
    <row r="264" spans="1:57" s="139" customFormat="1" ht="38" x14ac:dyDescent="0.25">
      <c r="A264" s="14" t="s">
        <v>1699</v>
      </c>
      <c r="B264" s="1" t="s">
        <v>1700</v>
      </c>
      <c r="C264" s="191" t="s">
        <v>99</v>
      </c>
      <c r="D264" s="192"/>
      <c r="E264" s="192"/>
      <c r="F264" s="193"/>
      <c r="G264" s="10" t="str">
        <f>IF(OR(C264=MIT_controle!$B$8,ISBLANK(C264)),MIT_controle!$A$8,"")</f>
        <v>Make a selection from the drop-down menu</v>
      </c>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row>
    <row r="265" spans="1:57" s="139" customFormat="1" x14ac:dyDescent="0.25">
      <c r="A265" s="151"/>
      <c r="C265" s="207" t="s">
        <v>172</v>
      </c>
      <c r="D265" s="207"/>
      <c r="E265" s="207"/>
      <c r="F265" s="207"/>
      <c r="G265" s="48" t="s">
        <v>1331</v>
      </c>
      <c r="I265" s="63"/>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row>
    <row r="266" spans="1:57" s="139" customFormat="1" ht="20" x14ac:dyDescent="0.25">
      <c r="A266" s="14" t="s">
        <v>1701</v>
      </c>
      <c r="B266" s="1" t="s">
        <v>1702</v>
      </c>
      <c r="C266" s="191" t="s">
        <v>99</v>
      </c>
      <c r="D266" s="192"/>
      <c r="E266" s="192"/>
      <c r="F266" s="193"/>
      <c r="G266" s="10" t="str">
        <f>IF(OR(C266=MIT_controle!$B$8,ISBLANK(C266)),MIT_controle!$A$8,"")</f>
        <v>Make a selection from the drop-down menu</v>
      </c>
      <c r="I266" s="63"/>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row>
    <row r="267" spans="1:57" s="139" customFormat="1" x14ac:dyDescent="0.25">
      <c r="A267" s="151"/>
      <c r="I267" s="63"/>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row>
    <row r="268" spans="1:57" s="139" customFormat="1" ht="20" x14ac:dyDescent="0.25">
      <c r="A268" s="14" t="s">
        <v>1703</v>
      </c>
      <c r="B268" s="1" t="s">
        <v>1704</v>
      </c>
      <c r="C268" s="191" t="s">
        <v>99</v>
      </c>
      <c r="D268" s="192"/>
      <c r="E268" s="192"/>
      <c r="F268" s="193"/>
      <c r="G268" s="10" t="str">
        <f>IF(OR(C268=MIT_controle!$B$8,ISBLANK(C268)),MIT_controle!$A$8,"")</f>
        <v>Make a selection from the drop-down menu</v>
      </c>
      <c r="I268" s="63"/>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row>
    <row r="269" spans="1:57" s="139" customFormat="1" x14ac:dyDescent="0.25">
      <c r="A269" s="14" t="s">
        <v>1705</v>
      </c>
      <c r="B269" s="1" t="s">
        <v>1706</v>
      </c>
      <c r="C269" s="191" t="s">
        <v>99</v>
      </c>
      <c r="D269" s="192"/>
      <c r="E269" s="192"/>
      <c r="F269" s="193"/>
      <c r="G269" s="10" t="str">
        <f>IF(OR(C269=MIT_controle!$B$8,ISBLANK(C269)),MIT_controle!$A$8,"")</f>
        <v>Make a selection from the drop-down menu</v>
      </c>
      <c r="I269" s="63"/>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row>
    <row r="270" spans="1:57" ht="20" x14ac:dyDescent="0.25">
      <c r="A270" s="14" t="s">
        <v>1707</v>
      </c>
      <c r="B270" s="1" t="s">
        <v>2529</v>
      </c>
      <c r="C270" s="213"/>
      <c r="D270" s="195"/>
      <c r="E270" s="195"/>
      <c r="F270" s="196"/>
      <c r="G270" s="10" t="str">
        <f>IF(OR(C270=MIT_controle!$B$9,ISBLANK(C270)),MIT_controle!$A$12,"")</f>
        <v>Enter a number (or 0)</v>
      </c>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Y270" s="139"/>
      <c r="AZ270" s="139"/>
      <c r="BA270" s="139"/>
      <c r="BB270" s="139"/>
      <c r="BC270" s="139"/>
      <c r="BD270" s="139"/>
      <c r="BE270" s="139"/>
    </row>
    <row r="271" spans="1:57" s="139" customFormat="1" x14ac:dyDescent="0.25">
      <c r="A271" s="151"/>
      <c r="I271" s="63"/>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row>
    <row r="272" spans="1:57" s="139" customFormat="1" x14ac:dyDescent="0.25">
      <c r="A272" s="151"/>
      <c r="C272" s="207" t="s">
        <v>172</v>
      </c>
      <c r="D272" s="207"/>
      <c r="E272" s="207"/>
      <c r="F272" s="207"/>
      <c r="G272" s="48" t="s">
        <v>1331</v>
      </c>
      <c r="I272" s="63"/>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row>
    <row r="273" spans="1:46" s="139" customFormat="1" ht="30" x14ac:dyDescent="0.25">
      <c r="A273" s="14" t="s">
        <v>58</v>
      </c>
      <c r="B273" s="1" t="s">
        <v>1708</v>
      </c>
      <c r="C273" s="191" t="s">
        <v>99</v>
      </c>
      <c r="D273" s="192"/>
      <c r="E273" s="192"/>
      <c r="F273" s="193"/>
      <c r="G273" s="10" t="str">
        <f>IF(OR(C273=MIT_controle!$B$8,ISBLANK(C273)),MIT_controle!$A$8,"")</f>
        <v>Make a selection from the drop-down menu</v>
      </c>
      <c r="I273" s="63"/>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row>
    <row r="274" spans="1:46" s="139" customFormat="1" x14ac:dyDescent="0.25">
      <c r="A274" s="138"/>
      <c r="I274" s="63"/>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row>
    <row r="275" spans="1:46" s="139" customFormat="1" x14ac:dyDescent="0.25">
      <c r="A275" s="151"/>
      <c r="C275" s="207" t="s">
        <v>172</v>
      </c>
      <c r="D275" s="207"/>
      <c r="E275" s="207"/>
      <c r="F275" s="207"/>
      <c r="G275" s="48" t="s">
        <v>1331</v>
      </c>
      <c r="I275" s="63"/>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row>
    <row r="276" spans="1:46" s="139" customFormat="1" ht="20" x14ac:dyDescent="0.25">
      <c r="A276" s="14" t="s">
        <v>1709</v>
      </c>
      <c r="B276" s="1" t="s">
        <v>1710</v>
      </c>
      <c r="C276" s="191" t="s">
        <v>99</v>
      </c>
      <c r="D276" s="192"/>
      <c r="E276" s="192"/>
      <c r="F276" s="193"/>
      <c r="G276" s="10" t="str">
        <f>IF(OR(C276=MIT_controle!$B$8,ISBLANK(C276)),MIT_controle!$A$8,"")</f>
        <v>Make a selection from the drop-down menu</v>
      </c>
      <c r="I276" s="63"/>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row>
    <row r="277" spans="1:46" s="139" customFormat="1" x14ac:dyDescent="0.25">
      <c r="A277" s="14"/>
      <c r="C277" s="14"/>
      <c r="D277" s="14"/>
      <c r="E277" s="14"/>
      <c r="F277" s="14"/>
      <c r="G277" s="16"/>
      <c r="I277" s="63"/>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row>
    <row r="278" spans="1:46" s="139" customFormat="1" x14ac:dyDescent="0.25">
      <c r="A278" s="14"/>
      <c r="B278" s="14"/>
      <c r="C278" s="207" t="s">
        <v>172</v>
      </c>
      <c r="D278" s="207"/>
      <c r="E278" s="207"/>
      <c r="F278" s="207"/>
      <c r="G278" s="48" t="s">
        <v>1331</v>
      </c>
      <c r="H278" s="14"/>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row>
    <row r="279" spans="1:46" s="139" customFormat="1" ht="30" x14ac:dyDescent="0.25">
      <c r="A279" s="14" t="s">
        <v>1711</v>
      </c>
      <c r="B279" s="1" t="s">
        <v>1712</v>
      </c>
      <c r="C279" s="191" t="s">
        <v>1345</v>
      </c>
      <c r="D279" s="192"/>
      <c r="E279" s="192"/>
      <c r="F279" s="193"/>
      <c r="G279" s="10" t="str">
        <f>IF(OR(C279=MIT_controle!$B$9,ISBLANK(C279)),MIT_controle!$A$9,"")</f>
        <v>Please specify (optional) or select "n/a"</v>
      </c>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row>
    <row r="280" spans="1:46" s="139" customFormat="1" x14ac:dyDescent="0.25">
      <c r="A280" s="138"/>
      <c r="I280" s="63"/>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row>
    <row r="281" spans="1:46" s="139" customFormat="1" x14ac:dyDescent="0.25">
      <c r="A281" s="138"/>
      <c r="B281" s="146" t="s">
        <v>1713</v>
      </c>
      <c r="I281" s="63"/>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row>
    <row r="282" spans="1:46" s="139" customFormat="1" ht="20" x14ac:dyDescent="0.25">
      <c r="A282" s="14" t="s">
        <v>1714</v>
      </c>
      <c r="B282" s="1" t="s">
        <v>1715</v>
      </c>
      <c r="E282" s="100"/>
      <c r="F282" s="100" t="s">
        <v>1716</v>
      </c>
      <c r="G282" s="48" t="s">
        <v>1331</v>
      </c>
      <c r="H282" s="14"/>
      <c r="I282" s="63"/>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row>
    <row r="283" spans="1:46" s="139" customFormat="1" ht="20" x14ac:dyDescent="0.25">
      <c r="A283" s="14" t="s">
        <v>1717</v>
      </c>
      <c r="B283" s="1" t="s">
        <v>1718</v>
      </c>
      <c r="F283" s="98"/>
      <c r="G283" s="10" t="str">
        <f>IF(ISBLANK(F283),MIT_controle!$A$13,"")</f>
        <v>Enter amounts (or 0) in all cells</v>
      </c>
      <c r="I283" s="63"/>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row>
    <row r="284" spans="1:46" s="139" customFormat="1" x14ac:dyDescent="0.25">
      <c r="A284" s="14" t="s">
        <v>1719</v>
      </c>
      <c r="B284" s="1" t="s">
        <v>1720</v>
      </c>
      <c r="F284" s="98"/>
      <c r="G284" s="10" t="str">
        <f>IF(ISBLANK(F284),MIT_controle!$A$13,"")</f>
        <v>Enter amounts (or 0) in all cells</v>
      </c>
      <c r="I284" s="63"/>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row>
    <row r="285" spans="1:46" s="139" customFormat="1" x14ac:dyDescent="0.25">
      <c r="A285" s="14" t="s">
        <v>1721</v>
      </c>
      <c r="B285" s="1" t="s">
        <v>1722</v>
      </c>
      <c r="F285" s="98"/>
      <c r="G285" s="10" t="str">
        <f>IF(ISBLANK(F285),MIT_controle!$A$13,"")</f>
        <v>Enter amounts (or 0) in all cells</v>
      </c>
      <c r="I285" s="63"/>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row>
    <row r="286" spans="1:46" s="139" customFormat="1" x14ac:dyDescent="0.25">
      <c r="A286" s="14" t="s">
        <v>1723</v>
      </c>
      <c r="B286" s="1" t="s">
        <v>1724</v>
      </c>
      <c r="F286" s="98"/>
      <c r="G286" s="10" t="str">
        <f>IF(ISBLANK(F286),MIT_controle!$A$13,"")</f>
        <v>Enter amounts (or 0) in all cells</v>
      </c>
      <c r="I286" s="63"/>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row>
    <row r="287" spans="1:46" s="139" customFormat="1" x14ac:dyDescent="0.25">
      <c r="A287" s="14" t="s">
        <v>1725</v>
      </c>
      <c r="B287" s="1" t="s">
        <v>1726</v>
      </c>
      <c r="F287" s="98"/>
      <c r="G287" s="10" t="str">
        <f>IF(ISBLANK(F287),MIT_controle!$A$13,"")</f>
        <v>Enter amounts (or 0) in all cells</v>
      </c>
      <c r="I287" s="63"/>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row>
    <row r="288" spans="1:46" s="139" customFormat="1" x14ac:dyDescent="0.25">
      <c r="A288" s="14" t="s">
        <v>1727</v>
      </c>
      <c r="B288" s="1" t="s">
        <v>1728</v>
      </c>
      <c r="F288" s="98"/>
      <c r="G288" s="10" t="str">
        <f>IF(ISBLANK(F288),MIT_controle!$A$13,"")</f>
        <v>Enter amounts (or 0) in all cells</v>
      </c>
      <c r="I288" s="63"/>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row>
    <row r="289" spans="1:46" s="139" customFormat="1" x14ac:dyDescent="0.25">
      <c r="A289" s="14" t="s">
        <v>1729</v>
      </c>
      <c r="B289" s="1" t="s">
        <v>1730</v>
      </c>
      <c r="F289" s="98"/>
      <c r="G289" s="10" t="str">
        <f>IF(ISBLANK(F289),MIT_controle!$A$13,"")</f>
        <v>Enter amounts (or 0) in all cells</v>
      </c>
      <c r="I289" s="63"/>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row>
    <row r="290" spans="1:46" s="139" customFormat="1" x14ac:dyDescent="0.25">
      <c r="A290" s="14"/>
      <c r="B290" s="14"/>
      <c r="C290" s="14"/>
      <c r="D290" s="14"/>
      <c r="F290" s="14"/>
      <c r="G290" s="16"/>
      <c r="I290" s="63"/>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row>
    <row r="291" spans="1:46" s="139" customFormat="1" x14ac:dyDescent="0.25">
      <c r="A291" s="14"/>
      <c r="B291" s="14"/>
      <c r="C291" s="207" t="s">
        <v>172</v>
      </c>
      <c r="D291" s="207"/>
      <c r="E291" s="207"/>
      <c r="F291" s="207"/>
      <c r="G291" s="48" t="s">
        <v>1331</v>
      </c>
      <c r="H291" s="14"/>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row>
    <row r="292" spans="1:46" s="139" customFormat="1" ht="30" x14ac:dyDescent="0.25">
      <c r="A292" s="14" t="s">
        <v>1731</v>
      </c>
      <c r="B292" s="1" t="s">
        <v>1732</v>
      </c>
      <c r="C292" s="191" t="s">
        <v>1345</v>
      </c>
      <c r="D292" s="192"/>
      <c r="E292" s="192"/>
      <c r="F292" s="193"/>
      <c r="G292" s="10" t="str">
        <f>IF(OR(C292=MIT_controle!$B$9,ISBLANK(C292)),MIT_controle!$A$9,"")</f>
        <v>Please specify (optional) or select "n/a"</v>
      </c>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row>
    <row r="293" spans="1:46" s="139" customFormat="1" x14ac:dyDescent="0.25">
      <c r="A293" s="138"/>
      <c r="I293" s="63"/>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row>
    <row r="294" spans="1:46" s="139" customFormat="1" x14ac:dyDescent="0.25">
      <c r="A294" s="138"/>
      <c r="B294" s="146" t="s">
        <v>1733</v>
      </c>
      <c r="I294" s="63"/>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row>
    <row r="295" spans="1:46" s="139" customFormat="1" x14ac:dyDescent="0.25">
      <c r="A295" s="151"/>
      <c r="C295" s="207" t="s">
        <v>172</v>
      </c>
      <c r="D295" s="207"/>
      <c r="E295" s="207"/>
      <c r="F295" s="207"/>
      <c r="G295" s="48" t="s">
        <v>1331</v>
      </c>
      <c r="I295" s="63"/>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row>
    <row r="296" spans="1:46" s="139" customFormat="1" x14ac:dyDescent="0.25">
      <c r="A296" s="14" t="s">
        <v>1734</v>
      </c>
      <c r="B296" s="1" t="s">
        <v>1735</v>
      </c>
      <c r="C296" s="191" t="s">
        <v>99</v>
      </c>
      <c r="D296" s="192"/>
      <c r="E296" s="192"/>
      <c r="F296" s="193"/>
      <c r="G296" s="10" t="str">
        <f>IF(OR(C296=MIT_controle!$B$8,ISBLANK(C296)),MIT_controle!$A$8,"")</f>
        <v>Make a selection from the drop-down menu</v>
      </c>
      <c r="I296" s="63"/>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row>
    <row r="297" spans="1:46" s="139" customFormat="1" x14ac:dyDescent="0.25">
      <c r="A297" s="138"/>
      <c r="E297" s="129"/>
      <c r="F297" s="129"/>
      <c r="I297" s="63"/>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row>
    <row r="298" spans="1:46" s="139" customFormat="1" ht="20" x14ac:dyDescent="0.25">
      <c r="A298" s="14" t="s">
        <v>1736</v>
      </c>
      <c r="B298" s="1" t="s">
        <v>1737</v>
      </c>
      <c r="D298" s="100"/>
      <c r="E298" s="129" t="s">
        <v>1738</v>
      </c>
      <c r="F298" s="129" t="s">
        <v>1739</v>
      </c>
      <c r="G298" s="48" t="s">
        <v>1331</v>
      </c>
      <c r="I298" s="63"/>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row>
    <row r="299" spans="1:46" s="139" customFormat="1" ht="23" x14ac:dyDescent="0.25">
      <c r="A299" s="14"/>
      <c r="B299" s="1" t="s">
        <v>1740</v>
      </c>
      <c r="D299" s="100"/>
      <c r="E299" s="100" t="s">
        <v>1741</v>
      </c>
      <c r="F299" s="100" t="s">
        <v>1742</v>
      </c>
      <c r="G299" s="48"/>
      <c r="I299" s="63"/>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row>
    <row r="300" spans="1:46" s="139" customFormat="1" x14ac:dyDescent="0.25">
      <c r="A300" s="14" t="s">
        <v>1743</v>
      </c>
      <c r="B300" s="1" t="s">
        <v>1744</v>
      </c>
      <c r="C300" s="100"/>
      <c r="D300" s="100"/>
      <c r="E300" s="160"/>
      <c r="F300" s="161"/>
      <c r="G300" s="10" t="str">
        <f>IF(OR(ISBLANK(E300),ISBLANK(F300)),MIT_controle!$A$13,"")</f>
        <v>Enter amounts (or 0) in all cells</v>
      </c>
      <c r="H300" s="14"/>
      <c r="I300" s="63"/>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row>
    <row r="301" spans="1:46" s="139" customFormat="1" x14ac:dyDescent="0.25">
      <c r="A301" s="14" t="s">
        <v>1745</v>
      </c>
      <c r="B301" s="1" t="s">
        <v>1746</v>
      </c>
      <c r="C301" s="162"/>
      <c r="D301" s="100"/>
      <c r="E301" s="160"/>
      <c r="F301" s="161"/>
      <c r="G301" s="10" t="str">
        <f>IF(OR(ISBLANK(E301),ISBLANK(F301)),MIT_controle!$A$13,"")</f>
        <v>Enter amounts (or 0) in all cells</v>
      </c>
      <c r="H301" s="14"/>
      <c r="I301" s="63"/>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row>
    <row r="302" spans="1:46" s="139" customFormat="1" x14ac:dyDescent="0.25">
      <c r="A302" s="14" t="s">
        <v>1747</v>
      </c>
      <c r="B302" s="1" t="s">
        <v>1748</v>
      </c>
      <c r="C302" s="100"/>
      <c r="D302" s="100"/>
      <c r="E302" s="160"/>
      <c r="F302" s="161"/>
      <c r="G302" s="10" t="str">
        <f>IF(OR(ISBLANK(E302),ISBLANK(F302)),MIT_controle!$A$13,"")</f>
        <v>Enter amounts (or 0) in all cells</v>
      </c>
      <c r="H302" s="14"/>
      <c r="I302" s="63"/>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row>
    <row r="303" spans="1:46" s="139" customFormat="1" x14ac:dyDescent="0.25">
      <c r="A303" s="14" t="s">
        <v>1749</v>
      </c>
      <c r="B303" s="1" t="s">
        <v>1750</v>
      </c>
      <c r="C303" s="100"/>
      <c r="D303" s="100"/>
      <c r="E303" s="160"/>
      <c r="F303" s="161"/>
      <c r="G303" s="10" t="str">
        <f>IF(OR(ISBLANK(E303),ISBLANK(F303)),MIT_controle!$A$13,"")</f>
        <v>Enter amounts (or 0) in all cells</v>
      </c>
      <c r="H303" s="14"/>
      <c r="I303" s="63"/>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row>
    <row r="304" spans="1:46" s="139" customFormat="1" x14ac:dyDescent="0.25">
      <c r="A304" s="14" t="s">
        <v>1751</v>
      </c>
      <c r="B304" s="1" t="s">
        <v>1752</v>
      </c>
      <c r="C304" s="100"/>
      <c r="D304" s="100"/>
      <c r="E304" s="160"/>
      <c r="F304" s="161"/>
      <c r="G304" s="10" t="str">
        <f>IF(OR(ISBLANK(E304),ISBLANK(F304)),MIT_controle!$A$13,"")</f>
        <v>Enter amounts (or 0) in all cells</v>
      </c>
      <c r="H304" s="14"/>
      <c r="I304" s="63"/>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row>
    <row r="305" spans="1:46" s="139" customFormat="1" x14ac:dyDescent="0.25">
      <c r="A305" s="14" t="s">
        <v>1753</v>
      </c>
      <c r="B305" s="1" t="s">
        <v>1754</v>
      </c>
      <c r="C305" s="100"/>
      <c r="D305" s="100"/>
      <c r="E305" s="160"/>
      <c r="F305" s="161"/>
      <c r="G305" s="10" t="str">
        <f>IF(OR(ISBLANK(E305),ISBLANK(F305)),MIT_controle!$A$13,"")</f>
        <v>Enter amounts (or 0) in all cells</v>
      </c>
      <c r="H305" s="14"/>
      <c r="I305" s="63"/>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row>
    <row r="306" spans="1:46" s="139" customFormat="1" x14ac:dyDescent="0.25">
      <c r="A306" s="14" t="s">
        <v>1755</v>
      </c>
      <c r="B306" s="1" t="s">
        <v>1756</v>
      </c>
      <c r="C306" s="100"/>
      <c r="D306" s="100"/>
      <c r="E306" s="160"/>
      <c r="F306" s="161"/>
      <c r="G306" s="10" t="str">
        <f>IF(OR(ISBLANK(E306),ISBLANK(F306)),MIT_controle!$A$13,"")</f>
        <v>Enter amounts (or 0) in all cells</v>
      </c>
      <c r="H306" s="14"/>
      <c r="I306" s="63"/>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row>
    <row r="307" spans="1:46" s="139" customFormat="1" x14ac:dyDescent="0.25">
      <c r="A307" s="14" t="s">
        <v>1757</v>
      </c>
      <c r="B307" s="1" t="s">
        <v>1758</v>
      </c>
      <c r="C307" s="100"/>
      <c r="D307" s="100"/>
      <c r="E307" s="160"/>
      <c r="F307" s="161"/>
      <c r="G307" s="10" t="str">
        <f>IF(OR(ISBLANK(E307),ISBLANK(F307)),MIT_controle!$A$13,"")</f>
        <v>Enter amounts (or 0) in all cells</v>
      </c>
      <c r="H307" s="14"/>
      <c r="I307" s="63"/>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row>
    <row r="308" spans="1:46" s="139" customFormat="1" x14ac:dyDescent="0.25">
      <c r="A308" s="14" t="s">
        <v>1759</v>
      </c>
      <c r="B308" s="1" t="s">
        <v>1760</v>
      </c>
      <c r="C308" s="100"/>
      <c r="D308" s="100"/>
      <c r="E308" s="160"/>
      <c r="F308" s="161"/>
      <c r="G308" s="10" t="str">
        <f>IF(OR(ISBLANK(E308),ISBLANK(F308)),MIT_controle!$A$13,"")</f>
        <v>Enter amounts (or 0) in all cells</v>
      </c>
      <c r="H308" s="14"/>
      <c r="I308" s="63"/>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row>
    <row r="309" spans="1:46" s="139" customFormat="1" x14ac:dyDescent="0.25">
      <c r="A309" s="14"/>
      <c r="B309" s="14"/>
      <c r="C309" s="14"/>
      <c r="D309" s="14"/>
      <c r="E309" s="14"/>
      <c r="F309" s="14"/>
      <c r="G309" s="16"/>
      <c r="H309" s="14"/>
      <c r="I309" s="63"/>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row>
    <row r="310" spans="1:46" s="139" customFormat="1" x14ac:dyDescent="0.25">
      <c r="A310" s="151"/>
      <c r="C310" s="207" t="s">
        <v>172</v>
      </c>
      <c r="D310" s="207"/>
      <c r="E310" s="207"/>
      <c r="F310" s="207"/>
      <c r="G310" s="48" t="s">
        <v>1331</v>
      </c>
      <c r="I310" s="63"/>
    </row>
    <row r="311" spans="1:46" s="139" customFormat="1" ht="37" customHeight="1" x14ac:dyDescent="0.25">
      <c r="A311" s="108" t="s">
        <v>1761</v>
      </c>
      <c r="B311" s="23" t="s">
        <v>1762</v>
      </c>
      <c r="C311" s="177" t="s">
        <v>99</v>
      </c>
      <c r="D311" s="178"/>
      <c r="E311" s="178"/>
      <c r="F311" s="179"/>
      <c r="G311" s="10" t="str">
        <f>IF(OR(C311=MIT_controle!$B$8,ISBLANK(C311)),MIT_controle!$A$8,"")</f>
        <v>Make a selection from the drop-down menu</v>
      </c>
      <c r="I311" s="63"/>
    </row>
    <row r="312" spans="1:46" s="139" customFormat="1" ht="20" x14ac:dyDescent="0.25">
      <c r="A312" s="108" t="s">
        <v>1763</v>
      </c>
      <c r="B312" s="23" t="s">
        <v>1764</v>
      </c>
      <c r="C312" s="177" t="s">
        <v>99</v>
      </c>
      <c r="D312" s="178"/>
      <c r="E312" s="178"/>
      <c r="F312" s="179"/>
      <c r="G312" s="10" t="str">
        <f>IF(OR(C312=MIT_controle!$B$8,ISBLANK(C312)),MIT_controle!$A$8,"")</f>
        <v>Make a selection from the drop-down menu</v>
      </c>
      <c r="I312" s="63"/>
    </row>
    <row r="313" spans="1:46" s="139" customFormat="1" ht="20" x14ac:dyDescent="0.25">
      <c r="A313" s="108" t="s">
        <v>1765</v>
      </c>
      <c r="B313" s="23" t="s">
        <v>1766</v>
      </c>
      <c r="C313" s="192"/>
      <c r="D313" s="192"/>
      <c r="E313" s="192"/>
      <c r="F313" s="193"/>
      <c r="G313" s="10" t="str">
        <f>IF(ISNUMBER(C313),"",MIT_controle!$A$12)</f>
        <v>Enter a number (or 0)</v>
      </c>
      <c r="I313" s="63"/>
    </row>
    <row r="314" spans="1:46" s="139" customFormat="1" x14ac:dyDescent="0.25">
      <c r="A314" s="108"/>
      <c r="B314" s="108"/>
      <c r="C314" s="108"/>
      <c r="D314" s="108"/>
      <c r="E314" s="108"/>
      <c r="F314" s="108"/>
      <c r="G314" s="16"/>
      <c r="I314" s="63"/>
    </row>
    <row r="315" spans="1:46" s="139" customFormat="1" x14ac:dyDescent="0.25">
      <c r="A315" s="14"/>
      <c r="B315" s="14"/>
      <c r="C315" s="207" t="s">
        <v>172</v>
      </c>
      <c r="D315" s="207"/>
      <c r="E315" s="207"/>
      <c r="F315" s="207"/>
      <c r="G315" s="48" t="s">
        <v>1331</v>
      </c>
      <c r="H315" s="14"/>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row>
    <row r="316" spans="1:46" s="139" customFormat="1" ht="30" x14ac:dyDescent="0.25">
      <c r="A316" s="14" t="s">
        <v>1767</v>
      </c>
      <c r="B316" s="1" t="s">
        <v>1768</v>
      </c>
      <c r="C316" s="191" t="s">
        <v>1345</v>
      </c>
      <c r="D316" s="192"/>
      <c r="E316" s="192"/>
      <c r="F316" s="193"/>
      <c r="G316" s="10" t="str">
        <f>IF(OR(C316=MIT_controle!$B$9,ISBLANK(C316)),MIT_controle!$A$9,"")</f>
        <v>Please specify (optional) or select "n/a"</v>
      </c>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row>
    <row r="317" spans="1:46" s="139" customFormat="1" x14ac:dyDescent="0.25">
      <c r="A317" s="138"/>
      <c r="I317" s="63"/>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row>
    <row r="318" spans="1:46" s="139" customFormat="1" x14ac:dyDescent="0.25">
      <c r="A318" s="138"/>
      <c r="B318" s="146" t="s">
        <v>1500</v>
      </c>
      <c r="I318" s="63"/>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row>
    <row r="319" spans="1:46" s="139" customFormat="1" x14ac:dyDescent="0.25">
      <c r="A319" s="151"/>
      <c r="C319" s="207" t="s">
        <v>172</v>
      </c>
      <c r="D319" s="207"/>
      <c r="E319" s="207"/>
      <c r="F319" s="207"/>
      <c r="G319" s="48" t="s">
        <v>1331</v>
      </c>
      <c r="I319" s="63"/>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row>
    <row r="320" spans="1:46" s="139" customFormat="1" ht="30" x14ac:dyDescent="0.25">
      <c r="A320" s="14" t="s">
        <v>1769</v>
      </c>
      <c r="B320" s="1" t="s">
        <v>1770</v>
      </c>
      <c r="C320" s="191" t="s">
        <v>99</v>
      </c>
      <c r="D320" s="192"/>
      <c r="E320" s="192"/>
      <c r="F320" s="193"/>
      <c r="G320" s="10" t="str">
        <f>IF(OR(C320=MIT_controle!$B$8,ISBLANK(C320)),MIT_controle!$A$8,"")</f>
        <v>Make a selection from the drop-down menu</v>
      </c>
      <c r="I320" s="63"/>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row>
    <row r="321" spans="1:46" s="139" customFormat="1" x14ac:dyDescent="0.25">
      <c r="A321" s="138"/>
      <c r="B321" s="138"/>
      <c r="C321" s="138"/>
      <c r="I321" s="63"/>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row>
    <row r="322" spans="1:46" s="139" customFormat="1" ht="20" x14ac:dyDescent="0.25">
      <c r="A322" s="14" t="s">
        <v>1771</v>
      </c>
      <c r="B322" s="1" t="s">
        <v>1772</v>
      </c>
      <c r="C322" s="207" t="s">
        <v>172</v>
      </c>
      <c r="D322" s="207"/>
      <c r="E322" s="207"/>
      <c r="F322" s="207"/>
      <c r="G322" s="48" t="s">
        <v>1331</v>
      </c>
      <c r="I322" s="63"/>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row>
    <row r="323" spans="1:46" s="139" customFormat="1" x14ac:dyDescent="0.25">
      <c r="A323" s="14" t="s">
        <v>1773</v>
      </c>
      <c r="B323" s="1" t="s">
        <v>1774</v>
      </c>
      <c r="C323" s="191" t="s">
        <v>99</v>
      </c>
      <c r="D323" s="192"/>
      <c r="E323" s="192"/>
      <c r="F323" s="193"/>
      <c r="G323" s="10" t="str">
        <f>IF(OR(C323=MIT_controle!$B$8,ISBLANK(C323)),MIT_controle!$A$8,"")</f>
        <v>Make a selection from the drop-down menu</v>
      </c>
      <c r="I323" s="63"/>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row>
    <row r="324" spans="1:46" s="139" customFormat="1" x14ac:dyDescent="0.25">
      <c r="A324" s="14" t="s">
        <v>1775</v>
      </c>
      <c r="B324" s="1" t="s">
        <v>1776</v>
      </c>
      <c r="C324" s="191" t="s">
        <v>99</v>
      </c>
      <c r="D324" s="192"/>
      <c r="E324" s="192"/>
      <c r="F324" s="193"/>
      <c r="G324" s="10" t="str">
        <f>IF(OR(C324=MIT_controle!$B$8,ISBLANK(C324)),MIT_controle!$A$8,"")</f>
        <v>Make a selection from the drop-down menu</v>
      </c>
      <c r="I324" s="63"/>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row>
    <row r="325" spans="1:46" s="139" customFormat="1" x14ac:dyDescent="0.25">
      <c r="A325" s="14" t="s">
        <v>1777</v>
      </c>
      <c r="B325" s="1" t="s">
        <v>1778</v>
      </c>
      <c r="C325" s="191" t="s">
        <v>99</v>
      </c>
      <c r="D325" s="192"/>
      <c r="E325" s="192"/>
      <c r="F325" s="193"/>
      <c r="G325" s="10" t="str">
        <f>IF(OR(C325=MIT_controle!$B$8,ISBLANK(C325)),MIT_controle!$A$8,"")</f>
        <v>Make a selection from the drop-down menu</v>
      </c>
      <c r="I325" s="63"/>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row>
    <row r="326" spans="1:46" s="139" customFormat="1" x14ac:dyDescent="0.25">
      <c r="A326" s="14" t="s">
        <v>1779</v>
      </c>
      <c r="B326" s="1" t="s">
        <v>1780</v>
      </c>
      <c r="C326" s="191" t="s">
        <v>99</v>
      </c>
      <c r="D326" s="192"/>
      <c r="E326" s="192"/>
      <c r="F326" s="193"/>
      <c r="G326" s="10" t="str">
        <f>IF(OR(C326=MIT_controle!$B$8,ISBLANK(C326)),MIT_controle!$A$8,"")</f>
        <v>Make a selection from the drop-down menu</v>
      </c>
      <c r="I326" s="63"/>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row>
    <row r="327" spans="1:46" s="139" customFormat="1" x14ac:dyDescent="0.25">
      <c r="A327" s="14" t="s">
        <v>1781</v>
      </c>
      <c r="B327" s="1" t="s">
        <v>192</v>
      </c>
      <c r="C327" s="191" t="s">
        <v>99</v>
      </c>
      <c r="D327" s="192"/>
      <c r="E327" s="192"/>
      <c r="F327" s="193"/>
      <c r="G327" s="10" t="str">
        <f>IF(OR(C327=MIT_controle!$B$8,ISBLANK(C327)),MIT_controle!$A$8,"")</f>
        <v>Make a selection from the drop-down menu</v>
      </c>
      <c r="I327" s="63"/>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row>
    <row r="328" spans="1:46" s="139" customFormat="1" x14ac:dyDescent="0.25">
      <c r="A328" s="138"/>
      <c r="I328" s="63"/>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row>
    <row r="329" spans="1:46" s="139" customFormat="1" x14ac:dyDescent="0.25">
      <c r="A329" s="138"/>
      <c r="E329" s="129" t="s">
        <v>1782</v>
      </c>
      <c r="F329" s="129" t="s">
        <v>1783</v>
      </c>
      <c r="I329" s="63"/>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row>
    <row r="330" spans="1:46" s="139" customFormat="1" ht="34.5" x14ac:dyDescent="0.25">
      <c r="A330" s="14" t="s">
        <v>60</v>
      </c>
      <c r="B330" s="1" t="s">
        <v>1784</v>
      </c>
      <c r="D330" s="100"/>
      <c r="E330" s="99" t="s">
        <v>1785</v>
      </c>
      <c r="F330" s="99" t="s">
        <v>1786</v>
      </c>
      <c r="G330" s="48" t="s">
        <v>1331</v>
      </c>
      <c r="I330" s="63"/>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row>
    <row r="331" spans="1:46" s="139" customFormat="1" x14ac:dyDescent="0.25">
      <c r="A331" s="14" t="s">
        <v>1787</v>
      </c>
      <c r="B331" s="1" t="s">
        <v>1788</v>
      </c>
      <c r="C331" s="100"/>
      <c r="D331" s="100"/>
      <c r="E331" s="130"/>
      <c r="F331" s="130"/>
      <c r="G331" s="10" t="str">
        <f>IF(OR(ISBLANK(E331),ISBLANK(F331)),MIT_controle!$A$16,"")</f>
        <v>Select an answer and enter a number</v>
      </c>
      <c r="H331" s="14"/>
      <c r="I331" s="63"/>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row>
    <row r="332" spans="1:46" s="139" customFormat="1" x14ac:dyDescent="0.25">
      <c r="A332" s="14" t="s">
        <v>1789</v>
      </c>
      <c r="B332" s="1" t="s">
        <v>1790</v>
      </c>
      <c r="C332" s="100"/>
      <c r="D332" s="100"/>
      <c r="E332" s="130"/>
      <c r="F332" s="130"/>
      <c r="G332" s="10" t="str">
        <f>IF(OR(ISBLANK(E332),ISBLANK(F332)),MIT_controle!$A$16,"")</f>
        <v>Select an answer and enter a number</v>
      </c>
      <c r="H332" s="14"/>
      <c r="I332" s="63"/>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row>
    <row r="333" spans="1:46" s="139" customFormat="1" x14ac:dyDescent="0.25">
      <c r="A333" s="14" t="s">
        <v>1791</v>
      </c>
      <c r="B333" s="1" t="s">
        <v>1792</v>
      </c>
      <c r="C333" s="100"/>
      <c r="D333" s="100"/>
      <c r="E333" s="130"/>
      <c r="F333" s="130"/>
      <c r="G333" s="10" t="str">
        <f>IF(OR(ISBLANK(E333),ISBLANK(F333)),MIT_controle!$A$16,"")</f>
        <v>Select an answer and enter a number</v>
      </c>
      <c r="H333" s="14"/>
      <c r="I333" s="63"/>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row>
    <row r="334" spans="1:46" s="139" customFormat="1" x14ac:dyDescent="0.25">
      <c r="A334" s="14" t="s">
        <v>1793</v>
      </c>
      <c r="B334" s="1" t="s">
        <v>1794</v>
      </c>
      <c r="C334" s="100"/>
      <c r="D334" s="100"/>
      <c r="E334" s="130"/>
      <c r="F334" s="130"/>
      <c r="G334" s="10" t="str">
        <f>IF(OR(ISBLANK(E334),ISBLANK(F334)),MIT_controle!$A$16,"")</f>
        <v>Select an answer and enter a number</v>
      </c>
      <c r="H334" s="14"/>
      <c r="I334" s="63"/>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row>
    <row r="335" spans="1:46" s="139" customFormat="1" x14ac:dyDescent="0.25">
      <c r="A335" s="14" t="s">
        <v>1795</v>
      </c>
      <c r="B335" s="1" t="s">
        <v>1796</v>
      </c>
      <c r="C335" s="100"/>
      <c r="D335" s="100"/>
      <c r="E335" s="130"/>
      <c r="F335" s="130"/>
      <c r="G335" s="10" t="str">
        <f>IF(OR(ISBLANK(E335),ISBLANK(F335)),MIT_controle!$A$16,"")</f>
        <v>Select an answer and enter a number</v>
      </c>
      <c r="H335" s="14"/>
      <c r="I335" s="63"/>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row>
    <row r="336" spans="1:46" s="139" customFormat="1" x14ac:dyDescent="0.25">
      <c r="A336" s="14" t="s">
        <v>1797</v>
      </c>
      <c r="B336" s="1" t="s">
        <v>1798</v>
      </c>
      <c r="C336" s="100"/>
      <c r="D336" s="100"/>
      <c r="E336" s="130"/>
      <c r="F336" s="130"/>
      <c r="G336" s="10" t="str">
        <f>IF(OR(ISBLANK(E336),ISBLANK(F336)),MIT_controle!$A$16,"")</f>
        <v>Select an answer and enter a number</v>
      </c>
      <c r="H336" s="14"/>
      <c r="I336" s="63"/>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row>
    <row r="337" spans="1:46" s="139" customFormat="1" x14ac:dyDescent="0.25">
      <c r="A337" s="14"/>
      <c r="B337" s="14"/>
      <c r="C337" s="14"/>
      <c r="D337" s="100"/>
      <c r="E337" s="205" t="s">
        <v>1785</v>
      </c>
      <c r="F337" s="205"/>
      <c r="G337" s="100"/>
      <c r="H337" s="100"/>
      <c r="I337" s="63"/>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row>
    <row r="338" spans="1:46" s="139" customFormat="1" x14ac:dyDescent="0.25">
      <c r="A338" s="14" t="s">
        <v>1799</v>
      </c>
      <c r="B338" s="1" t="s">
        <v>1800</v>
      </c>
      <c r="C338" s="100"/>
      <c r="D338" s="100"/>
      <c r="E338" s="191"/>
      <c r="F338" s="193"/>
      <c r="G338" s="10" t="str">
        <f>IF(ISBLANK(E338),MIT_controle!$A$8,"")</f>
        <v>Make a selection from the drop-down menu</v>
      </c>
      <c r="H338" s="14"/>
      <c r="I338" s="63"/>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row>
    <row r="339" spans="1:46" s="139" customFormat="1" x14ac:dyDescent="0.25">
      <c r="A339" s="14" t="s">
        <v>1801</v>
      </c>
      <c r="B339" s="1" t="s">
        <v>1802</v>
      </c>
      <c r="C339" s="100"/>
      <c r="D339" s="100"/>
      <c r="E339" s="191"/>
      <c r="F339" s="193"/>
      <c r="G339" s="10" t="str">
        <f>IF(ISBLANK(E339),MIT_controle!$A$8,"")</f>
        <v>Make a selection from the drop-down menu</v>
      </c>
      <c r="H339" s="14"/>
      <c r="I339" s="63"/>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row>
    <row r="340" spans="1:46" s="139" customFormat="1" x14ac:dyDescent="0.25">
      <c r="A340" s="138"/>
      <c r="I340" s="63"/>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row>
    <row r="341" spans="1:46" s="139" customFormat="1" x14ac:dyDescent="0.25">
      <c r="A341" s="151"/>
      <c r="D341" s="129"/>
      <c r="E341" s="129"/>
      <c r="F341" s="129"/>
      <c r="I341" s="63"/>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row>
    <row r="342" spans="1:46" s="139" customFormat="1" x14ac:dyDescent="0.25">
      <c r="A342" s="14"/>
      <c r="B342" s="14"/>
      <c r="C342" s="207" t="s">
        <v>172</v>
      </c>
      <c r="D342" s="207"/>
      <c r="E342" s="207"/>
      <c r="F342" s="207"/>
      <c r="G342" s="48" t="s">
        <v>1331</v>
      </c>
      <c r="I342" s="63"/>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row>
    <row r="343" spans="1:46" s="139" customFormat="1" ht="50" x14ac:dyDescent="0.25">
      <c r="A343" s="14" t="s">
        <v>1803</v>
      </c>
      <c r="B343" s="1" t="s">
        <v>1804</v>
      </c>
      <c r="C343" s="191" t="s">
        <v>99</v>
      </c>
      <c r="D343" s="192"/>
      <c r="E343" s="192"/>
      <c r="F343" s="193"/>
      <c r="G343" s="10" t="str">
        <f>IF(OR(C343=MIT_controle!$B$8,ISBLANK(C343)),MIT_controle!$A$8,"")</f>
        <v>Make a selection from the drop-down menu</v>
      </c>
      <c r="I343" s="63"/>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row>
    <row r="344" spans="1:46" s="139" customFormat="1" x14ac:dyDescent="0.25">
      <c r="A344" s="138"/>
      <c r="I344" s="63"/>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row>
    <row r="345" spans="1:46" s="139" customFormat="1" x14ac:dyDescent="0.25">
      <c r="A345" s="138"/>
      <c r="D345" s="100"/>
      <c r="E345" s="207" t="s">
        <v>1805</v>
      </c>
      <c r="F345" s="207"/>
      <c r="G345" s="48" t="s">
        <v>1331</v>
      </c>
      <c r="I345" s="63"/>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row>
    <row r="346" spans="1:46" s="139" customFormat="1" ht="40" x14ac:dyDescent="0.25">
      <c r="A346" s="14" t="s">
        <v>1806</v>
      </c>
      <c r="B346" s="1" t="s">
        <v>1807</v>
      </c>
      <c r="C346" s="100"/>
      <c r="D346" s="100"/>
      <c r="E346" s="192"/>
      <c r="F346" s="193"/>
      <c r="G346" s="10" t="str">
        <f>IF(ISNUMBER(E346),"",MIT_controle!$A$12)</f>
        <v>Enter a number (or 0)</v>
      </c>
      <c r="H346" s="14"/>
      <c r="I346" s="63"/>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row>
    <row r="347" spans="1:46" s="139" customFormat="1" x14ac:dyDescent="0.25">
      <c r="A347" s="14"/>
      <c r="B347" s="14"/>
      <c r="C347" s="14"/>
      <c r="D347" s="14"/>
      <c r="E347" s="14"/>
      <c r="F347" s="14"/>
      <c r="G347" s="14"/>
      <c r="H347" s="14"/>
      <c r="I347" s="63"/>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row>
    <row r="348" spans="1:46" s="139" customFormat="1" x14ac:dyDescent="0.25">
      <c r="A348" s="14"/>
      <c r="B348" s="14"/>
      <c r="C348" s="207" t="s">
        <v>172</v>
      </c>
      <c r="D348" s="207"/>
      <c r="E348" s="207"/>
      <c r="F348" s="207"/>
      <c r="G348" s="48" t="s">
        <v>1331</v>
      </c>
      <c r="H348" s="14"/>
      <c r="I348" s="63"/>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row>
    <row r="349" spans="1:46" s="139" customFormat="1" ht="30" x14ac:dyDescent="0.25">
      <c r="A349" s="14" t="s">
        <v>1808</v>
      </c>
      <c r="B349" s="1" t="s">
        <v>1809</v>
      </c>
      <c r="C349" s="191" t="s">
        <v>1345</v>
      </c>
      <c r="D349" s="192"/>
      <c r="E349" s="192"/>
      <c r="F349" s="193"/>
      <c r="G349" s="10" t="str">
        <f>IF(OR(C349=MIT_controle!$B$9,ISBLANK(C349)),MIT_controle!$A$9,"")</f>
        <v>Please specify (optional) or select "n/a"</v>
      </c>
      <c r="I349" s="63"/>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row>
    <row r="350" spans="1:46" s="139" customFormat="1" x14ac:dyDescent="0.25">
      <c r="A350" s="138"/>
      <c r="I350" s="63"/>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row>
    <row r="351" spans="1:46" s="139" customFormat="1" x14ac:dyDescent="0.25">
      <c r="A351" s="138"/>
      <c r="B351" s="146" t="s">
        <v>1810</v>
      </c>
      <c r="I351" s="63"/>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row>
    <row r="352" spans="1:46" s="139" customFormat="1" x14ac:dyDescent="0.25">
      <c r="A352" s="14" t="s">
        <v>1811</v>
      </c>
      <c r="B352" s="1" t="s">
        <v>1812</v>
      </c>
      <c r="C352" s="207" t="s">
        <v>172</v>
      </c>
      <c r="D352" s="207"/>
      <c r="E352" s="207"/>
      <c r="F352" s="207"/>
      <c r="G352" s="48" t="s">
        <v>1331</v>
      </c>
      <c r="H352" s="14"/>
      <c r="I352" s="63"/>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row>
    <row r="353" spans="1:46" s="139" customFormat="1" x14ac:dyDescent="0.25">
      <c r="A353" s="14" t="s">
        <v>1813</v>
      </c>
      <c r="B353" s="1" t="s">
        <v>1814</v>
      </c>
      <c r="C353" s="191" t="s">
        <v>99</v>
      </c>
      <c r="D353" s="192"/>
      <c r="E353" s="192"/>
      <c r="F353" s="193"/>
      <c r="G353" s="10" t="str">
        <f>IF(OR(C353=MIT_controle!$B$8,ISBLANK(C353)),MIT_controle!$A$8,"")</f>
        <v>Make a selection from the drop-down menu</v>
      </c>
      <c r="I353" s="63"/>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row>
    <row r="354" spans="1:46" s="139" customFormat="1" x14ac:dyDescent="0.25">
      <c r="A354" s="14" t="s">
        <v>1815</v>
      </c>
      <c r="B354" s="1" t="s">
        <v>1816</v>
      </c>
      <c r="C354" s="191" t="s">
        <v>99</v>
      </c>
      <c r="D354" s="192"/>
      <c r="E354" s="192"/>
      <c r="F354" s="193"/>
      <c r="G354" s="10" t="str">
        <f>IF(OR(C354=MIT_controle!$B$8,ISBLANK(C354)),MIT_controle!$A$8,"")</f>
        <v>Make a selection from the drop-down menu</v>
      </c>
      <c r="I354" s="63"/>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row>
    <row r="355" spans="1:46" s="139" customFormat="1" x14ac:dyDescent="0.25">
      <c r="A355" s="14" t="s">
        <v>1817</v>
      </c>
      <c r="B355" s="1" t="s">
        <v>1486</v>
      </c>
      <c r="C355" s="191" t="s">
        <v>99</v>
      </c>
      <c r="D355" s="192"/>
      <c r="E355" s="192"/>
      <c r="F355" s="193"/>
      <c r="G355" s="10" t="str">
        <f>IF(OR(C355=MIT_controle!$B$8,ISBLANK(C355)),MIT_controle!$A$8,"")</f>
        <v>Make a selection from the drop-down menu</v>
      </c>
      <c r="I355" s="63"/>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row>
    <row r="356" spans="1:46" s="139" customFormat="1" x14ac:dyDescent="0.25">
      <c r="A356" s="14" t="s">
        <v>1818</v>
      </c>
      <c r="B356" s="1" t="s">
        <v>1819</v>
      </c>
      <c r="C356" s="191" t="s">
        <v>99</v>
      </c>
      <c r="D356" s="192"/>
      <c r="E356" s="192"/>
      <c r="F356" s="193"/>
      <c r="G356" s="10" t="str">
        <f>IF(OR(C356=MIT_controle!$B$8,ISBLANK(C356)),MIT_controle!$A$8,"")</f>
        <v>Make a selection from the drop-down menu</v>
      </c>
      <c r="I356" s="63"/>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row>
    <row r="357" spans="1:46" s="139" customFormat="1" x14ac:dyDescent="0.25">
      <c r="A357" s="14" t="s">
        <v>1820</v>
      </c>
      <c r="B357" s="1" t="s">
        <v>1821</v>
      </c>
      <c r="C357" s="191" t="s">
        <v>99</v>
      </c>
      <c r="D357" s="192"/>
      <c r="E357" s="192"/>
      <c r="F357" s="193"/>
      <c r="G357" s="10" t="str">
        <f>IF(OR(C357=MIT_controle!$B$8,ISBLANK(C357)),MIT_controle!$A$8,"")</f>
        <v>Make a selection from the drop-down menu</v>
      </c>
      <c r="I357" s="63"/>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row>
    <row r="358" spans="1:46" s="139" customFormat="1" x14ac:dyDescent="0.25">
      <c r="A358" s="14" t="s">
        <v>1822</v>
      </c>
      <c r="B358" s="1" t="s">
        <v>1500</v>
      </c>
      <c r="C358" s="191" t="s">
        <v>99</v>
      </c>
      <c r="D358" s="192"/>
      <c r="E358" s="192"/>
      <c r="F358" s="193"/>
      <c r="G358" s="10" t="str">
        <f>IF(OR(C358=MIT_controle!$B$8,ISBLANK(C358)),MIT_controle!$A$8,"")</f>
        <v>Make a selection from the drop-down menu</v>
      </c>
      <c r="I358" s="63"/>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row>
    <row r="359" spans="1:46" s="139" customFormat="1" x14ac:dyDescent="0.25">
      <c r="A359" s="14" t="s">
        <v>1823</v>
      </c>
      <c r="B359" s="1" t="s">
        <v>1824</v>
      </c>
      <c r="C359" s="191" t="s">
        <v>99</v>
      </c>
      <c r="D359" s="192"/>
      <c r="E359" s="192"/>
      <c r="F359" s="193"/>
      <c r="G359" s="10" t="str">
        <f>IF(OR(C359=MIT_controle!$B$8,ISBLANK(C359)),MIT_controle!$A$8,"")</f>
        <v>Make a selection from the drop-down menu</v>
      </c>
      <c r="I359" s="63"/>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row>
    <row r="360" spans="1:46" s="139" customFormat="1" x14ac:dyDescent="0.25">
      <c r="A360" s="14" t="s">
        <v>1825</v>
      </c>
      <c r="B360" s="70" t="s">
        <v>1826</v>
      </c>
      <c r="C360" s="191" t="s">
        <v>99</v>
      </c>
      <c r="D360" s="192"/>
      <c r="E360" s="192"/>
      <c r="F360" s="193"/>
      <c r="G360" s="10" t="str">
        <f>IF(OR(C360=MIT_controle!$B$8,ISBLANK(C360)),MIT_controle!$A$8,"")</f>
        <v>Make a selection from the drop-down menu</v>
      </c>
      <c r="I360" s="63"/>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row>
    <row r="361" spans="1:46" s="139" customFormat="1" x14ac:dyDescent="0.25">
      <c r="A361" s="14" t="s">
        <v>1827</v>
      </c>
      <c r="B361" s="70" t="s">
        <v>1828</v>
      </c>
      <c r="C361" s="191" t="s">
        <v>1345</v>
      </c>
      <c r="D361" s="192"/>
      <c r="E361" s="192"/>
      <c r="F361" s="193"/>
      <c r="G361" s="10" t="str">
        <f>IF(OR(C361=MIT_controle!$B$9,ISBLANK(C361)),MIT_controle!$A$9,"")</f>
        <v>Please specify (optional) or select "n/a"</v>
      </c>
      <c r="I361" s="63"/>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row>
    <row r="362" spans="1:46" s="139" customFormat="1" x14ac:dyDescent="0.25">
      <c r="A362" s="151"/>
      <c r="I362" s="63"/>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row>
    <row r="363" spans="1:46" s="139" customFormat="1" x14ac:dyDescent="0.25">
      <c r="A363" s="151"/>
      <c r="C363" s="207" t="s">
        <v>172</v>
      </c>
      <c r="D363" s="207"/>
      <c r="E363" s="207"/>
      <c r="F363" s="207"/>
      <c r="G363" s="48" t="s">
        <v>1331</v>
      </c>
      <c r="I363" s="63"/>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row>
    <row r="364" spans="1:46" s="139" customFormat="1" ht="20" x14ac:dyDescent="0.25">
      <c r="A364" s="14" t="s">
        <v>1829</v>
      </c>
      <c r="B364" s="1" t="s">
        <v>1830</v>
      </c>
      <c r="C364" s="191" t="s">
        <v>99</v>
      </c>
      <c r="D364" s="192"/>
      <c r="E364" s="192"/>
      <c r="F364" s="193"/>
      <c r="G364" s="10" t="str">
        <f>IF(OR(C364=MIT_controle!$B$8,ISBLANK(C364)),MIT_controle!$A$8,"")</f>
        <v>Make a selection from the drop-down menu</v>
      </c>
      <c r="I364" s="63"/>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row>
    <row r="365" spans="1:46" s="139" customFormat="1" x14ac:dyDescent="0.25">
      <c r="A365" s="138"/>
      <c r="I365" s="63"/>
      <c r="J365" s="140"/>
      <c r="K365" s="140"/>
      <c r="L365" s="140"/>
      <c r="M365" s="140"/>
      <c r="N365" s="140"/>
      <c r="O365" s="140"/>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row>
    <row r="366" spans="1:46" s="139" customFormat="1" x14ac:dyDescent="0.25">
      <c r="A366" s="151"/>
      <c r="C366" s="207" t="s">
        <v>172</v>
      </c>
      <c r="D366" s="207"/>
      <c r="E366" s="207"/>
      <c r="F366" s="207"/>
      <c r="G366" s="48" t="s">
        <v>1331</v>
      </c>
      <c r="I366" s="63"/>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row>
    <row r="367" spans="1:46" s="139" customFormat="1" ht="30" x14ac:dyDescent="0.25">
      <c r="A367" s="14" t="s">
        <v>1831</v>
      </c>
      <c r="B367" s="1" t="s">
        <v>1832</v>
      </c>
      <c r="C367" s="191" t="s">
        <v>99</v>
      </c>
      <c r="D367" s="192"/>
      <c r="E367" s="192"/>
      <c r="F367" s="193"/>
      <c r="G367" s="10" t="str">
        <f>IF(OR(C367=MIT_controle!$B$8,ISBLANK(C367)),MIT_controle!$A$8,"")</f>
        <v>Make a selection from the drop-down menu</v>
      </c>
      <c r="I367" s="63"/>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row>
    <row r="368" spans="1:46" s="139" customFormat="1" ht="20" x14ac:dyDescent="0.25">
      <c r="A368" s="14" t="s">
        <v>1833</v>
      </c>
      <c r="B368" s="70" t="s">
        <v>1834</v>
      </c>
      <c r="C368" s="191" t="s">
        <v>99</v>
      </c>
      <c r="D368" s="192"/>
      <c r="E368" s="192"/>
      <c r="F368" s="193"/>
      <c r="G368" s="10" t="str">
        <f>IF(OR(C368=MIT_controle!$B$8,ISBLANK(C368)),MIT_controle!$A$8,"")</f>
        <v>Make a selection from the drop-down menu</v>
      </c>
      <c r="I368" s="63"/>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row>
    <row r="369" spans="1:46" s="139" customFormat="1" x14ac:dyDescent="0.25">
      <c r="A369" s="138"/>
      <c r="I369" s="63"/>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row>
    <row r="370" spans="1:46" s="139" customFormat="1" ht="30" x14ac:dyDescent="0.25">
      <c r="A370" s="14" t="s">
        <v>1835</v>
      </c>
      <c r="B370" s="1" t="s">
        <v>1836</v>
      </c>
      <c r="C370" s="207" t="s">
        <v>172</v>
      </c>
      <c r="D370" s="207"/>
      <c r="E370" s="207"/>
      <c r="F370" s="207"/>
      <c r="G370" s="48" t="s">
        <v>1331</v>
      </c>
      <c r="H370" s="14"/>
      <c r="I370" s="63"/>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row>
    <row r="371" spans="1:46" s="139" customFormat="1" x14ac:dyDescent="0.25">
      <c r="A371" s="14" t="s">
        <v>1837</v>
      </c>
      <c r="B371" s="1" t="s">
        <v>1838</v>
      </c>
      <c r="C371" s="191" t="s">
        <v>99</v>
      </c>
      <c r="D371" s="192"/>
      <c r="E371" s="192"/>
      <c r="F371" s="193"/>
      <c r="G371" s="10" t="str">
        <f>IF(OR(C371=MIT_controle!$B$8,ISBLANK(C371)),MIT_controle!$A$8,"")</f>
        <v>Make a selection from the drop-down menu</v>
      </c>
      <c r="I371" s="63"/>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row>
    <row r="372" spans="1:46" s="139" customFormat="1" x14ac:dyDescent="0.25">
      <c r="A372" s="14" t="s">
        <v>1839</v>
      </c>
      <c r="B372" s="1" t="s">
        <v>1840</v>
      </c>
      <c r="C372" s="191" t="s">
        <v>99</v>
      </c>
      <c r="D372" s="192"/>
      <c r="E372" s="192"/>
      <c r="F372" s="193"/>
      <c r="G372" s="10" t="str">
        <f>IF(OR(C372=MIT_controle!$B$8,ISBLANK(C372)),MIT_controle!$A$8,"")</f>
        <v>Make a selection from the drop-down menu</v>
      </c>
      <c r="I372" s="63"/>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row>
    <row r="373" spans="1:46" s="139" customFormat="1" x14ac:dyDescent="0.25">
      <c r="A373" s="14" t="s">
        <v>1841</v>
      </c>
      <c r="B373" s="1" t="s">
        <v>1842</v>
      </c>
      <c r="C373" s="191" t="s">
        <v>99</v>
      </c>
      <c r="D373" s="192"/>
      <c r="E373" s="192"/>
      <c r="F373" s="193"/>
      <c r="G373" s="10" t="str">
        <f>IF(OR(C373=MIT_controle!$B$8,ISBLANK(C373)),MIT_controle!$A$8,"")</f>
        <v>Make a selection from the drop-down menu</v>
      </c>
      <c r="I373" s="63"/>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row>
    <row r="374" spans="1:46" s="139" customFormat="1" x14ac:dyDescent="0.25">
      <c r="A374" s="14" t="s">
        <v>1843</v>
      </c>
      <c r="B374" s="1" t="s">
        <v>1844</v>
      </c>
      <c r="C374" s="191" t="s">
        <v>99</v>
      </c>
      <c r="D374" s="192"/>
      <c r="E374" s="192"/>
      <c r="F374" s="193"/>
      <c r="G374" s="10" t="str">
        <f>IF(OR(C374=MIT_controle!$B$8,ISBLANK(C374)),MIT_controle!$A$8,"")</f>
        <v>Make a selection from the drop-down menu</v>
      </c>
      <c r="I374" s="63"/>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row>
    <row r="375" spans="1:46" s="139" customFormat="1" x14ac:dyDescent="0.25">
      <c r="A375" s="14" t="s">
        <v>1845</v>
      </c>
      <c r="B375" s="1" t="s">
        <v>1846</v>
      </c>
      <c r="C375" s="191" t="s">
        <v>99</v>
      </c>
      <c r="D375" s="192"/>
      <c r="E375" s="192"/>
      <c r="F375" s="193"/>
      <c r="G375" s="10" t="str">
        <f>IF(OR(C375=MIT_controle!$B$8,ISBLANK(C375)),MIT_controle!$A$8,"")</f>
        <v>Make a selection from the drop-down menu</v>
      </c>
      <c r="I375" s="63"/>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row>
    <row r="376" spans="1:46" s="139" customFormat="1" x14ac:dyDescent="0.25">
      <c r="A376" s="138"/>
      <c r="I376" s="63"/>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row>
    <row r="377" spans="1:46" s="139" customFormat="1" x14ac:dyDescent="0.25">
      <c r="A377" s="14"/>
      <c r="B377" s="14"/>
      <c r="C377" s="207" t="s">
        <v>172</v>
      </c>
      <c r="D377" s="207"/>
      <c r="E377" s="207"/>
      <c r="F377" s="207"/>
      <c r="G377" s="48" t="s">
        <v>1331</v>
      </c>
      <c r="H377" s="14"/>
      <c r="I377" s="63"/>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row>
    <row r="378" spans="1:46" s="139" customFormat="1" ht="30" x14ac:dyDescent="0.25">
      <c r="A378" s="14" t="s">
        <v>1847</v>
      </c>
      <c r="B378" s="1" t="s">
        <v>1848</v>
      </c>
      <c r="C378" s="191" t="s">
        <v>1345</v>
      </c>
      <c r="D378" s="192"/>
      <c r="E378" s="192"/>
      <c r="F378" s="193"/>
      <c r="G378" s="10" t="str">
        <f>IF(OR(C378=MIT_controle!$B$9,ISBLANK(C378)),MIT_controle!$A$9,"")</f>
        <v>Please specify (optional) or select "n/a"</v>
      </c>
      <c r="I378" s="63"/>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row>
    <row r="379" spans="1:46" s="139" customFormat="1" x14ac:dyDescent="0.25">
      <c r="A379" s="14"/>
      <c r="B379" s="14"/>
      <c r="C379" s="14"/>
      <c r="D379" s="14"/>
      <c r="E379" s="14"/>
      <c r="F379" s="14"/>
      <c r="G379" s="14"/>
      <c r="I379" s="63"/>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row>
    <row r="380" spans="1:46" s="139" customFormat="1" x14ac:dyDescent="0.25">
      <c r="A380" s="138"/>
      <c r="I380" s="63"/>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row>
    <row r="381" spans="1:46" s="139" customFormat="1" x14ac:dyDescent="0.25">
      <c r="A381" s="138"/>
      <c r="B381" s="145" t="s">
        <v>1849</v>
      </c>
      <c r="I381" s="63"/>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row>
    <row r="382" spans="1:46" s="139" customFormat="1" x14ac:dyDescent="0.25">
      <c r="A382" s="151"/>
      <c r="D382" s="129" t="s">
        <v>1850</v>
      </c>
      <c r="E382" s="129" t="s">
        <v>1851</v>
      </c>
      <c r="F382" s="129" t="s">
        <v>1852</v>
      </c>
      <c r="I382" s="63"/>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row>
    <row r="383" spans="1:46" s="139" customFormat="1" ht="50" x14ac:dyDescent="0.25">
      <c r="A383" s="14" t="s">
        <v>1853</v>
      </c>
      <c r="B383" s="1" t="s">
        <v>1854</v>
      </c>
      <c r="D383" s="99" t="s">
        <v>1855</v>
      </c>
      <c r="E383" s="99" t="s">
        <v>1856</v>
      </c>
      <c r="F383" s="99" t="s">
        <v>1857</v>
      </c>
      <c r="G383" s="48" t="s">
        <v>1331</v>
      </c>
      <c r="I383" s="63"/>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row>
    <row r="384" spans="1:46" s="139" customFormat="1" x14ac:dyDescent="0.25">
      <c r="A384" s="14" t="s">
        <v>1858</v>
      </c>
      <c r="B384" s="1" t="s">
        <v>1859</v>
      </c>
      <c r="D384" s="130"/>
      <c r="E384" s="130"/>
      <c r="F384" s="130"/>
      <c r="G384" s="10" t="str">
        <f>IF(OR(ISBLANK(D384),ISBLANK(E384),ISBLANK(F384)),MIT_controle!$A$8,"")</f>
        <v>Make a selection from the drop-down menu</v>
      </c>
      <c r="I384" s="63"/>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row>
    <row r="385" spans="1:46" s="139" customFormat="1" x14ac:dyDescent="0.25">
      <c r="A385" s="14" t="s">
        <v>1860</v>
      </c>
      <c r="B385" s="1" t="s">
        <v>1861</v>
      </c>
      <c r="D385" s="130"/>
      <c r="E385" s="130"/>
      <c r="F385" s="130"/>
      <c r="G385" s="10" t="str">
        <f>IF(OR(ISBLANK(D385),ISBLANK(E385),ISBLANK(F385)),MIT_controle!$A$8,"")</f>
        <v>Make a selection from the drop-down menu</v>
      </c>
      <c r="I385" s="63"/>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row>
    <row r="386" spans="1:46" s="139" customFormat="1" x14ac:dyDescent="0.25">
      <c r="A386" s="14" t="s">
        <v>1862</v>
      </c>
      <c r="B386" s="1" t="s">
        <v>1863</v>
      </c>
      <c r="D386" s="130"/>
      <c r="E386" s="130"/>
      <c r="F386" s="130"/>
      <c r="G386" s="10" t="str">
        <f>IF(OR(ISBLANK(D386),ISBLANK(E386),ISBLANK(F386)),MIT_controle!$A$8,"")</f>
        <v>Make a selection from the drop-down menu</v>
      </c>
      <c r="I386" s="63"/>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row>
    <row r="387" spans="1:46" s="139" customFormat="1" x14ac:dyDescent="0.25">
      <c r="A387" s="14" t="s">
        <v>1864</v>
      </c>
      <c r="B387" s="1" t="s">
        <v>1865</v>
      </c>
      <c r="D387" s="130"/>
      <c r="E387" s="130"/>
      <c r="F387" s="130"/>
      <c r="G387" s="10" t="str">
        <f>IF(OR(ISBLANK(D387),ISBLANK(E387),ISBLANK(F387)),MIT_controle!$A$8,"")</f>
        <v>Make a selection from the drop-down menu</v>
      </c>
      <c r="I387" s="63"/>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row>
    <row r="388" spans="1:46" s="139" customFormat="1" x14ac:dyDescent="0.25">
      <c r="A388" s="14" t="s">
        <v>1866</v>
      </c>
      <c r="B388" s="1" t="s">
        <v>1867</v>
      </c>
      <c r="D388" s="130"/>
      <c r="E388" s="130"/>
      <c r="F388" s="130"/>
      <c r="G388" s="10" t="str">
        <f>IF(OR(ISBLANK(D388),ISBLANK(E388),ISBLANK(F388)),MIT_controle!$A$8,"")</f>
        <v>Make a selection from the drop-down menu</v>
      </c>
      <c r="I388" s="63"/>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row>
    <row r="389" spans="1:46" s="139" customFormat="1" x14ac:dyDescent="0.25">
      <c r="A389" s="14" t="s">
        <v>1868</v>
      </c>
      <c r="B389" s="1" t="s">
        <v>1408</v>
      </c>
      <c r="D389" s="130"/>
      <c r="E389" s="130"/>
      <c r="F389" s="130"/>
      <c r="G389" s="10" t="str">
        <f>IF(OR(ISBLANK(D389),ISBLANK(E389),ISBLANK(F389)),MIT_controle!$A$8,"")</f>
        <v>Make a selection from the drop-down menu</v>
      </c>
      <c r="I389" s="63"/>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row>
    <row r="390" spans="1:46" s="139" customFormat="1" x14ac:dyDescent="0.25">
      <c r="A390" s="14" t="s">
        <v>1869</v>
      </c>
      <c r="B390" s="1" t="s">
        <v>192</v>
      </c>
      <c r="D390" s="130"/>
      <c r="E390" s="130"/>
      <c r="F390" s="130"/>
      <c r="G390" s="10" t="str">
        <f>IF(OR(ISBLANK(D390),ISBLANK(E390),ISBLANK(F390)),MIT_controle!$A$8,"")</f>
        <v>Make a selection from the drop-down menu</v>
      </c>
      <c r="I390" s="63"/>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row>
    <row r="391" spans="1:46" s="139" customFormat="1" x14ac:dyDescent="0.25">
      <c r="A391" s="138"/>
      <c r="I391" s="63"/>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row>
    <row r="392" spans="1:46" s="139" customFormat="1" x14ac:dyDescent="0.25">
      <c r="A392" s="151"/>
      <c r="C392" s="207" t="s">
        <v>172</v>
      </c>
      <c r="D392" s="207"/>
      <c r="E392" s="207"/>
      <c r="F392" s="207"/>
      <c r="G392" s="48" t="s">
        <v>1331</v>
      </c>
      <c r="I392" s="63"/>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row>
    <row r="393" spans="1:46" s="139" customFormat="1" ht="20" x14ac:dyDescent="0.25">
      <c r="A393" s="14" t="s">
        <v>1870</v>
      </c>
      <c r="B393" s="1" t="s">
        <v>1871</v>
      </c>
      <c r="C393" s="191" t="s">
        <v>1345</v>
      </c>
      <c r="D393" s="192"/>
      <c r="E393" s="192"/>
      <c r="F393" s="193"/>
      <c r="G393" s="10" t="str">
        <f>IF(OR(C393=MIT_controle!$B$9,ISBLANK(C393)),MIT_controle!$A$9,"")</f>
        <v>Please specify (optional) or select "n/a"</v>
      </c>
      <c r="H393" s="14"/>
      <c r="I393" s="63"/>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row>
    <row r="394" spans="1:46" s="139" customFormat="1" x14ac:dyDescent="0.25">
      <c r="A394" s="138"/>
      <c r="I394" s="63"/>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row>
    <row r="395" spans="1:46" s="139" customFormat="1" x14ac:dyDescent="0.25">
      <c r="A395" s="151"/>
      <c r="D395" s="129" t="s">
        <v>1872</v>
      </c>
      <c r="E395" s="129" t="s">
        <v>1873</v>
      </c>
      <c r="F395" s="129" t="s">
        <v>1874</v>
      </c>
      <c r="I395" s="63"/>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row>
    <row r="396" spans="1:46" s="139" customFormat="1" ht="34.5" x14ac:dyDescent="0.25">
      <c r="A396" s="14" t="s">
        <v>61</v>
      </c>
      <c r="B396" s="1" t="s">
        <v>1875</v>
      </c>
      <c r="D396" s="99" t="s">
        <v>1855</v>
      </c>
      <c r="E396" s="99" t="s">
        <v>1856</v>
      </c>
      <c r="F396" s="99" t="s">
        <v>1857</v>
      </c>
      <c r="G396" s="48" t="s">
        <v>1331</v>
      </c>
      <c r="I396" s="63"/>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row>
    <row r="397" spans="1:46" s="139" customFormat="1" x14ac:dyDescent="0.25">
      <c r="A397" s="14" t="s">
        <v>1876</v>
      </c>
      <c r="B397" s="1" t="s">
        <v>1877</v>
      </c>
      <c r="D397" s="130"/>
      <c r="E397" s="130"/>
      <c r="F397" s="130"/>
      <c r="G397" s="10" t="str">
        <f>IF(OR(ISBLANK(D397),ISBLANK(E397),ISBLANK(F397)),MIT_controle!$A$8,"")</f>
        <v>Make a selection from the drop-down menu</v>
      </c>
      <c r="I397" s="63"/>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row>
    <row r="398" spans="1:46" s="139" customFormat="1" x14ac:dyDescent="0.25">
      <c r="A398" s="14" t="s">
        <v>1878</v>
      </c>
      <c r="B398" s="1" t="s">
        <v>1861</v>
      </c>
      <c r="D398" s="130"/>
      <c r="E398" s="130"/>
      <c r="F398" s="130"/>
      <c r="G398" s="10" t="str">
        <f>IF(OR(ISBLANK(D398),ISBLANK(E398),ISBLANK(F398)),MIT_controle!$A$8,"")</f>
        <v>Make a selection from the drop-down menu</v>
      </c>
      <c r="I398" s="63"/>
      <c r="J398" s="140"/>
      <c r="K398" s="140"/>
      <c r="L398" s="140"/>
      <c r="M398" s="140"/>
      <c r="N398" s="140"/>
      <c r="O398" s="140"/>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row>
    <row r="399" spans="1:46" s="139" customFormat="1" x14ac:dyDescent="0.25">
      <c r="A399" s="14" t="s">
        <v>1879</v>
      </c>
      <c r="B399" s="1" t="s">
        <v>1863</v>
      </c>
      <c r="D399" s="130"/>
      <c r="E399" s="130"/>
      <c r="F399" s="130"/>
      <c r="G399" s="10" t="str">
        <f>IF(OR(ISBLANK(D399),ISBLANK(E399),ISBLANK(F399)),MIT_controle!$A$8,"")</f>
        <v>Make a selection from the drop-down menu</v>
      </c>
      <c r="I399" s="63"/>
      <c r="J399" s="140"/>
      <c r="K399" s="140"/>
      <c r="L399" s="140"/>
      <c r="M399" s="140"/>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row>
    <row r="400" spans="1:46" s="139" customFormat="1" x14ac:dyDescent="0.25">
      <c r="A400" s="14" t="s">
        <v>1880</v>
      </c>
      <c r="B400" s="1" t="s">
        <v>1865</v>
      </c>
      <c r="D400" s="130"/>
      <c r="E400" s="130"/>
      <c r="F400" s="130"/>
      <c r="G400" s="10" t="str">
        <f>IF(OR(ISBLANK(D400),ISBLANK(E400),ISBLANK(F400)),MIT_controle!$A$8,"")</f>
        <v>Make a selection from the drop-down menu</v>
      </c>
      <c r="I400" s="63"/>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row>
    <row r="401" spans="1:46" s="139" customFormat="1" x14ac:dyDescent="0.25">
      <c r="A401" s="14" t="s">
        <v>1881</v>
      </c>
      <c r="B401" s="1" t="s">
        <v>1867</v>
      </c>
      <c r="D401" s="130"/>
      <c r="E401" s="130"/>
      <c r="F401" s="130"/>
      <c r="G401" s="10" t="str">
        <f>IF(OR(ISBLANK(D401),ISBLANK(E401),ISBLANK(F401)),MIT_controle!$A$8,"")</f>
        <v>Make a selection from the drop-down menu</v>
      </c>
      <c r="I401" s="63"/>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row>
    <row r="402" spans="1:46" s="139" customFormat="1" x14ac:dyDescent="0.25">
      <c r="A402" s="14" t="s">
        <v>1882</v>
      </c>
      <c r="B402" s="1" t="s">
        <v>1408</v>
      </c>
      <c r="D402" s="130"/>
      <c r="E402" s="130"/>
      <c r="F402" s="130"/>
      <c r="G402" s="10" t="str">
        <f>IF(OR(ISBLANK(D402),ISBLANK(E402),ISBLANK(F402)),MIT_controle!$A$8,"")</f>
        <v>Make a selection from the drop-down menu</v>
      </c>
      <c r="I402" s="63"/>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row>
    <row r="403" spans="1:46" s="139" customFormat="1" x14ac:dyDescent="0.25">
      <c r="A403" s="14" t="s">
        <v>1883</v>
      </c>
      <c r="B403" s="1" t="s">
        <v>192</v>
      </c>
      <c r="D403" s="130"/>
      <c r="E403" s="130"/>
      <c r="F403" s="130"/>
      <c r="G403" s="10" t="str">
        <f>IF(OR(ISBLANK(D403),ISBLANK(E403),ISBLANK(F403)),MIT_controle!$A$8,"")</f>
        <v>Make a selection from the drop-down menu</v>
      </c>
      <c r="I403" s="63"/>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row>
    <row r="404" spans="1:46" s="139" customFormat="1" x14ac:dyDescent="0.25">
      <c r="A404" s="138"/>
      <c r="I404" s="63"/>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row>
    <row r="405" spans="1:46" s="139" customFormat="1" x14ac:dyDescent="0.25">
      <c r="A405" s="14"/>
      <c r="B405" s="14"/>
      <c r="C405" s="207" t="s">
        <v>172</v>
      </c>
      <c r="D405" s="207"/>
      <c r="E405" s="207"/>
      <c r="F405" s="207"/>
      <c r="G405" s="48" t="s">
        <v>1331</v>
      </c>
      <c r="H405" s="14"/>
      <c r="I405" s="63"/>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row>
    <row r="406" spans="1:46" s="139" customFormat="1" ht="34.5" customHeight="1" x14ac:dyDescent="0.25">
      <c r="A406" s="14" t="s">
        <v>1884</v>
      </c>
      <c r="B406" s="1" t="s">
        <v>1885</v>
      </c>
      <c r="C406" s="191" t="s">
        <v>1345</v>
      </c>
      <c r="D406" s="192"/>
      <c r="E406" s="192"/>
      <c r="F406" s="193"/>
      <c r="G406" s="10" t="str">
        <f>IF(OR(C406=MIT_controle!$B$9,ISBLANK(C406)),MIT_controle!$A$9,"")</f>
        <v>Please specify (optional) or select "n/a"</v>
      </c>
      <c r="I406" s="63"/>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row>
    <row r="407" spans="1:46" s="139" customFormat="1" x14ac:dyDescent="0.25">
      <c r="A407" s="138"/>
      <c r="I407" s="63"/>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row>
    <row r="408" spans="1:46" s="139" customFormat="1" x14ac:dyDescent="0.25">
      <c r="A408" s="138"/>
      <c r="I408" s="63"/>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row>
    <row r="409" spans="1:46" s="139" customFormat="1" x14ac:dyDescent="0.25">
      <c r="A409" s="14"/>
      <c r="B409" s="145" t="s">
        <v>1886</v>
      </c>
      <c r="C409" s="14"/>
      <c r="D409" s="14"/>
      <c r="E409" s="14"/>
      <c r="F409" s="14"/>
      <c r="G409" s="14"/>
      <c r="H409" s="14"/>
      <c r="I409" s="63"/>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row>
    <row r="410" spans="1:46" s="139" customFormat="1" x14ac:dyDescent="0.25">
      <c r="A410" s="138"/>
      <c r="I410" s="63"/>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row>
    <row r="411" spans="1:46" s="139" customFormat="1" x14ac:dyDescent="0.25">
      <c r="A411" s="138"/>
      <c r="B411" s="146" t="s">
        <v>1887</v>
      </c>
      <c r="I411" s="63"/>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row>
    <row r="412" spans="1:46" s="11" customFormat="1" x14ac:dyDescent="0.25">
      <c r="A412" s="163"/>
      <c r="C412" s="194" t="s">
        <v>172</v>
      </c>
      <c r="D412" s="194"/>
      <c r="E412" s="194"/>
      <c r="F412" s="194"/>
      <c r="G412" s="3" t="s">
        <v>171</v>
      </c>
    </row>
    <row r="413" spans="1:46" s="11" customFormat="1" ht="20" x14ac:dyDescent="0.25">
      <c r="A413" s="14" t="s">
        <v>1888</v>
      </c>
      <c r="B413" s="1" t="s">
        <v>1889</v>
      </c>
      <c r="C413" s="191" t="s">
        <v>99</v>
      </c>
      <c r="D413" s="192"/>
      <c r="E413" s="192"/>
      <c r="F413" s="193"/>
      <c r="G413" s="10" t="str">
        <f>IF(OR(C413=MIT_controle!$B$8,ISBLANK(C413)),MIT_controle!$A$8,"")</f>
        <v>Make a selection from the drop-down menu</v>
      </c>
    </row>
    <row r="414" spans="1:46" s="11" customFormat="1" x14ac:dyDescent="0.25">
      <c r="A414" s="113"/>
    </row>
    <row r="415" spans="1:46" s="139" customFormat="1" ht="20" x14ac:dyDescent="0.25">
      <c r="A415" s="14" t="s">
        <v>1890</v>
      </c>
      <c r="B415" s="1" t="s">
        <v>1891</v>
      </c>
      <c r="C415" s="206" t="s">
        <v>172</v>
      </c>
      <c r="D415" s="206"/>
      <c r="E415" s="206"/>
      <c r="F415" s="206"/>
      <c r="G415" s="48" t="s">
        <v>1331</v>
      </c>
      <c r="H415" s="14"/>
      <c r="I415" s="63"/>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row>
    <row r="416" spans="1:46" s="139" customFormat="1" x14ac:dyDescent="0.25">
      <c r="A416" s="14" t="s">
        <v>1892</v>
      </c>
      <c r="B416" s="1" t="s">
        <v>1893</v>
      </c>
      <c r="C416" s="210" t="s">
        <v>99</v>
      </c>
      <c r="D416" s="211"/>
      <c r="E416" s="211"/>
      <c r="F416" s="212"/>
      <c r="G416" s="10" t="str">
        <f>IF(OR(C416=MIT_controle!$B$8,ISBLANK(C416)),MIT_controle!$A$8,"")</f>
        <v>Make a selection from the drop-down menu</v>
      </c>
      <c r="I416" s="63"/>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row>
    <row r="417" spans="1:46" s="139" customFormat="1" x14ac:dyDescent="0.25">
      <c r="A417" s="14" t="s">
        <v>1894</v>
      </c>
      <c r="B417" s="1" t="s">
        <v>1895</v>
      </c>
      <c r="C417" s="210" t="s">
        <v>99</v>
      </c>
      <c r="D417" s="211"/>
      <c r="E417" s="211"/>
      <c r="F417" s="212"/>
      <c r="G417" s="10" t="str">
        <f>IF(OR(C417=MIT_controle!$B$8,ISBLANK(C417)),MIT_controle!$A$8,"")</f>
        <v>Make a selection from the drop-down menu</v>
      </c>
      <c r="I417" s="63"/>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row>
    <row r="418" spans="1:46" s="139" customFormat="1" x14ac:dyDescent="0.25">
      <c r="A418" s="14" t="s">
        <v>1896</v>
      </c>
      <c r="B418" s="1" t="s">
        <v>1897</v>
      </c>
      <c r="C418" s="210" t="s">
        <v>99</v>
      </c>
      <c r="D418" s="211"/>
      <c r="E418" s="211"/>
      <c r="F418" s="212"/>
      <c r="G418" s="10" t="str">
        <f>IF(OR(C418=MIT_controle!$B$8,ISBLANK(C418)),MIT_controle!$A$8,"")</f>
        <v>Make a selection from the drop-down menu</v>
      </c>
      <c r="I418" s="63"/>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row>
    <row r="419" spans="1:46" s="139" customFormat="1" x14ac:dyDescent="0.25">
      <c r="A419" s="14" t="s">
        <v>1898</v>
      </c>
      <c r="B419" s="1" t="s">
        <v>1899</v>
      </c>
      <c r="C419" s="210" t="s">
        <v>99</v>
      </c>
      <c r="D419" s="211"/>
      <c r="E419" s="211"/>
      <c r="F419" s="212"/>
      <c r="G419" s="10" t="str">
        <f>IF(OR(C419=MIT_controle!$B$8,ISBLANK(C419)),MIT_controle!$A$8,"")</f>
        <v>Make a selection from the drop-down menu</v>
      </c>
      <c r="I419" s="63"/>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row>
    <row r="420" spans="1:46" s="139" customFormat="1" x14ac:dyDescent="0.25">
      <c r="A420" s="14" t="s">
        <v>1900</v>
      </c>
      <c r="B420" s="1" t="s">
        <v>1901</v>
      </c>
      <c r="C420" s="210" t="s">
        <v>99</v>
      </c>
      <c r="D420" s="211"/>
      <c r="E420" s="211"/>
      <c r="F420" s="212"/>
      <c r="G420" s="10" t="str">
        <f>IF(OR(C420=MIT_controle!$B$8,ISBLANK(C420)),MIT_controle!$A$8,"")</f>
        <v>Make a selection from the drop-down menu</v>
      </c>
      <c r="I420" s="63"/>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row>
    <row r="421" spans="1:46" s="139" customFormat="1" x14ac:dyDescent="0.25">
      <c r="A421" s="14" t="s">
        <v>1902</v>
      </c>
      <c r="B421" s="1" t="s">
        <v>1903</v>
      </c>
      <c r="C421" s="210" t="s">
        <v>99</v>
      </c>
      <c r="D421" s="211"/>
      <c r="E421" s="211"/>
      <c r="F421" s="212"/>
      <c r="G421" s="10" t="str">
        <f>IF(OR(C421=MIT_controle!$B$8,ISBLANK(C421)),MIT_controle!$A$8,"")</f>
        <v>Make a selection from the drop-down menu</v>
      </c>
      <c r="I421" s="63"/>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row>
    <row r="422" spans="1:46" s="139" customFormat="1" x14ac:dyDescent="0.25">
      <c r="A422" s="14" t="s">
        <v>1904</v>
      </c>
      <c r="B422" s="1" t="s">
        <v>1905</v>
      </c>
      <c r="C422" s="210" t="s">
        <v>99</v>
      </c>
      <c r="D422" s="211"/>
      <c r="E422" s="211"/>
      <c r="F422" s="212"/>
      <c r="G422" s="10" t="str">
        <f>IF(OR(C422=MIT_controle!$B$8,ISBLANK(C422)),MIT_controle!$A$8,"")</f>
        <v>Make a selection from the drop-down menu</v>
      </c>
      <c r="I422" s="63"/>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row>
    <row r="423" spans="1:46" s="139" customFormat="1" x14ac:dyDescent="0.25">
      <c r="A423" s="138"/>
      <c r="I423" s="63"/>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row>
    <row r="424" spans="1:46" s="139" customFormat="1" x14ac:dyDescent="0.25">
      <c r="A424" s="14" t="s">
        <v>1906</v>
      </c>
      <c r="B424" s="1" t="s">
        <v>1907</v>
      </c>
      <c r="C424" s="207" t="s">
        <v>172</v>
      </c>
      <c r="D424" s="207"/>
      <c r="E424" s="207"/>
      <c r="F424" s="207"/>
      <c r="G424" s="48" t="s">
        <v>1331</v>
      </c>
      <c r="H424" s="14"/>
      <c r="I424" s="63"/>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row>
    <row r="425" spans="1:46" s="139" customFormat="1" x14ac:dyDescent="0.25">
      <c r="A425" s="14" t="s">
        <v>1908</v>
      </c>
      <c r="B425" s="1" t="s">
        <v>1893</v>
      </c>
      <c r="C425" s="191" t="s">
        <v>1345</v>
      </c>
      <c r="D425" s="192"/>
      <c r="E425" s="192"/>
      <c r="F425" s="193"/>
      <c r="G425" s="10" t="str">
        <f>IF(OR(C425=MIT_controle!$B$9,ISBLANK(C425)),MIT_controle!$A$9,"")</f>
        <v>Please specify (optional) or select "n/a"</v>
      </c>
      <c r="I425" s="63"/>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row>
    <row r="426" spans="1:46" s="139" customFormat="1" x14ac:dyDescent="0.25">
      <c r="A426" s="14" t="s">
        <v>1909</v>
      </c>
      <c r="B426" s="1" t="s">
        <v>1895</v>
      </c>
      <c r="C426" s="191" t="s">
        <v>1345</v>
      </c>
      <c r="D426" s="192"/>
      <c r="E426" s="192"/>
      <c r="F426" s="193"/>
      <c r="G426" s="10" t="str">
        <f>IF(OR(C426=MIT_controle!$B$9,ISBLANK(C426)),MIT_controle!$A$9,"")</f>
        <v>Please specify (optional) or select "n/a"</v>
      </c>
      <c r="I426" s="63"/>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row>
    <row r="427" spans="1:46" s="139" customFormat="1" x14ac:dyDescent="0.25">
      <c r="A427" s="14" t="s">
        <v>1910</v>
      </c>
      <c r="B427" s="1" t="s">
        <v>1897</v>
      </c>
      <c r="C427" s="191" t="s">
        <v>1345</v>
      </c>
      <c r="D427" s="192"/>
      <c r="E427" s="192"/>
      <c r="F427" s="193"/>
      <c r="G427" s="10" t="str">
        <f>IF(OR(C427=MIT_controle!$B$9,ISBLANK(C427)),MIT_controle!$A$9,"")</f>
        <v>Please specify (optional) or select "n/a"</v>
      </c>
      <c r="I427" s="63"/>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row>
    <row r="428" spans="1:46" s="139" customFormat="1" x14ac:dyDescent="0.25">
      <c r="A428" s="14" t="s">
        <v>1911</v>
      </c>
      <c r="B428" s="1" t="s">
        <v>1899</v>
      </c>
      <c r="C428" s="191" t="s">
        <v>1345</v>
      </c>
      <c r="D428" s="192"/>
      <c r="E428" s="192"/>
      <c r="F428" s="193"/>
      <c r="G428" s="10" t="str">
        <f>IF(OR(C428=MIT_controle!$B$9,ISBLANK(C428)),MIT_controle!$A$9,"")</f>
        <v>Please specify (optional) or select "n/a"</v>
      </c>
      <c r="I428" s="63"/>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row>
    <row r="429" spans="1:46" s="139" customFormat="1" x14ac:dyDescent="0.25">
      <c r="A429" s="14" t="s">
        <v>1912</v>
      </c>
      <c r="B429" s="1" t="s">
        <v>1901</v>
      </c>
      <c r="C429" s="191" t="s">
        <v>1345</v>
      </c>
      <c r="D429" s="192"/>
      <c r="E429" s="192"/>
      <c r="F429" s="193"/>
      <c r="G429" s="10" t="str">
        <f>IF(OR(C429=MIT_controle!$B$9,ISBLANK(C429)),MIT_controle!$A$9,"")</f>
        <v>Please specify (optional) or select "n/a"</v>
      </c>
      <c r="I429" s="63"/>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row>
    <row r="430" spans="1:46" s="139" customFormat="1" x14ac:dyDescent="0.25">
      <c r="A430" s="14" t="s">
        <v>1913</v>
      </c>
      <c r="B430" s="1" t="s">
        <v>1903</v>
      </c>
      <c r="C430" s="191" t="s">
        <v>1345</v>
      </c>
      <c r="D430" s="192"/>
      <c r="E430" s="192"/>
      <c r="F430" s="193"/>
      <c r="G430" s="10" t="str">
        <f>IF(OR(C430=MIT_controle!$B$9,ISBLANK(C430)),MIT_controle!$A$9,"")</f>
        <v>Please specify (optional) or select "n/a"</v>
      </c>
      <c r="I430" s="63"/>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row>
    <row r="431" spans="1:46" s="139" customFormat="1" x14ac:dyDescent="0.25">
      <c r="A431" s="14" t="s">
        <v>1914</v>
      </c>
      <c r="B431" s="1" t="s">
        <v>1905</v>
      </c>
      <c r="C431" s="191" t="s">
        <v>1345</v>
      </c>
      <c r="D431" s="192"/>
      <c r="E431" s="192"/>
      <c r="F431" s="193"/>
      <c r="G431" s="10" t="str">
        <f>IF(OR(C431=MIT_controle!$B$9,ISBLANK(C431)),MIT_controle!$A$9,"")</f>
        <v>Please specify (optional) or select "n/a"</v>
      </c>
      <c r="I431" s="63"/>
      <c r="J431" s="140"/>
      <c r="K431" s="140"/>
      <c r="L431" s="140"/>
      <c r="M431" s="140"/>
      <c r="N431" s="140"/>
      <c r="O431" s="140"/>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row>
    <row r="432" spans="1:46" s="139" customFormat="1" x14ac:dyDescent="0.25">
      <c r="A432" s="138"/>
      <c r="I432" s="63"/>
      <c r="J432" s="140"/>
      <c r="K432" s="140"/>
      <c r="L432" s="140"/>
      <c r="M432" s="140"/>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row>
    <row r="433" spans="1:46" s="139" customFormat="1" ht="40" x14ac:dyDescent="0.25">
      <c r="A433" s="14" t="s">
        <v>1915</v>
      </c>
      <c r="B433" s="1" t="s">
        <v>1916</v>
      </c>
      <c r="C433" s="207" t="s">
        <v>172</v>
      </c>
      <c r="D433" s="207"/>
      <c r="E433" s="207"/>
      <c r="F433" s="207"/>
      <c r="G433" s="48" t="s">
        <v>1331</v>
      </c>
      <c r="H433" s="14"/>
      <c r="I433" s="63"/>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row>
    <row r="434" spans="1:46" s="139" customFormat="1" x14ac:dyDescent="0.25">
      <c r="A434" s="14" t="s">
        <v>1917</v>
      </c>
      <c r="B434" s="1" t="s">
        <v>1918</v>
      </c>
      <c r="C434" s="191" t="s">
        <v>99</v>
      </c>
      <c r="D434" s="192"/>
      <c r="E434" s="192"/>
      <c r="F434" s="193"/>
      <c r="G434" s="10" t="str">
        <f>IF(OR(C434=MIT_controle!$B$8,ISBLANK(C434)),MIT_controle!$A$8,"")</f>
        <v>Make a selection from the drop-down menu</v>
      </c>
      <c r="I434" s="63"/>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row>
    <row r="435" spans="1:46" s="139" customFormat="1" x14ac:dyDescent="0.25">
      <c r="A435" s="14" t="s">
        <v>1919</v>
      </c>
      <c r="B435" s="1" t="s">
        <v>1920</v>
      </c>
      <c r="C435" s="191" t="s">
        <v>99</v>
      </c>
      <c r="D435" s="192"/>
      <c r="E435" s="192"/>
      <c r="F435" s="193"/>
      <c r="G435" s="10" t="str">
        <f>IF(OR(C435=MIT_controle!$B$8,ISBLANK(C435)),MIT_controle!$A$8,"")</f>
        <v>Make a selection from the drop-down menu</v>
      </c>
      <c r="I435" s="63"/>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row>
    <row r="436" spans="1:46" s="139" customFormat="1" x14ac:dyDescent="0.25">
      <c r="A436" s="14" t="s">
        <v>1921</v>
      </c>
      <c r="B436" s="1" t="s">
        <v>1500</v>
      </c>
      <c r="C436" s="191" t="s">
        <v>99</v>
      </c>
      <c r="D436" s="192"/>
      <c r="E436" s="192"/>
      <c r="F436" s="193"/>
      <c r="G436" s="10" t="str">
        <f>IF(OR(C436=MIT_controle!$B$8,ISBLANK(C436)),MIT_controle!$A$8,"")</f>
        <v>Make a selection from the drop-down menu</v>
      </c>
      <c r="I436" s="63"/>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row>
    <row r="437" spans="1:46" s="139" customFormat="1" x14ac:dyDescent="0.25">
      <c r="A437" s="14" t="s">
        <v>1922</v>
      </c>
      <c r="B437" s="1" t="s">
        <v>1923</v>
      </c>
      <c r="C437" s="191" t="s">
        <v>99</v>
      </c>
      <c r="D437" s="192"/>
      <c r="E437" s="192"/>
      <c r="F437" s="193"/>
      <c r="G437" s="10" t="str">
        <f>IF(OR(C437=MIT_controle!$B$8,ISBLANK(C437)),MIT_controle!$A$8,"")</f>
        <v>Make a selection from the drop-down menu</v>
      </c>
      <c r="I437" s="63"/>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row>
    <row r="438" spans="1:46" s="139" customFormat="1" x14ac:dyDescent="0.25">
      <c r="A438" s="14" t="s">
        <v>1924</v>
      </c>
      <c r="B438" s="1" t="s">
        <v>1925</v>
      </c>
      <c r="C438" s="191" t="s">
        <v>99</v>
      </c>
      <c r="D438" s="192"/>
      <c r="E438" s="192"/>
      <c r="F438" s="193"/>
      <c r="G438" s="10" t="str">
        <f>IF(OR(C438=MIT_controle!$B$8,ISBLANK(C438)),MIT_controle!$A$8,"")</f>
        <v>Make a selection from the drop-down menu</v>
      </c>
      <c r="I438" s="63"/>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row>
    <row r="439" spans="1:46" s="139" customFormat="1" x14ac:dyDescent="0.25">
      <c r="A439" s="138"/>
      <c r="I439" s="63"/>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row>
    <row r="440" spans="1:46" s="139" customFormat="1" ht="20" x14ac:dyDescent="0.25">
      <c r="A440" s="14" t="s">
        <v>1926</v>
      </c>
      <c r="B440" s="1" t="s">
        <v>1927</v>
      </c>
      <c r="C440" s="207" t="s">
        <v>1928</v>
      </c>
      <c r="D440" s="207"/>
      <c r="E440" s="207"/>
      <c r="F440" s="207"/>
      <c r="G440" s="48" t="s">
        <v>1331</v>
      </c>
      <c r="H440" s="14"/>
      <c r="I440" s="63"/>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row>
    <row r="441" spans="1:46" s="139" customFormat="1" x14ac:dyDescent="0.25">
      <c r="A441" s="14" t="s">
        <v>1929</v>
      </c>
      <c r="B441" s="1" t="s">
        <v>1930</v>
      </c>
      <c r="C441" s="191"/>
      <c r="D441" s="192"/>
      <c r="E441" s="192"/>
      <c r="F441" s="193"/>
      <c r="G441" s="10" t="str">
        <f>IF(ISNUMBER(C441),"",MIT_controle!$A$12)</f>
        <v>Enter a number (or 0)</v>
      </c>
      <c r="H441" s="14"/>
      <c r="I441" s="63"/>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row>
    <row r="442" spans="1:46" s="139" customFormat="1" x14ac:dyDescent="0.25">
      <c r="A442" s="14" t="s">
        <v>1931</v>
      </c>
      <c r="B442" s="1" t="s">
        <v>1932</v>
      </c>
      <c r="C442" s="191"/>
      <c r="D442" s="192"/>
      <c r="E442" s="192"/>
      <c r="F442" s="193"/>
      <c r="G442" s="10" t="str">
        <f>IF(ISNUMBER(C442),"",MIT_controle!$A$12)</f>
        <v>Enter a number (or 0)</v>
      </c>
      <c r="I442" s="63"/>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row>
    <row r="443" spans="1:46" s="139" customFormat="1" x14ac:dyDescent="0.25">
      <c r="A443" s="14" t="s">
        <v>1933</v>
      </c>
      <c r="B443" s="1" t="s">
        <v>1934</v>
      </c>
      <c r="C443" s="191"/>
      <c r="D443" s="192"/>
      <c r="E443" s="192"/>
      <c r="F443" s="193"/>
      <c r="G443" s="10" t="str">
        <f>IF(ISNUMBER(C443),"",MIT_controle!$A$12)</f>
        <v>Enter a number (or 0)</v>
      </c>
      <c r="I443" s="63"/>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row>
    <row r="444" spans="1:46" s="139" customFormat="1" x14ac:dyDescent="0.25">
      <c r="A444" s="14" t="s">
        <v>1935</v>
      </c>
      <c r="B444" s="1" t="s">
        <v>1936</v>
      </c>
      <c r="C444" s="191"/>
      <c r="D444" s="192"/>
      <c r="E444" s="192"/>
      <c r="F444" s="193"/>
      <c r="G444" s="10" t="str">
        <f>IF(ISNUMBER(C444),"",MIT_controle!$A$12)</f>
        <v>Enter a number (or 0)</v>
      </c>
      <c r="I444" s="63"/>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row>
    <row r="445" spans="1:46" s="139" customFormat="1" x14ac:dyDescent="0.25">
      <c r="A445" s="138"/>
      <c r="I445" s="63"/>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row>
    <row r="446" spans="1:46" s="139" customFormat="1" ht="20" x14ac:dyDescent="0.25">
      <c r="A446" s="14" t="s">
        <v>1937</v>
      </c>
      <c r="B446" s="1" t="s">
        <v>1938</v>
      </c>
      <c r="C446" s="207" t="s">
        <v>1928</v>
      </c>
      <c r="D446" s="207"/>
      <c r="E446" s="207"/>
      <c r="F446" s="207"/>
      <c r="G446" s="48" t="s">
        <v>1331</v>
      </c>
      <c r="H446" s="14"/>
      <c r="I446" s="63"/>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row>
    <row r="447" spans="1:46" s="139" customFormat="1" x14ac:dyDescent="0.25">
      <c r="A447" s="14" t="s">
        <v>1939</v>
      </c>
      <c r="B447" s="1" t="s">
        <v>1930</v>
      </c>
      <c r="C447" s="191"/>
      <c r="D447" s="192"/>
      <c r="E447" s="192"/>
      <c r="F447" s="193"/>
      <c r="G447" s="10" t="str">
        <f>IF(ISNUMBER(C447),"",MIT_controle!$A$12)</f>
        <v>Enter a number (or 0)</v>
      </c>
      <c r="H447" s="14"/>
      <c r="I447" s="63"/>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row>
    <row r="448" spans="1:46" s="139" customFormat="1" x14ac:dyDescent="0.25">
      <c r="A448" s="14" t="s">
        <v>1940</v>
      </c>
      <c r="B448" s="1" t="s">
        <v>1932</v>
      </c>
      <c r="C448" s="191"/>
      <c r="D448" s="192"/>
      <c r="E448" s="192"/>
      <c r="F448" s="193"/>
      <c r="G448" s="10" t="str">
        <f>IF(ISNUMBER(C448),"",MIT_controle!$A$12)</f>
        <v>Enter a number (or 0)</v>
      </c>
      <c r="I448" s="63"/>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row>
    <row r="449" spans="1:46" s="139" customFormat="1" x14ac:dyDescent="0.25">
      <c r="A449" s="14" t="s">
        <v>1941</v>
      </c>
      <c r="B449" s="1" t="s">
        <v>1934</v>
      </c>
      <c r="C449" s="191"/>
      <c r="D449" s="192"/>
      <c r="E449" s="192"/>
      <c r="F449" s="193"/>
      <c r="G449" s="10" t="str">
        <f>IF(ISNUMBER(C449),"",MIT_controle!$A$12)</f>
        <v>Enter a number (or 0)</v>
      </c>
      <c r="I449" s="63"/>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row>
    <row r="450" spans="1:46" s="139" customFormat="1" x14ac:dyDescent="0.25">
      <c r="A450" s="14" t="s">
        <v>1942</v>
      </c>
      <c r="B450" s="1" t="s">
        <v>1936</v>
      </c>
      <c r="C450" s="191"/>
      <c r="D450" s="192"/>
      <c r="E450" s="192"/>
      <c r="F450" s="193"/>
      <c r="G450" s="10" t="str">
        <f>IF(ISNUMBER(C450),"",MIT_controle!$A$12)</f>
        <v>Enter a number (or 0)</v>
      </c>
      <c r="I450" s="63"/>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row>
    <row r="451" spans="1:46" s="139" customFormat="1" x14ac:dyDescent="0.25">
      <c r="A451" s="151"/>
      <c r="C451" s="207" t="s">
        <v>172</v>
      </c>
      <c r="D451" s="207"/>
      <c r="E451" s="207"/>
      <c r="F451" s="207"/>
      <c r="G451" s="48" t="s">
        <v>1331</v>
      </c>
      <c r="I451" s="63"/>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row>
    <row r="452" spans="1:46" s="139" customFormat="1" ht="30" x14ac:dyDescent="0.25">
      <c r="A452" s="14" t="s">
        <v>1943</v>
      </c>
      <c r="B452" s="1" t="s">
        <v>1944</v>
      </c>
      <c r="C452" s="191" t="s">
        <v>99</v>
      </c>
      <c r="D452" s="192"/>
      <c r="E452" s="192"/>
      <c r="F452" s="193"/>
      <c r="G452" s="10" t="str">
        <f>IF(OR(C452=MIT_controle!$B$8,ISBLANK(C452)),MIT_controle!$A$8,"")</f>
        <v>Make a selection from the drop-down menu</v>
      </c>
      <c r="I452" s="63"/>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row>
    <row r="453" spans="1:46" s="139" customFormat="1" x14ac:dyDescent="0.25">
      <c r="A453" s="138"/>
      <c r="I453" s="63"/>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row>
    <row r="454" spans="1:46" s="139" customFormat="1" x14ac:dyDescent="0.25">
      <c r="A454" s="151"/>
      <c r="C454" s="207" t="s">
        <v>172</v>
      </c>
      <c r="D454" s="207"/>
      <c r="E454" s="207"/>
      <c r="F454" s="207"/>
      <c r="G454" s="48" t="s">
        <v>1331</v>
      </c>
      <c r="I454" s="63"/>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row>
    <row r="455" spans="1:46" s="139" customFormat="1" ht="30" x14ac:dyDescent="0.25">
      <c r="A455" s="14" t="s">
        <v>1945</v>
      </c>
      <c r="B455" s="1" t="s">
        <v>1946</v>
      </c>
      <c r="C455" s="191" t="s">
        <v>99</v>
      </c>
      <c r="D455" s="192"/>
      <c r="E455" s="192"/>
      <c r="F455" s="193"/>
      <c r="G455" s="10" t="str">
        <f>IF(OR(C455=MIT_controle!$B$8,ISBLANK(C455)),MIT_controle!$A$8,"")</f>
        <v>Make a selection from the drop-down menu</v>
      </c>
      <c r="I455" s="63"/>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row>
    <row r="456" spans="1:46" s="139" customFormat="1" x14ac:dyDescent="0.25">
      <c r="A456" s="138"/>
      <c r="I456" s="63"/>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row>
    <row r="457" spans="1:46" s="139" customFormat="1" x14ac:dyDescent="0.25">
      <c r="A457" s="151"/>
      <c r="C457" s="207" t="s">
        <v>172</v>
      </c>
      <c r="D457" s="207"/>
      <c r="E457" s="207"/>
      <c r="F457" s="207"/>
      <c r="G457" s="48" t="s">
        <v>1331</v>
      </c>
      <c r="I457" s="63"/>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row>
    <row r="458" spans="1:46" s="139" customFormat="1" ht="20" x14ac:dyDescent="0.25">
      <c r="A458" s="14" t="s">
        <v>1947</v>
      </c>
      <c r="B458" s="1" t="s">
        <v>1948</v>
      </c>
      <c r="C458" s="191" t="s">
        <v>99</v>
      </c>
      <c r="D458" s="192"/>
      <c r="E458" s="192"/>
      <c r="F458" s="193"/>
      <c r="G458" s="10" t="str">
        <f>IF(OR(C458=MIT_controle!$B$8,ISBLANK(C458)),MIT_controle!$A$8,"")</f>
        <v>Make a selection from the drop-down menu</v>
      </c>
      <c r="I458" s="63"/>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row>
    <row r="459" spans="1:46" s="139" customFormat="1" x14ac:dyDescent="0.25">
      <c r="A459" s="14"/>
      <c r="B459" s="14"/>
      <c r="C459" s="207" t="s">
        <v>172</v>
      </c>
      <c r="D459" s="207"/>
      <c r="E459" s="207"/>
      <c r="F459" s="207"/>
      <c r="G459" s="48" t="s">
        <v>1331</v>
      </c>
      <c r="H459" s="14"/>
      <c r="I459" s="63"/>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row>
    <row r="460" spans="1:46" s="139" customFormat="1" ht="30" x14ac:dyDescent="0.25">
      <c r="A460" s="14" t="s">
        <v>1949</v>
      </c>
      <c r="B460" s="1" t="s">
        <v>1950</v>
      </c>
      <c r="C460" s="191" t="s">
        <v>1345</v>
      </c>
      <c r="D460" s="192"/>
      <c r="E460" s="192"/>
      <c r="F460" s="193"/>
      <c r="G460" s="10" t="str">
        <f>IF(OR(C460=MIT_controle!$B$9,ISBLANK(C460)),MIT_controle!$A$9,"")</f>
        <v>Please specify (optional) or select "n/a"</v>
      </c>
      <c r="I460" s="63"/>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row>
    <row r="461" spans="1:46" s="139" customFormat="1" x14ac:dyDescent="0.25">
      <c r="A461" s="138"/>
      <c r="I461" s="63"/>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row>
    <row r="462" spans="1:46" s="139" customFormat="1" x14ac:dyDescent="0.25">
      <c r="A462" s="138"/>
      <c r="B462" s="146" t="s">
        <v>1951</v>
      </c>
      <c r="I462" s="63"/>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row>
    <row r="463" spans="1:46" s="139" customFormat="1" x14ac:dyDescent="0.25">
      <c r="A463" s="138"/>
      <c r="I463" s="63"/>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row>
    <row r="464" spans="1:46" s="139" customFormat="1" ht="20" x14ac:dyDescent="0.25">
      <c r="A464" s="14" t="s">
        <v>1952</v>
      </c>
      <c r="B464" s="1" t="s">
        <v>1953</v>
      </c>
      <c r="C464" s="207" t="s">
        <v>1928</v>
      </c>
      <c r="D464" s="207"/>
      <c r="E464" s="207"/>
      <c r="F464" s="207"/>
      <c r="G464" s="48" t="s">
        <v>1331</v>
      </c>
      <c r="H464" s="14"/>
      <c r="I464" s="63"/>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row>
    <row r="465" spans="1:46" s="139" customFormat="1" x14ac:dyDescent="0.25">
      <c r="A465" s="14" t="s">
        <v>1954</v>
      </c>
      <c r="B465" s="1" t="s">
        <v>1893</v>
      </c>
      <c r="C465" s="210" t="s">
        <v>99</v>
      </c>
      <c r="D465" s="211"/>
      <c r="E465" s="211"/>
      <c r="F465" s="212"/>
      <c r="G465" s="10" t="str">
        <f>IF(OR(C465=MIT_controle!$B$8,ISBLANK(C465)),MIT_controle!$A$8,"")</f>
        <v>Make a selection from the drop-down menu</v>
      </c>
      <c r="I465" s="63"/>
      <c r="J465" s="140"/>
      <c r="K465" s="140"/>
      <c r="L465" s="140"/>
      <c r="M465" s="140"/>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row>
    <row r="466" spans="1:46" s="139" customFormat="1" x14ac:dyDescent="0.25">
      <c r="A466" s="14" t="s">
        <v>1955</v>
      </c>
      <c r="B466" s="1" t="s">
        <v>1895</v>
      </c>
      <c r="C466" s="210" t="s">
        <v>99</v>
      </c>
      <c r="D466" s="211"/>
      <c r="E466" s="211"/>
      <c r="F466" s="212"/>
      <c r="G466" s="10" t="str">
        <f>IF(OR(C466=MIT_controle!$B$8,ISBLANK(C466)),MIT_controle!$A$8,"")</f>
        <v>Make a selection from the drop-down menu</v>
      </c>
      <c r="I466" s="63"/>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row>
    <row r="467" spans="1:46" s="139" customFormat="1" x14ac:dyDescent="0.25">
      <c r="A467" s="14" t="s">
        <v>1956</v>
      </c>
      <c r="B467" s="1" t="s">
        <v>1897</v>
      </c>
      <c r="C467" s="210" t="s">
        <v>99</v>
      </c>
      <c r="D467" s="211"/>
      <c r="E467" s="211"/>
      <c r="F467" s="212"/>
      <c r="G467" s="10" t="str">
        <f>IF(OR(C467=MIT_controle!$B$8,ISBLANK(C467)),MIT_controle!$A$8,"")</f>
        <v>Make a selection from the drop-down menu</v>
      </c>
      <c r="I467" s="63"/>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row>
    <row r="468" spans="1:46" s="139" customFormat="1" x14ac:dyDescent="0.25">
      <c r="A468" s="14" t="s">
        <v>1957</v>
      </c>
      <c r="B468" s="1" t="s">
        <v>1958</v>
      </c>
      <c r="C468" s="210" t="s">
        <v>99</v>
      </c>
      <c r="D468" s="211"/>
      <c r="E468" s="211"/>
      <c r="F468" s="212"/>
      <c r="G468" s="10" t="str">
        <f>IF(OR(C468=MIT_controle!$B$8,ISBLANK(C468)),MIT_controle!$A$8,"")</f>
        <v>Make a selection from the drop-down menu</v>
      </c>
      <c r="I468" s="63"/>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row>
    <row r="469" spans="1:46" s="139" customFormat="1" x14ac:dyDescent="0.25">
      <c r="A469" s="14" t="s">
        <v>1959</v>
      </c>
      <c r="B469" s="1" t="s">
        <v>1960</v>
      </c>
      <c r="C469" s="210" t="s">
        <v>99</v>
      </c>
      <c r="D469" s="211"/>
      <c r="E469" s="211"/>
      <c r="F469" s="212"/>
      <c r="G469" s="10" t="str">
        <f>IF(OR(C469=MIT_controle!$B$8,ISBLANK(C469)),MIT_controle!$A$8,"")</f>
        <v>Make a selection from the drop-down menu</v>
      </c>
      <c r="I469" s="63"/>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row>
    <row r="470" spans="1:46" s="139" customFormat="1" x14ac:dyDescent="0.25">
      <c r="A470" s="14" t="s">
        <v>1961</v>
      </c>
      <c r="B470" s="1" t="s">
        <v>1962</v>
      </c>
      <c r="C470" s="210" t="s">
        <v>99</v>
      </c>
      <c r="D470" s="211"/>
      <c r="E470" s="211"/>
      <c r="F470" s="212"/>
      <c r="G470" s="10" t="str">
        <f>IF(OR(C470=MIT_controle!$B$8,ISBLANK(C470)),MIT_controle!$A$8,"")</f>
        <v>Make a selection from the drop-down menu</v>
      </c>
      <c r="I470" s="63"/>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row>
    <row r="471" spans="1:46" s="139" customFormat="1" x14ac:dyDescent="0.25">
      <c r="A471" s="14" t="s">
        <v>1963</v>
      </c>
      <c r="B471" s="1" t="s">
        <v>1964</v>
      </c>
      <c r="C471" s="210" t="s">
        <v>99</v>
      </c>
      <c r="D471" s="211"/>
      <c r="E471" s="211"/>
      <c r="F471" s="212"/>
      <c r="G471" s="10" t="str">
        <f>IF(OR(C471=MIT_controle!$B$8,ISBLANK(C471)),MIT_controle!$A$8,"")</f>
        <v>Make a selection from the drop-down menu</v>
      </c>
      <c r="I471" s="63"/>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row>
    <row r="472" spans="1:46" s="139" customFormat="1" x14ac:dyDescent="0.25">
      <c r="A472" s="138"/>
      <c r="I472" s="63"/>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row>
    <row r="473" spans="1:46" s="139" customFormat="1" x14ac:dyDescent="0.25">
      <c r="A473" s="14" t="s">
        <v>1965</v>
      </c>
      <c r="B473" s="1" t="s">
        <v>1907</v>
      </c>
      <c r="C473" s="207" t="s">
        <v>172</v>
      </c>
      <c r="D473" s="207"/>
      <c r="E473" s="207"/>
      <c r="F473" s="207"/>
      <c r="G473" s="48" t="s">
        <v>1331</v>
      </c>
      <c r="H473" s="14"/>
      <c r="I473" s="63"/>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row>
    <row r="474" spans="1:46" s="139" customFormat="1" x14ac:dyDescent="0.25">
      <c r="A474" s="14" t="s">
        <v>1966</v>
      </c>
      <c r="B474" s="1" t="s">
        <v>1893</v>
      </c>
      <c r="C474" s="191" t="s">
        <v>1345</v>
      </c>
      <c r="D474" s="192"/>
      <c r="E474" s="192"/>
      <c r="F474" s="193"/>
      <c r="G474" s="10" t="str">
        <f>IF(OR(C474=MIT_controle!$B$9,ISBLANK(C474)),MIT_controle!$A$9,"")</f>
        <v>Please specify (optional) or select "n/a"</v>
      </c>
      <c r="I474" s="63"/>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row>
    <row r="475" spans="1:46" s="139" customFormat="1" x14ac:dyDescent="0.25">
      <c r="A475" s="14" t="s">
        <v>1967</v>
      </c>
      <c r="B475" s="1" t="s">
        <v>1895</v>
      </c>
      <c r="C475" s="191" t="s">
        <v>1345</v>
      </c>
      <c r="D475" s="192"/>
      <c r="E475" s="192"/>
      <c r="F475" s="193"/>
      <c r="G475" s="10" t="str">
        <f>IF(OR(C475=MIT_controle!$B$9,ISBLANK(C475)),MIT_controle!$A$9,"")</f>
        <v>Please specify (optional) or select "n/a"</v>
      </c>
      <c r="I475" s="63"/>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row>
    <row r="476" spans="1:46" s="139" customFormat="1" x14ac:dyDescent="0.25">
      <c r="A476" s="14" t="s">
        <v>1968</v>
      </c>
      <c r="B476" s="1" t="s">
        <v>1897</v>
      </c>
      <c r="C476" s="191" t="s">
        <v>1345</v>
      </c>
      <c r="D476" s="192"/>
      <c r="E476" s="192"/>
      <c r="F476" s="193"/>
      <c r="G476" s="10" t="str">
        <f>IF(OR(C476=MIT_controle!$B$9,ISBLANK(C476)),MIT_controle!$A$9,"")</f>
        <v>Please specify (optional) or select "n/a"</v>
      </c>
      <c r="I476" s="63"/>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row>
    <row r="477" spans="1:46" s="139" customFormat="1" x14ac:dyDescent="0.25">
      <c r="A477" s="14" t="s">
        <v>1969</v>
      </c>
      <c r="B477" s="1" t="s">
        <v>1958</v>
      </c>
      <c r="C477" s="191" t="s">
        <v>1345</v>
      </c>
      <c r="D477" s="192"/>
      <c r="E477" s="192"/>
      <c r="F477" s="193"/>
      <c r="G477" s="10" t="str">
        <f>IF(OR(C477=MIT_controle!$B$9,ISBLANK(C477)),MIT_controle!$A$9,"")</f>
        <v>Please specify (optional) or select "n/a"</v>
      </c>
      <c r="I477" s="63"/>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row>
    <row r="478" spans="1:46" s="139" customFormat="1" x14ac:dyDescent="0.25">
      <c r="A478" s="14" t="s">
        <v>1970</v>
      </c>
      <c r="B478" s="1" t="s">
        <v>1960</v>
      </c>
      <c r="C478" s="191" t="s">
        <v>1345</v>
      </c>
      <c r="D478" s="192"/>
      <c r="E478" s="192"/>
      <c r="F478" s="193"/>
      <c r="G478" s="10" t="str">
        <f>IF(OR(C478=MIT_controle!$B$9,ISBLANK(C478)),MIT_controle!$A$9,"")</f>
        <v>Please specify (optional) or select "n/a"</v>
      </c>
      <c r="I478" s="63"/>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row>
    <row r="479" spans="1:46" s="139" customFormat="1" x14ac:dyDescent="0.25">
      <c r="A479" s="14" t="s">
        <v>1971</v>
      </c>
      <c r="B479" s="1" t="s">
        <v>1962</v>
      </c>
      <c r="C479" s="191" t="s">
        <v>1345</v>
      </c>
      <c r="D479" s="192"/>
      <c r="E479" s="192"/>
      <c r="F479" s="193"/>
      <c r="G479" s="10" t="str">
        <f>IF(OR(C479=MIT_controle!$B$9,ISBLANK(C479)),MIT_controle!$A$9,"")</f>
        <v>Please specify (optional) or select "n/a"</v>
      </c>
      <c r="I479" s="63"/>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row>
    <row r="480" spans="1:46" s="139" customFormat="1" x14ac:dyDescent="0.25">
      <c r="A480" s="14" t="s">
        <v>1972</v>
      </c>
      <c r="B480" s="1" t="s">
        <v>1964</v>
      </c>
      <c r="C480" s="191" t="s">
        <v>1345</v>
      </c>
      <c r="D480" s="192"/>
      <c r="E480" s="192"/>
      <c r="F480" s="193"/>
      <c r="G480" s="10" t="str">
        <f>IF(OR(C480=MIT_controle!$B$9,ISBLANK(C480)),MIT_controle!$A$9,"")</f>
        <v>Please specify (optional) or select "n/a"</v>
      </c>
      <c r="I480" s="63"/>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row>
    <row r="481" spans="1:46" s="139" customFormat="1" x14ac:dyDescent="0.25">
      <c r="A481" s="138"/>
      <c r="I481" s="63"/>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row>
    <row r="482" spans="1:46" s="139" customFormat="1" ht="40" x14ac:dyDescent="0.25">
      <c r="A482" s="14" t="s">
        <v>1973</v>
      </c>
      <c r="B482" s="1" t="s">
        <v>1974</v>
      </c>
      <c r="C482" s="207" t="s">
        <v>172</v>
      </c>
      <c r="D482" s="207"/>
      <c r="E482" s="207"/>
      <c r="F482" s="207"/>
      <c r="G482" s="48" t="s">
        <v>1331</v>
      </c>
      <c r="H482" s="14"/>
      <c r="I482" s="63"/>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row>
    <row r="483" spans="1:46" s="139" customFormat="1" x14ac:dyDescent="0.25">
      <c r="A483" s="14" t="s">
        <v>1975</v>
      </c>
      <c r="B483" s="1" t="s">
        <v>1976</v>
      </c>
      <c r="C483" s="191" t="s">
        <v>99</v>
      </c>
      <c r="D483" s="192"/>
      <c r="E483" s="192"/>
      <c r="F483" s="193"/>
      <c r="G483" s="10" t="str">
        <f>IF(OR(C483=MIT_controle!$B$8,ISBLANK(C483)),MIT_controle!$A$8,"")</f>
        <v>Make a selection from the drop-down menu</v>
      </c>
      <c r="I483" s="63"/>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row>
    <row r="484" spans="1:46" s="139" customFormat="1" x14ac:dyDescent="0.25">
      <c r="A484" s="14" t="s">
        <v>1977</v>
      </c>
      <c r="B484" s="1" t="s">
        <v>1978</v>
      </c>
      <c r="C484" s="191" t="s">
        <v>99</v>
      </c>
      <c r="D484" s="192"/>
      <c r="E484" s="192"/>
      <c r="F484" s="193"/>
      <c r="G484" s="10" t="str">
        <f>IF(OR(C484=MIT_controle!$B$8,ISBLANK(C484)),MIT_controle!$A$8,"")</f>
        <v>Make a selection from the drop-down menu</v>
      </c>
      <c r="I484" s="63"/>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row>
    <row r="485" spans="1:46" s="139" customFormat="1" x14ac:dyDescent="0.25">
      <c r="A485" s="14" t="s">
        <v>1979</v>
      </c>
      <c r="B485" s="1" t="s">
        <v>1918</v>
      </c>
      <c r="C485" s="191" t="s">
        <v>99</v>
      </c>
      <c r="D485" s="192"/>
      <c r="E485" s="192"/>
      <c r="F485" s="193"/>
      <c r="G485" s="10" t="str">
        <f>IF(OR(C485=MIT_controle!$B$8,ISBLANK(C485)),MIT_controle!$A$8,"")</f>
        <v>Make a selection from the drop-down menu</v>
      </c>
      <c r="I485" s="63"/>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row>
    <row r="486" spans="1:46" s="139" customFormat="1" x14ac:dyDescent="0.25">
      <c r="A486" s="14" t="s">
        <v>1980</v>
      </c>
      <c r="B486" s="1" t="s">
        <v>1920</v>
      </c>
      <c r="C486" s="191" t="s">
        <v>99</v>
      </c>
      <c r="D486" s="192"/>
      <c r="E486" s="192"/>
      <c r="F486" s="193"/>
      <c r="G486" s="10" t="str">
        <f>IF(OR(C486=MIT_controle!$B$8,ISBLANK(C486)),MIT_controle!$A$8,"")</f>
        <v>Make a selection from the drop-down menu</v>
      </c>
      <c r="I486" s="63"/>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row>
    <row r="487" spans="1:46" s="139" customFormat="1" x14ac:dyDescent="0.25">
      <c r="A487" s="14" t="s">
        <v>1981</v>
      </c>
      <c r="B487" s="1" t="s">
        <v>1500</v>
      </c>
      <c r="C487" s="191" t="s">
        <v>99</v>
      </c>
      <c r="D487" s="192"/>
      <c r="E487" s="192"/>
      <c r="F487" s="193"/>
      <c r="G487" s="10" t="str">
        <f>IF(OR(C487=MIT_controle!$B$8,ISBLANK(C487)),MIT_controle!$A$8,"")</f>
        <v>Make a selection from the drop-down menu</v>
      </c>
      <c r="I487" s="63"/>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row>
    <row r="488" spans="1:46" s="139" customFormat="1" x14ac:dyDescent="0.25">
      <c r="A488" s="14" t="s">
        <v>1982</v>
      </c>
      <c r="B488" s="1" t="s">
        <v>1923</v>
      </c>
      <c r="C488" s="191" t="s">
        <v>99</v>
      </c>
      <c r="D488" s="192"/>
      <c r="E488" s="192"/>
      <c r="F488" s="193"/>
      <c r="G488" s="10" t="str">
        <f>IF(OR(C488=MIT_controle!$B$8,ISBLANK(C488)),MIT_controle!$A$8,"")</f>
        <v>Make a selection from the drop-down menu</v>
      </c>
      <c r="I488" s="63"/>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row>
    <row r="489" spans="1:46" s="139" customFormat="1" x14ac:dyDescent="0.25">
      <c r="A489" s="14" t="s">
        <v>1983</v>
      </c>
      <c r="B489" s="1" t="s">
        <v>1984</v>
      </c>
      <c r="C489" s="191" t="s">
        <v>99</v>
      </c>
      <c r="D489" s="192"/>
      <c r="E489" s="192"/>
      <c r="F489" s="193"/>
      <c r="G489" s="10" t="str">
        <f>IF(OR(C489=MIT_controle!$B$8,ISBLANK(C489)),MIT_controle!$A$8,"")</f>
        <v>Make a selection from the drop-down menu</v>
      </c>
      <c r="I489" s="63"/>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row>
    <row r="490" spans="1:46" s="139" customFormat="1" x14ac:dyDescent="0.25">
      <c r="A490" s="138"/>
      <c r="I490" s="63"/>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row>
    <row r="491" spans="1:46" s="139" customFormat="1" ht="20" x14ac:dyDescent="0.25">
      <c r="A491" s="14" t="s">
        <v>1985</v>
      </c>
      <c r="B491" s="1" t="s">
        <v>1986</v>
      </c>
      <c r="C491" s="207" t="s">
        <v>1928</v>
      </c>
      <c r="D491" s="207"/>
      <c r="E491" s="207"/>
      <c r="F491" s="207"/>
      <c r="G491" s="48" t="s">
        <v>1331</v>
      </c>
      <c r="H491" s="14"/>
      <c r="I491" s="63"/>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row>
    <row r="492" spans="1:46" s="139" customFormat="1" x14ac:dyDescent="0.25">
      <c r="A492" s="14" t="s">
        <v>1987</v>
      </c>
      <c r="B492" s="1" t="s">
        <v>1930</v>
      </c>
      <c r="C492" s="191"/>
      <c r="D492" s="192"/>
      <c r="E492" s="192"/>
      <c r="F492" s="193"/>
      <c r="G492" s="10" t="str">
        <f>IF(ISNUMBER(C492),"",MIT_controle!$A$12)</f>
        <v>Enter a number (or 0)</v>
      </c>
      <c r="H492" s="14"/>
      <c r="I492" s="63"/>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row>
    <row r="493" spans="1:46" s="139" customFormat="1" x14ac:dyDescent="0.25">
      <c r="A493" s="14" t="s">
        <v>1988</v>
      </c>
      <c r="B493" s="1" t="s">
        <v>1932</v>
      </c>
      <c r="C493" s="191"/>
      <c r="D493" s="192"/>
      <c r="E493" s="192"/>
      <c r="F493" s="193"/>
      <c r="G493" s="10" t="str">
        <f>IF(ISNUMBER(C493),"",MIT_controle!$A$12)</f>
        <v>Enter a number (or 0)</v>
      </c>
      <c r="I493" s="63"/>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row>
    <row r="494" spans="1:46" s="139" customFormat="1" x14ac:dyDescent="0.25">
      <c r="A494" s="14" t="s">
        <v>1989</v>
      </c>
      <c r="B494" s="1" t="s">
        <v>1934</v>
      </c>
      <c r="C494" s="191"/>
      <c r="D494" s="192"/>
      <c r="E494" s="192"/>
      <c r="F494" s="193"/>
      <c r="G494" s="10" t="str">
        <f>IF(ISNUMBER(C494),"",MIT_controle!$A$12)</f>
        <v>Enter a number (or 0)</v>
      </c>
      <c r="I494" s="63"/>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row>
    <row r="495" spans="1:46" s="139" customFormat="1" x14ac:dyDescent="0.25">
      <c r="A495" s="14" t="s">
        <v>1990</v>
      </c>
      <c r="B495" s="1" t="s">
        <v>1936</v>
      </c>
      <c r="C495" s="191"/>
      <c r="D495" s="192"/>
      <c r="E495" s="192"/>
      <c r="F495" s="193"/>
      <c r="G495" s="10" t="str">
        <f>IF(ISNUMBER(C495),"",MIT_controle!$A$12)</f>
        <v>Enter a number (or 0)</v>
      </c>
      <c r="I495" s="63"/>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row>
    <row r="496" spans="1:46" s="139" customFormat="1" x14ac:dyDescent="0.25">
      <c r="A496" s="138"/>
      <c r="I496" s="63"/>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row>
    <row r="497" spans="1:46" s="139" customFormat="1" x14ac:dyDescent="0.25">
      <c r="A497" s="14" t="s">
        <v>1991</v>
      </c>
      <c r="B497" s="1" t="s">
        <v>1992</v>
      </c>
      <c r="C497" s="207" t="s">
        <v>1928</v>
      </c>
      <c r="D497" s="207"/>
      <c r="E497" s="207"/>
      <c r="F497" s="207"/>
      <c r="G497" s="48" t="s">
        <v>1331</v>
      </c>
      <c r="H497" s="14"/>
      <c r="I497" s="63"/>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row>
    <row r="498" spans="1:46" s="139" customFormat="1" x14ac:dyDescent="0.25">
      <c r="A498" s="14" t="s">
        <v>1993</v>
      </c>
      <c r="B498" s="1" t="s">
        <v>1930</v>
      </c>
      <c r="C498" s="191"/>
      <c r="D498" s="192"/>
      <c r="E498" s="192"/>
      <c r="F498" s="193"/>
      <c r="G498" s="10" t="str">
        <f>IF(ISNUMBER(C498),"",MIT_controle!$A$12)</f>
        <v>Enter a number (or 0)</v>
      </c>
      <c r="H498" s="14"/>
      <c r="I498" s="63"/>
      <c r="J498" s="140"/>
      <c r="K498" s="140"/>
      <c r="L498" s="140"/>
      <c r="M498" s="140"/>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row>
    <row r="499" spans="1:46" s="139" customFormat="1" x14ac:dyDescent="0.25">
      <c r="A499" s="14" t="s">
        <v>1994</v>
      </c>
      <c r="B499" s="1" t="s">
        <v>1932</v>
      </c>
      <c r="C499" s="191"/>
      <c r="D499" s="192"/>
      <c r="E499" s="192"/>
      <c r="F499" s="193"/>
      <c r="G499" s="10" t="str">
        <f>IF(ISNUMBER(C499),"",MIT_controle!$A$12)</f>
        <v>Enter a number (or 0)</v>
      </c>
      <c r="I499" s="63"/>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row>
    <row r="500" spans="1:46" s="139" customFormat="1" x14ac:dyDescent="0.25">
      <c r="A500" s="14" t="s">
        <v>1995</v>
      </c>
      <c r="B500" s="1" t="s">
        <v>1934</v>
      </c>
      <c r="C500" s="191"/>
      <c r="D500" s="192"/>
      <c r="E500" s="192"/>
      <c r="F500" s="193"/>
      <c r="G500" s="10" t="str">
        <f>IF(ISNUMBER(C500),"",MIT_controle!$A$12)</f>
        <v>Enter a number (or 0)</v>
      </c>
      <c r="I500" s="63"/>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row>
    <row r="501" spans="1:46" s="139" customFormat="1" x14ac:dyDescent="0.25">
      <c r="A501" s="14" t="s">
        <v>1996</v>
      </c>
      <c r="B501" s="1" t="s">
        <v>1936</v>
      </c>
      <c r="C501" s="191"/>
      <c r="D501" s="192"/>
      <c r="E501" s="192"/>
      <c r="F501" s="193"/>
      <c r="G501" s="10" t="str">
        <f>IF(ISNUMBER(C501),"",MIT_controle!$A$12)</f>
        <v>Enter a number (or 0)</v>
      </c>
      <c r="I501" s="63"/>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row>
    <row r="502" spans="1:46" s="139" customFormat="1" x14ac:dyDescent="0.25">
      <c r="A502" s="151"/>
      <c r="C502" s="207" t="s">
        <v>172</v>
      </c>
      <c r="D502" s="207"/>
      <c r="E502" s="207"/>
      <c r="F502" s="207"/>
      <c r="G502" s="48" t="s">
        <v>1331</v>
      </c>
      <c r="I502" s="63"/>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row>
    <row r="503" spans="1:46" s="139" customFormat="1" ht="30" x14ac:dyDescent="0.25">
      <c r="A503" s="14" t="s">
        <v>1997</v>
      </c>
      <c r="B503" s="1" t="s">
        <v>1998</v>
      </c>
      <c r="C503" s="191" t="s">
        <v>99</v>
      </c>
      <c r="D503" s="192"/>
      <c r="E503" s="192"/>
      <c r="F503" s="193"/>
      <c r="G503" s="10" t="str">
        <f>IF(OR(C503=MIT_controle!$B$8,ISBLANK(C503)),MIT_controle!$A$8,"")</f>
        <v>Make a selection from the drop-down menu</v>
      </c>
      <c r="I503" s="63"/>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row>
    <row r="504" spans="1:46" s="139" customFormat="1" x14ac:dyDescent="0.25">
      <c r="A504" s="138"/>
      <c r="I504" s="63"/>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row>
    <row r="505" spans="1:46" s="139" customFormat="1" x14ac:dyDescent="0.25">
      <c r="A505" s="151"/>
      <c r="C505" s="207" t="s">
        <v>172</v>
      </c>
      <c r="D505" s="207"/>
      <c r="E505" s="207"/>
      <c r="F505" s="207"/>
      <c r="G505" s="48" t="s">
        <v>1331</v>
      </c>
      <c r="I505" s="63"/>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row>
    <row r="506" spans="1:46" s="139" customFormat="1" ht="30" x14ac:dyDescent="0.25">
      <c r="A506" s="14" t="s">
        <v>1999</v>
      </c>
      <c r="B506" s="1" t="s">
        <v>2000</v>
      </c>
      <c r="C506" s="191" t="s">
        <v>99</v>
      </c>
      <c r="D506" s="192"/>
      <c r="E506" s="192"/>
      <c r="F506" s="193"/>
      <c r="G506" s="10" t="str">
        <f>IF(OR(C506=MIT_controle!$B$8,ISBLANK(C506)),MIT_controle!$A$8,"")</f>
        <v>Make a selection from the drop-down menu</v>
      </c>
      <c r="I506" s="63"/>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row>
    <row r="507" spans="1:46" s="139" customFormat="1" x14ac:dyDescent="0.25">
      <c r="A507" s="138"/>
      <c r="I507" s="63"/>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row>
    <row r="508" spans="1:46" s="139" customFormat="1" x14ac:dyDescent="0.25">
      <c r="A508" s="151"/>
      <c r="C508" s="207" t="s">
        <v>172</v>
      </c>
      <c r="D508" s="207"/>
      <c r="E508" s="207"/>
      <c r="F508" s="207"/>
      <c r="G508" s="48" t="s">
        <v>1331</v>
      </c>
      <c r="I508" s="63"/>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row>
    <row r="509" spans="1:46" s="139" customFormat="1" ht="30" x14ac:dyDescent="0.25">
      <c r="A509" s="14" t="s">
        <v>2001</v>
      </c>
      <c r="B509" s="1" t="s">
        <v>2002</v>
      </c>
      <c r="C509" s="191" t="s">
        <v>99</v>
      </c>
      <c r="D509" s="192"/>
      <c r="E509" s="192"/>
      <c r="F509" s="193"/>
      <c r="G509" s="10" t="str">
        <f>IF(OR(C509=MIT_controle!$B$8,ISBLANK(C509)),MIT_controle!$A$8,"")</f>
        <v>Make a selection from the drop-down menu</v>
      </c>
      <c r="I509" s="63"/>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row>
    <row r="510" spans="1:46" s="139" customFormat="1" x14ac:dyDescent="0.25">
      <c r="A510" s="138"/>
      <c r="I510" s="63"/>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row>
    <row r="511" spans="1:46" s="139" customFormat="1" x14ac:dyDescent="0.25">
      <c r="A511" s="151"/>
      <c r="I511" s="63"/>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row>
    <row r="512" spans="1:46" s="139" customFormat="1" ht="20" x14ac:dyDescent="0.25">
      <c r="A512" s="14" t="s">
        <v>2003</v>
      </c>
      <c r="B512" s="1" t="s">
        <v>2004</v>
      </c>
      <c r="C512" s="207" t="s">
        <v>172</v>
      </c>
      <c r="D512" s="207"/>
      <c r="E512" s="207"/>
      <c r="F512" s="207"/>
      <c r="G512" s="48" t="s">
        <v>1331</v>
      </c>
      <c r="I512" s="63"/>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row>
    <row r="513" spans="1:46" s="139" customFormat="1" x14ac:dyDescent="0.25">
      <c r="A513" s="14" t="s">
        <v>2005</v>
      </c>
      <c r="B513" s="1" t="s">
        <v>310</v>
      </c>
      <c r="C513" s="191" t="s">
        <v>99</v>
      </c>
      <c r="D513" s="192"/>
      <c r="E513" s="192"/>
      <c r="F513" s="193"/>
      <c r="G513" s="10" t="str">
        <f>IF(OR(C513=MIT_controle!$B$8,ISBLANK(C513)),MIT_controle!$A$8,"")</f>
        <v>Make a selection from the drop-down menu</v>
      </c>
      <c r="I513" s="63"/>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row>
    <row r="514" spans="1:46" s="139" customFormat="1" x14ac:dyDescent="0.25">
      <c r="A514" s="14" t="s">
        <v>2006</v>
      </c>
      <c r="B514" s="1" t="s">
        <v>1358</v>
      </c>
      <c r="C514" s="191" t="s">
        <v>99</v>
      </c>
      <c r="D514" s="192"/>
      <c r="E514" s="192"/>
      <c r="F514" s="193"/>
      <c r="G514" s="10" t="str">
        <f>IF(OR(C514=MIT_controle!$B$8,ISBLANK(C514)),MIT_controle!$A$8,"")</f>
        <v>Make a selection from the drop-down menu</v>
      </c>
      <c r="I514" s="63"/>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row>
    <row r="515" spans="1:46" s="139" customFormat="1" x14ac:dyDescent="0.25">
      <c r="A515" s="14" t="s">
        <v>2007</v>
      </c>
      <c r="B515" s="1" t="s">
        <v>1360</v>
      </c>
      <c r="C515" s="191" t="s">
        <v>99</v>
      </c>
      <c r="D515" s="192"/>
      <c r="E515" s="192"/>
      <c r="F515" s="193"/>
      <c r="G515" s="10" t="str">
        <f>IF(OR(C515=MIT_controle!$B$8,ISBLANK(C515)),MIT_controle!$A$8,"")</f>
        <v>Make a selection from the drop-down menu</v>
      </c>
      <c r="I515" s="63"/>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row>
    <row r="516" spans="1:46" s="139" customFormat="1" x14ac:dyDescent="0.25">
      <c r="A516" s="14" t="s">
        <v>2008</v>
      </c>
      <c r="B516" s="1" t="s">
        <v>2009</v>
      </c>
      <c r="C516" s="191" t="s">
        <v>99</v>
      </c>
      <c r="D516" s="192"/>
      <c r="E516" s="192"/>
      <c r="F516" s="193"/>
      <c r="G516" s="10" t="str">
        <f>IF(OR(C516=MIT_controle!$B$8,ISBLANK(C516)),MIT_controle!$A$8,"")</f>
        <v>Make a selection from the drop-down menu</v>
      </c>
      <c r="I516" s="63"/>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row>
    <row r="517" spans="1:46" s="139" customFormat="1" x14ac:dyDescent="0.25">
      <c r="A517" s="14" t="s">
        <v>2010</v>
      </c>
      <c r="B517" s="1" t="s">
        <v>1510</v>
      </c>
      <c r="C517" s="191" t="s">
        <v>99</v>
      </c>
      <c r="D517" s="192"/>
      <c r="E517" s="192"/>
      <c r="F517" s="193"/>
      <c r="G517" s="10" t="str">
        <f>IF(OR(C517=MIT_controle!$B$8,ISBLANK(C517)),MIT_controle!$A$8,"")</f>
        <v>Make a selection from the drop-down menu</v>
      </c>
      <c r="I517" s="63"/>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row>
    <row r="518" spans="1:46" s="139" customFormat="1" x14ac:dyDescent="0.25">
      <c r="A518" s="14" t="s">
        <v>2011</v>
      </c>
      <c r="B518" s="1" t="s">
        <v>2012</v>
      </c>
      <c r="C518" s="191" t="s">
        <v>1345</v>
      </c>
      <c r="D518" s="192"/>
      <c r="E518" s="192"/>
      <c r="F518" s="193"/>
      <c r="G518" s="10" t="str">
        <f>IF(OR(C518=MIT_controle!$B$9,ISBLANK(C518)),MIT_controle!$A$23,"")</f>
        <v>Please specify (obligatory) or select "n/a"</v>
      </c>
      <c r="I518" s="63"/>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row>
    <row r="519" spans="1:46" s="139" customFormat="1" x14ac:dyDescent="0.25">
      <c r="A519" s="151"/>
      <c r="C519" s="207"/>
      <c r="D519" s="207"/>
      <c r="E519" s="207"/>
      <c r="F519" s="207"/>
      <c r="I519" s="63"/>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row>
    <row r="520" spans="1:46" s="139" customFormat="1" ht="20" x14ac:dyDescent="0.25">
      <c r="A520" s="14" t="s">
        <v>2013</v>
      </c>
      <c r="B520" s="1" t="s">
        <v>2014</v>
      </c>
      <c r="C520" s="207" t="s">
        <v>172</v>
      </c>
      <c r="D520" s="207"/>
      <c r="E520" s="207"/>
      <c r="F520" s="207"/>
      <c r="G520" s="48" t="s">
        <v>1331</v>
      </c>
      <c r="I520" s="63"/>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row>
    <row r="521" spans="1:46" s="139" customFormat="1" x14ac:dyDescent="0.25">
      <c r="A521" s="14" t="s">
        <v>2015</v>
      </c>
      <c r="B521" s="1" t="s">
        <v>310</v>
      </c>
      <c r="C521" s="191" t="s">
        <v>99</v>
      </c>
      <c r="D521" s="192"/>
      <c r="E521" s="192"/>
      <c r="F521" s="193"/>
      <c r="G521" s="10" t="str">
        <f>IF(OR(C521=MIT_controle!$B$8,ISBLANK(C521)),MIT_controle!$A$8,"")</f>
        <v>Make a selection from the drop-down menu</v>
      </c>
      <c r="I521" s="63"/>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row>
    <row r="522" spans="1:46" s="139" customFormat="1" x14ac:dyDescent="0.25">
      <c r="A522" s="14" t="s">
        <v>2016</v>
      </c>
      <c r="B522" s="1" t="s">
        <v>1358</v>
      </c>
      <c r="C522" s="191" t="s">
        <v>99</v>
      </c>
      <c r="D522" s="192"/>
      <c r="E522" s="192"/>
      <c r="F522" s="193"/>
      <c r="G522" s="10" t="str">
        <f>IF(OR(C522=MIT_controle!$B$8,ISBLANK(C522)),MIT_controle!$A$8,"")</f>
        <v>Make a selection from the drop-down menu</v>
      </c>
      <c r="I522" s="63"/>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row>
    <row r="523" spans="1:46" s="139" customFormat="1" x14ac:dyDescent="0.25">
      <c r="A523" s="14" t="s">
        <v>2017</v>
      </c>
      <c r="B523" s="1" t="s">
        <v>1360</v>
      </c>
      <c r="C523" s="191" t="s">
        <v>99</v>
      </c>
      <c r="D523" s="192"/>
      <c r="E523" s="192"/>
      <c r="F523" s="193"/>
      <c r="G523" s="10" t="str">
        <f>IF(OR(C523=MIT_controle!$B$8,ISBLANK(C523)),MIT_controle!$A$8,"")</f>
        <v>Make a selection from the drop-down menu</v>
      </c>
      <c r="I523" s="63"/>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row>
    <row r="524" spans="1:46" s="139" customFormat="1" x14ac:dyDescent="0.25">
      <c r="A524" s="14" t="s">
        <v>2018</v>
      </c>
      <c r="B524" s="1" t="s">
        <v>2009</v>
      </c>
      <c r="C524" s="191" t="s">
        <v>99</v>
      </c>
      <c r="D524" s="192"/>
      <c r="E524" s="192"/>
      <c r="F524" s="193"/>
      <c r="G524" s="10" t="str">
        <f>IF(OR(C524=MIT_controle!$B$8,ISBLANK(C524)),MIT_controle!$A$8,"")</f>
        <v>Make a selection from the drop-down menu</v>
      </c>
      <c r="I524" s="63"/>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row>
    <row r="525" spans="1:46" s="139" customFormat="1" x14ac:dyDescent="0.25">
      <c r="A525" s="14" t="s">
        <v>2019</v>
      </c>
      <c r="B525" s="1" t="s">
        <v>1510</v>
      </c>
      <c r="C525" s="191" t="s">
        <v>99</v>
      </c>
      <c r="D525" s="192"/>
      <c r="E525" s="192"/>
      <c r="F525" s="193"/>
      <c r="G525" s="10" t="str">
        <f>IF(OR(C525=MIT_controle!$B$8,ISBLANK(C525)),MIT_controle!$A$8,"")</f>
        <v>Make a selection from the drop-down menu</v>
      </c>
      <c r="I525" s="63"/>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row>
    <row r="526" spans="1:46" s="139" customFormat="1" x14ac:dyDescent="0.25">
      <c r="A526" s="14" t="s">
        <v>2020</v>
      </c>
      <c r="B526" s="1" t="s">
        <v>2012</v>
      </c>
      <c r="C526" s="191" t="s">
        <v>1345</v>
      </c>
      <c r="D526" s="192"/>
      <c r="E526" s="192"/>
      <c r="F526" s="193"/>
      <c r="G526" s="10" t="str">
        <f>IF(OR(C526=MIT_controle!$B$9,ISBLANK(C526)),MIT_controle!$A$23,"")</f>
        <v>Please specify (obligatory) or select "n/a"</v>
      </c>
      <c r="I526" s="63"/>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row>
    <row r="527" spans="1:46" s="139" customFormat="1" x14ac:dyDescent="0.25">
      <c r="A527" s="138"/>
      <c r="I527" s="63"/>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row>
    <row r="528" spans="1:46" s="139" customFormat="1" x14ac:dyDescent="0.25">
      <c r="A528" s="14"/>
      <c r="B528" s="14"/>
      <c r="C528" s="207" t="s">
        <v>172</v>
      </c>
      <c r="D528" s="207"/>
      <c r="E528" s="207"/>
      <c r="F528" s="207"/>
      <c r="G528" s="48" t="s">
        <v>1331</v>
      </c>
      <c r="H528" s="14"/>
      <c r="I528" s="63"/>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row>
    <row r="529" spans="1:46" s="139" customFormat="1" ht="30" x14ac:dyDescent="0.25">
      <c r="A529" s="14" t="s">
        <v>2021</v>
      </c>
      <c r="B529" s="1" t="s">
        <v>2022</v>
      </c>
      <c r="C529" s="191" t="s">
        <v>1345</v>
      </c>
      <c r="D529" s="192"/>
      <c r="E529" s="192"/>
      <c r="F529" s="193"/>
      <c r="G529" s="10" t="str">
        <f>IF(OR(C529=MIT_controle!$B$9,ISBLANK(C529)),MIT_controle!$A$9,"")</f>
        <v>Please specify (optional) or select "n/a"</v>
      </c>
      <c r="I529" s="63"/>
      <c r="J529" s="140"/>
      <c r="K529" s="140"/>
      <c r="L529" s="140"/>
      <c r="M529" s="140"/>
      <c r="N529" s="140"/>
      <c r="O529" s="140"/>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row>
    <row r="530" spans="1:46" s="139" customFormat="1" x14ac:dyDescent="0.25">
      <c r="A530" s="14"/>
      <c r="B530" s="14"/>
      <c r="C530" s="14"/>
      <c r="D530" s="14"/>
      <c r="E530" s="14"/>
      <c r="F530" s="14"/>
      <c r="G530" s="14"/>
      <c r="I530" s="63"/>
      <c r="J530" s="140"/>
      <c r="K530" s="140"/>
      <c r="L530" s="140"/>
      <c r="M530" s="140"/>
      <c r="N530" s="140"/>
      <c r="O530" s="140"/>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row>
    <row r="531" spans="1:46" s="139" customFormat="1" x14ac:dyDescent="0.25">
      <c r="A531" s="138"/>
      <c r="I531" s="63"/>
      <c r="J531" s="140"/>
      <c r="K531" s="140"/>
      <c r="L531" s="140"/>
      <c r="M531" s="140"/>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row>
    <row r="532" spans="1:46" s="139" customFormat="1" x14ac:dyDescent="0.25">
      <c r="A532" s="14"/>
      <c r="B532" s="145" t="s">
        <v>2023</v>
      </c>
      <c r="C532" s="14"/>
      <c r="D532" s="14"/>
      <c r="E532" s="14"/>
      <c r="F532" s="14"/>
      <c r="G532" s="14"/>
      <c r="H532" s="14"/>
      <c r="I532" s="63"/>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row>
    <row r="533" spans="1:46" s="139" customFormat="1" x14ac:dyDescent="0.25">
      <c r="A533" s="14"/>
      <c r="B533" s="145"/>
      <c r="C533" s="14"/>
      <c r="D533" s="14"/>
      <c r="E533" s="14"/>
      <c r="F533" s="14"/>
      <c r="G533" s="14"/>
      <c r="H533" s="14"/>
      <c r="I533" s="63"/>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row>
    <row r="534" spans="1:46" s="139" customFormat="1" x14ac:dyDescent="0.25">
      <c r="A534" s="14"/>
      <c r="C534" s="14"/>
      <c r="D534" s="14"/>
      <c r="E534" s="14"/>
      <c r="F534" s="14"/>
      <c r="G534" s="14"/>
      <c r="H534" s="14"/>
      <c r="I534" s="63"/>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row>
    <row r="535" spans="1:46" s="139" customFormat="1" x14ac:dyDescent="0.25">
      <c r="A535" s="14"/>
      <c r="B535" s="146" t="s">
        <v>2024</v>
      </c>
      <c r="C535" s="14"/>
      <c r="D535" s="14"/>
      <c r="E535" s="129" t="s">
        <v>2025</v>
      </c>
      <c r="F535" s="129" t="s">
        <v>2026</v>
      </c>
      <c r="G535" s="14"/>
      <c r="H535" s="14"/>
      <c r="I535" s="63"/>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row>
    <row r="536" spans="1:46" s="139" customFormat="1" ht="40" x14ac:dyDescent="0.25">
      <c r="A536" s="14" t="s">
        <v>2027</v>
      </c>
      <c r="B536" s="1" t="s">
        <v>2028</v>
      </c>
      <c r="C536" s="100"/>
      <c r="D536" s="100"/>
      <c r="E536" s="99" t="s">
        <v>1407</v>
      </c>
      <c r="F536" s="99" t="s">
        <v>1408</v>
      </c>
      <c r="G536" s="10"/>
      <c r="H536" s="14"/>
      <c r="I536" s="63"/>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row>
    <row r="537" spans="1:46" s="139" customFormat="1" x14ac:dyDescent="0.25">
      <c r="A537" s="14" t="s">
        <v>2029</v>
      </c>
      <c r="B537" s="1" t="s">
        <v>310</v>
      </c>
      <c r="C537" s="100"/>
      <c r="D537" s="100"/>
      <c r="E537" s="69"/>
      <c r="F537" s="69"/>
      <c r="G537" s="10" t="str">
        <f>IF(OR(ISBLANK(E537),ISBLANK(F537)),MIT_controle!$A$8,"")</f>
        <v>Make a selection from the drop-down menu</v>
      </c>
      <c r="I537" s="63"/>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row>
    <row r="538" spans="1:46" s="139" customFormat="1" x14ac:dyDescent="0.25">
      <c r="A538" s="14" t="s">
        <v>2030</v>
      </c>
      <c r="B538" s="1" t="s">
        <v>1358</v>
      </c>
      <c r="C538" s="100"/>
      <c r="D538" s="100"/>
      <c r="E538" s="69"/>
      <c r="F538" s="69"/>
      <c r="G538" s="10" t="str">
        <f>IF(OR(ISBLANK(E538),ISBLANK(F538)),MIT_controle!$A$8,"")</f>
        <v>Make a selection from the drop-down menu</v>
      </c>
      <c r="I538" s="63"/>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row>
    <row r="539" spans="1:46" s="139" customFormat="1" x14ac:dyDescent="0.25">
      <c r="A539" s="14" t="s">
        <v>2031</v>
      </c>
      <c r="B539" s="1" t="s">
        <v>1360</v>
      </c>
      <c r="C539" s="100"/>
      <c r="D539" s="100"/>
      <c r="E539" s="69"/>
      <c r="F539" s="69"/>
      <c r="G539" s="10" t="str">
        <f>IF(OR(ISBLANK(E539),ISBLANK(F539)),MIT_controle!$A$8,"")</f>
        <v>Make a selection from the drop-down menu</v>
      </c>
      <c r="I539" s="63"/>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row>
    <row r="540" spans="1:46" s="139" customFormat="1" x14ac:dyDescent="0.25">
      <c r="A540" s="14" t="s">
        <v>2032</v>
      </c>
      <c r="B540" s="1" t="s">
        <v>2009</v>
      </c>
      <c r="C540" s="100"/>
      <c r="D540" s="100"/>
      <c r="E540" s="69"/>
      <c r="F540" s="69"/>
      <c r="G540" s="10" t="str">
        <f>IF(OR(ISBLANK(E540),ISBLANK(F540)),MIT_controle!$A$8,"")</f>
        <v>Make a selection from the drop-down menu</v>
      </c>
      <c r="I540" s="63"/>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row>
    <row r="541" spans="1:46" s="139" customFormat="1" x14ac:dyDescent="0.25">
      <c r="A541" s="14" t="s">
        <v>2033</v>
      </c>
      <c r="B541" s="1" t="s">
        <v>1510</v>
      </c>
      <c r="C541" s="100"/>
      <c r="D541" s="100"/>
      <c r="E541" s="69"/>
      <c r="F541" s="69"/>
      <c r="G541" s="10" t="str">
        <f>IF(OR(ISBLANK(E541),ISBLANK(F541)),MIT_controle!$A$8,"")</f>
        <v>Make a selection from the drop-down menu</v>
      </c>
      <c r="I541" s="63"/>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row>
    <row r="542" spans="1:46" s="139" customFormat="1" x14ac:dyDescent="0.25">
      <c r="A542" s="138"/>
      <c r="I542" s="63"/>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row>
    <row r="543" spans="1:46" s="139" customFormat="1" x14ac:dyDescent="0.25">
      <c r="A543" s="14"/>
      <c r="B543" s="146" t="s">
        <v>1855</v>
      </c>
      <c r="C543" s="207" t="s">
        <v>172</v>
      </c>
      <c r="D543" s="207"/>
      <c r="E543" s="207"/>
      <c r="F543" s="207"/>
      <c r="G543" s="48" t="s">
        <v>1331</v>
      </c>
      <c r="H543" s="149"/>
    </row>
    <row r="544" spans="1:46" s="139" customFormat="1" ht="30" x14ac:dyDescent="0.25">
      <c r="A544" s="14" t="s">
        <v>2034</v>
      </c>
      <c r="B544" s="74" t="s">
        <v>2035</v>
      </c>
      <c r="C544" s="177" t="s">
        <v>99</v>
      </c>
      <c r="D544" s="178"/>
      <c r="E544" s="178"/>
      <c r="F544" s="179"/>
      <c r="G544" s="21" t="str">
        <f>IF(OR(C544=MIT_controle!$B$8,ISBLANK(C544)),MIT_controle!$A$8,"")</f>
        <v>Make a selection from the drop-down menu</v>
      </c>
      <c r="H544" s="149"/>
    </row>
    <row r="545" spans="1:46" s="139" customFormat="1" ht="30" x14ac:dyDescent="0.25">
      <c r="A545" s="14" t="s">
        <v>2036</v>
      </c>
      <c r="B545" s="74" t="s">
        <v>2037</v>
      </c>
      <c r="C545" s="177" t="s">
        <v>1345</v>
      </c>
      <c r="D545" s="178"/>
      <c r="E545" s="178"/>
      <c r="F545" s="179"/>
      <c r="G545" s="21" t="str">
        <f>IF(OR(C545=MIT_controle!$B$9,ISBLANK(C545)),MIT_controle!$A$23,"")</f>
        <v>Please specify (obligatory) or select "n/a"</v>
      </c>
      <c r="H545" s="149"/>
    </row>
    <row r="546" spans="1:46" s="139" customFormat="1" ht="30" x14ac:dyDescent="0.25">
      <c r="A546" s="14" t="s">
        <v>2038</v>
      </c>
      <c r="B546" s="74" t="s">
        <v>2039</v>
      </c>
      <c r="C546" s="177" t="s">
        <v>99</v>
      </c>
      <c r="D546" s="178"/>
      <c r="E546" s="178"/>
      <c r="F546" s="179"/>
      <c r="G546" s="21" t="str">
        <f>IF(OR(C546=MIT_controle!$B$8,ISBLANK(C546)),MIT_controle!$A$8,"")</f>
        <v>Make a selection from the drop-down menu</v>
      </c>
      <c r="H546" s="149"/>
    </row>
    <row r="547" spans="1:46" s="139" customFormat="1" ht="20" x14ac:dyDescent="0.25">
      <c r="A547" s="14" t="s">
        <v>2040</v>
      </c>
      <c r="B547" s="74" t="s">
        <v>2041</v>
      </c>
      <c r="C547" s="177" t="s">
        <v>99</v>
      </c>
      <c r="D547" s="178"/>
      <c r="E547" s="178"/>
      <c r="F547" s="179"/>
      <c r="G547" s="21" t="str">
        <f>IF(OR(C547=MIT_controle!$B$8,ISBLANK(C547)),MIT_controle!$A$8,"")</f>
        <v>Make a selection from the drop-down menu</v>
      </c>
      <c r="H547" s="149"/>
    </row>
    <row r="548" spans="1:46" s="139" customFormat="1" ht="20" x14ac:dyDescent="0.25">
      <c r="A548" s="14" t="s">
        <v>2042</v>
      </c>
      <c r="B548" s="74" t="s">
        <v>2043</v>
      </c>
      <c r="C548" s="177" t="s">
        <v>1345</v>
      </c>
      <c r="D548" s="178"/>
      <c r="E548" s="178"/>
      <c r="F548" s="179"/>
      <c r="G548" s="21" t="str">
        <f>IF(OR(C548=MIT_controle!$B$9,ISBLANK(C548)),MIT_controle!$A$23,"")</f>
        <v>Please specify (obligatory) or select "n/a"</v>
      </c>
      <c r="H548" s="149"/>
    </row>
    <row r="549" spans="1:46" s="139" customFormat="1" x14ac:dyDescent="0.25">
      <c r="A549" s="14"/>
      <c r="B549" s="154"/>
      <c r="C549" s="14"/>
      <c r="D549" s="14"/>
      <c r="E549" s="14"/>
      <c r="F549" s="14"/>
      <c r="G549" s="14"/>
      <c r="H549" s="149"/>
    </row>
    <row r="550" spans="1:46" s="139" customFormat="1" x14ac:dyDescent="0.25">
      <c r="A550" s="14"/>
      <c r="B550" s="154"/>
      <c r="C550" s="14"/>
      <c r="D550" s="14"/>
      <c r="E550" s="14"/>
      <c r="F550" s="14"/>
      <c r="G550" s="14"/>
      <c r="H550" s="149"/>
    </row>
    <row r="551" spans="1:46" s="139" customFormat="1" ht="23" x14ac:dyDescent="0.25">
      <c r="A551" s="14"/>
      <c r="B551" s="146" t="s">
        <v>2044</v>
      </c>
      <c r="E551" s="99" t="s">
        <v>1407</v>
      </c>
      <c r="F551" s="99" t="s">
        <v>2045</v>
      </c>
      <c r="G551" s="48" t="s">
        <v>1331</v>
      </c>
      <c r="I551" s="63"/>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row>
    <row r="552" spans="1:46" s="139" customFormat="1" ht="20" x14ac:dyDescent="0.25">
      <c r="A552" s="14" t="s">
        <v>2046</v>
      </c>
      <c r="B552" s="74" t="s">
        <v>2047</v>
      </c>
      <c r="C552" s="100"/>
      <c r="D552" s="100"/>
      <c r="E552" s="69" t="s">
        <v>99</v>
      </c>
      <c r="F552" s="69" t="s">
        <v>99</v>
      </c>
      <c r="G552" s="10" t="str">
        <f>IF(OR(E552=MIT_controle!$B$8,F552=MIT_controle!$B$8,ISBLANK(F552),ISBLANK(E552)),MIT_controle!$A$8,"")</f>
        <v>Make a selection from the drop-down menu</v>
      </c>
      <c r="H552" s="149"/>
    </row>
    <row r="553" spans="1:46" s="139" customFormat="1" ht="30" x14ac:dyDescent="0.25">
      <c r="A553" s="14" t="s">
        <v>2048</v>
      </c>
      <c r="B553" s="74" t="s">
        <v>2049</v>
      </c>
      <c r="C553" s="100"/>
      <c r="D553" s="100"/>
      <c r="E553" s="69" t="s">
        <v>99</v>
      </c>
      <c r="F553" s="69" t="s">
        <v>99</v>
      </c>
      <c r="G553" s="10" t="str">
        <f>IF(OR(E553=MIT_controle!$B$8,F553=MIT_controle!$B$8,ISBLANK(F553),ISBLANK(E553)),MIT_controle!$A$8,"")</f>
        <v>Make a selection from the drop-down menu</v>
      </c>
      <c r="H553" s="149"/>
    </row>
    <row r="554" spans="1:46" s="139" customFormat="1" ht="30" x14ac:dyDescent="0.25">
      <c r="A554" s="14" t="s">
        <v>2050</v>
      </c>
      <c r="B554" s="74" t="s">
        <v>2051</v>
      </c>
      <c r="C554" s="100"/>
      <c r="D554" s="100"/>
      <c r="E554" s="69" t="s">
        <v>99</v>
      </c>
      <c r="F554" s="69" t="s">
        <v>99</v>
      </c>
      <c r="G554" s="10" t="str">
        <f>IF(OR(E554=MIT_controle!$B$8,F554=MIT_controle!$B$8,ISBLANK(F554),ISBLANK(E554)),MIT_controle!$A$8,"")</f>
        <v>Make a selection from the drop-down menu</v>
      </c>
      <c r="H554" s="149"/>
    </row>
    <row r="555" spans="1:46" s="139" customFormat="1" ht="20" x14ac:dyDescent="0.25">
      <c r="A555" s="14" t="s">
        <v>2052</v>
      </c>
      <c r="B555" s="74" t="s">
        <v>2053</v>
      </c>
      <c r="C555" s="100"/>
      <c r="D555" s="100"/>
      <c r="E555" s="69" t="s">
        <v>99</v>
      </c>
      <c r="F555" s="69" t="s">
        <v>99</v>
      </c>
      <c r="G555" s="10" t="str">
        <f>IF(OR(E555=MIT_controle!$B$8,F555=MIT_controle!$B$8,ISBLANK(F555),ISBLANK(E555)),MIT_controle!$A$8,"")</f>
        <v>Make a selection from the drop-down menu</v>
      </c>
      <c r="H555" s="149"/>
    </row>
    <row r="556" spans="1:46" s="139" customFormat="1" x14ac:dyDescent="0.25">
      <c r="A556" s="14"/>
      <c r="B556" s="14"/>
      <c r="C556" s="14"/>
      <c r="D556" s="14"/>
      <c r="E556" s="14"/>
      <c r="F556" s="14"/>
      <c r="G556" s="14"/>
      <c r="H556" s="149"/>
    </row>
    <row r="557" spans="1:46" s="139" customFormat="1" x14ac:dyDescent="0.25">
      <c r="A557" s="14"/>
      <c r="B557" s="14"/>
      <c r="C557" s="207" t="s">
        <v>172</v>
      </c>
      <c r="D557" s="207"/>
      <c r="E557" s="207"/>
      <c r="F557" s="207"/>
      <c r="G557" s="48" t="s">
        <v>1331</v>
      </c>
      <c r="H557" s="149"/>
    </row>
    <row r="558" spans="1:46" s="139" customFormat="1" ht="30" x14ac:dyDescent="0.25">
      <c r="A558" s="14" t="s">
        <v>2054</v>
      </c>
      <c r="B558" s="74" t="s">
        <v>2055</v>
      </c>
      <c r="C558" s="177" t="s">
        <v>1345</v>
      </c>
      <c r="D558" s="178"/>
      <c r="E558" s="178"/>
      <c r="F558" s="179"/>
      <c r="G558" s="21" t="str">
        <f>IF(OR(C558=MIT_controle!$B$9,ISBLANK(C558)),MIT_controle!$A$23,"")</f>
        <v>Please specify (obligatory) or select "n/a"</v>
      </c>
      <c r="H558" s="149"/>
    </row>
    <row r="559" spans="1:46" s="139" customFormat="1" ht="20" x14ac:dyDescent="0.25">
      <c r="A559" s="14" t="s">
        <v>2056</v>
      </c>
      <c r="B559" s="74" t="s">
        <v>2057</v>
      </c>
      <c r="C559" s="177" t="s">
        <v>1345</v>
      </c>
      <c r="D559" s="178"/>
      <c r="E559" s="178"/>
      <c r="F559" s="179"/>
      <c r="G559" s="21" t="str">
        <f>IF(OR(C559=MIT_controle!$B$9,ISBLANK(C559)),MIT_controle!$A$23,"")</f>
        <v>Please specify (obligatory) or select "n/a"</v>
      </c>
      <c r="H559" s="149"/>
    </row>
    <row r="560" spans="1:46" s="139" customFormat="1" x14ac:dyDescent="0.25">
      <c r="A560" s="138"/>
      <c r="I560" s="63"/>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row>
    <row r="561" spans="1:46" s="139" customFormat="1" x14ac:dyDescent="0.25">
      <c r="A561" s="138"/>
      <c r="B561" s="146" t="s">
        <v>2058</v>
      </c>
      <c r="C561" s="207" t="s">
        <v>172</v>
      </c>
      <c r="D561" s="207"/>
      <c r="E561" s="207"/>
      <c r="F561" s="207"/>
      <c r="G561" s="48" t="s">
        <v>1331</v>
      </c>
      <c r="I561" s="63"/>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row>
    <row r="562" spans="1:46" s="139" customFormat="1" ht="30" x14ac:dyDescent="0.25">
      <c r="A562" s="14" t="s">
        <v>2059</v>
      </c>
      <c r="B562" s="74" t="s">
        <v>2060</v>
      </c>
      <c r="C562" s="177" t="s">
        <v>99</v>
      </c>
      <c r="D562" s="178"/>
      <c r="E562" s="178"/>
      <c r="F562" s="179"/>
      <c r="G562" s="21" t="str">
        <f>IF(OR(C562=MIT_controle!$B$8,ISBLANK(C562)),MIT_controle!$A$8,"")</f>
        <v>Make a selection from the drop-down menu</v>
      </c>
      <c r="H562" s="149"/>
    </row>
    <row r="563" spans="1:46" s="139" customFormat="1" ht="20" x14ac:dyDescent="0.25">
      <c r="A563" s="14" t="s">
        <v>2061</v>
      </c>
      <c r="B563" s="1" t="s">
        <v>2062</v>
      </c>
      <c r="C563" s="191"/>
      <c r="D563" s="192"/>
      <c r="E563" s="192"/>
      <c r="F563" s="193"/>
      <c r="G563" s="10" t="str">
        <f>IF(ISNUMBER(C563),"",MIT_controle!$A$12)</f>
        <v>Enter a number (or 0)</v>
      </c>
      <c r="H563" s="14"/>
      <c r="I563" s="63"/>
      <c r="J563" s="140"/>
      <c r="K563" s="140"/>
      <c r="L563" s="140"/>
      <c r="M563" s="140"/>
      <c r="N563" s="140"/>
      <c r="O563" s="140"/>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row>
    <row r="564" spans="1:46" s="139" customFormat="1" ht="30" x14ac:dyDescent="0.25">
      <c r="A564" s="14" t="s">
        <v>2063</v>
      </c>
      <c r="B564" s="74" t="s">
        <v>2064</v>
      </c>
      <c r="C564" s="177" t="s">
        <v>99</v>
      </c>
      <c r="D564" s="178"/>
      <c r="E564" s="178"/>
      <c r="F564" s="179"/>
      <c r="G564" s="21" t="str">
        <f>IF(OR(C564=MIT_controle!$B$8,ISBLANK(C564)),MIT_controle!$A$8,"")</f>
        <v>Make a selection from the drop-down menu</v>
      </c>
      <c r="H564" s="149"/>
    </row>
    <row r="565" spans="1:46" s="139" customFormat="1" ht="30" x14ac:dyDescent="0.25">
      <c r="A565" s="14" t="s">
        <v>2065</v>
      </c>
      <c r="B565" s="74" t="s">
        <v>2066</v>
      </c>
      <c r="C565" s="177" t="s">
        <v>1345</v>
      </c>
      <c r="D565" s="178"/>
      <c r="E565" s="178"/>
      <c r="F565" s="179"/>
      <c r="G565" s="21" t="str">
        <f>IF(OR(C565=MIT_controle!$B$9,ISBLANK(C565)),MIT_controle!$A$23,"")</f>
        <v>Please specify (obligatory) or select "n/a"</v>
      </c>
      <c r="H565" s="149"/>
    </row>
    <row r="566" spans="1:46" s="139" customFormat="1" ht="20" x14ac:dyDescent="0.25">
      <c r="A566" s="14" t="s">
        <v>2067</v>
      </c>
      <c r="B566" s="74" t="s">
        <v>2068</v>
      </c>
      <c r="C566" s="177" t="s">
        <v>99</v>
      </c>
      <c r="D566" s="178"/>
      <c r="E566" s="178"/>
      <c r="F566" s="179"/>
      <c r="G566" s="21" t="str">
        <f>IF(OR(C566=MIT_controle!$B$8,ISBLANK(C566)),MIT_controle!$A$8,"")</f>
        <v>Make a selection from the drop-down menu</v>
      </c>
      <c r="H566" s="149"/>
    </row>
    <row r="567" spans="1:46" s="139" customFormat="1" ht="20" x14ac:dyDescent="0.25">
      <c r="A567" s="14" t="s">
        <v>2069</v>
      </c>
      <c r="B567" s="74" t="s">
        <v>2070</v>
      </c>
      <c r="C567" s="177" t="s">
        <v>1345</v>
      </c>
      <c r="D567" s="178"/>
      <c r="E567" s="178"/>
      <c r="F567" s="179"/>
      <c r="G567" s="21" t="str">
        <f>IF(OR(C567=MIT_controle!$B$9,ISBLANK(C567)),MIT_controle!$A$23,"")</f>
        <v>Please specify (obligatory) or select "n/a"</v>
      </c>
      <c r="H567" s="149"/>
    </row>
    <row r="568" spans="1:46" s="139" customFormat="1" x14ac:dyDescent="0.25">
      <c r="A568" s="138"/>
      <c r="B568" s="154"/>
      <c r="I568" s="63"/>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row>
    <row r="569" spans="1:46" s="139" customFormat="1" x14ac:dyDescent="0.25">
      <c r="A569" s="14"/>
      <c r="B569" s="14"/>
      <c r="C569" s="207" t="s">
        <v>172</v>
      </c>
      <c r="D569" s="207"/>
      <c r="E569" s="207"/>
      <c r="F569" s="207"/>
      <c r="G569" s="48" t="s">
        <v>1331</v>
      </c>
      <c r="H569" s="14"/>
      <c r="I569" s="63"/>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row>
    <row r="570" spans="1:46" s="139" customFormat="1" ht="30" x14ac:dyDescent="0.25">
      <c r="A570" s="14" t="s">
        <v>2071</v>
      </c>
      <c r="B570" s="1" t="s">
        <v>2072</v>
      </c>
      <c r="C570" s="191" t="s">
        <v>1345</v>
      </c>
      <c r="D570" s="192"/>
      <c r="E570" s="192"/>
      <c r="F570" s="193"/>
      <c r="G570" s="10" t="str">
        <f>IF(OR(C570=MIT_controle!$B$9,ISBLANK(C570)),MIT_controle!$A$9,"")</f>
        <v>Please specify (optional) or select "n/a"</v>
      </c>
      <c r="I570" s="63"/>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row>
    <row r="571" spans="1:46" s="139" customFormat="1" x14ac:dyDescent="0.25">
      <c r="A571" s="138"/>
      <c r="I571" s="63"/>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row>
    <row r="572" spans="1:46" s="139" customFormat="1" ht="14.5" x14ac:dyDescent="0.35">
      <c r="A572" s="164"/>
      <c r="B572" s="146" t="s">
        <v>2073</v>
      </c>
      <c r="C572" s="165"/>
      <c r="D572" s="165"/>
      <c r="E572" s="165"/>
      <c r="F572" s="165"/>
      <c r="G572" s="165"/>
      <c r="H572" s="165"/>
      <c r="I572" s="165"/>
      <c r="J572" s="165"/>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row>
    <row r="573" spans="1:46" s="139" customFormat="1" ht="32.5" customHeight="1" x14ac:dyDescent="0.35">
      <c r="A573" s="166"/>
      <c r="B573" s="208" t="s">
        <v>2074</v>
      </c>
      <c r="C573" s="204"/>
      <c r="D573" s="204"/>
      <c r="E573" s="204"/>
      <c r="F573" s="204"/>
      <c r="G573" s="209"/>
      <c r="H573" s="167"/>
      <c r="I573" s="167"/>
      <c r="J573" s="165"/>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row>
    <row r="574" spans="1:46" s="139" customFormat="1" ht="159.65" customHeight="1" x14ac:dyDescent="0.35">
      <c r="A574" s="168"/>
      <c r="B574" s="203" t="s">
        <v>2075</v>
      </c>
      <c r="C574" s="204"/>
      <c r="D574" s="204"/>
      <c r="E574" s="204"/>
      <c r="F574" s="204"/>
      <c r="G574" s="204"/>
      <c r="H574" s="165"/>
      <c r="I574" s="165"/>
      <c r="J574" s="165"/>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row>
    <row r="575" spans="1:46" s="6" customFormat="1" ht="14.5" x14ac:dyDescent="0.35">
      <c r="A575" s="148"/>
    </row>
    <row r="576" spans="1:46" s="139" customFormat="1" ht="14.5" x14ac:dyDescent="0.35">
      <c r="A576" s="164"/>
      <c r="B576" s="165"/>
      <c r="C576" s="205" t="s">
        <v>172</v>
      </c>
      <c r="D576" s="205"/>
      <c r="E576" s="205"/>
      <c r="F576" s="205"/>
      <c r="G576" s="165"/>
      <c r="H576" s="165"/>
      <c r="I576" s="165"/>
      <c r="J576" s="165"/>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row>
    <row r="577" spans="1:46" s="139" customFormat="1" ht="14.5" x14ac:dyDescent="0.35">
      <c r="A577" s="164"/>
      <c r="B577" s="165"/>
      <c r="C577" s="129" t="s">
        <v>2076</v>
      </c>
      <c r="D577" s="129" t="s">
        <v>2077</v>
      </c>
      <c r="E577" s="129" t="s">
        <v>2078</v>
      </c>
      <c r="F577" s="129" t="s">
        <v>2079</v>
      </c>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row>
    <row r="578" spans="1:46" s="139" customFormat="1" ht="63" customHeight="1" x14ac:dyDescent="0.25">
      <c r="A578" s="14" t="s">
        <v>2080</v>
      </c>
      <c r="B578" s="75" t="s">
        <v>2081</v>
      </c>
      <c r="C578" s="99" t="s">
        <v>2082</v>
      </c>
      <c r="D578" s="99" t="s">
        <v>2083</v>
      </c>
      <c r="E578" s="99" t="s">
        <v>2084</v>
      </c>
      <c r="F578" s="99" t="s">
        <v>2085</v>
      </c>
      <c r="G578" s="48" t="s">
        <v>1331</v>
      </c>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row>
    <row r="579" spans="1:46" s="139" customFormat="1" x14ac:dyDescent="0.25">
      <c r="A579" s="14" t="s">
        <v>2086</v>
      </c>
      <c r="B579" s="4" t="s">
        <v>2087</v>
      </c>
      <c r="C579" s="169"/>
      <c r="D579" s="169"/>
      <c r="E579" s="170"/>
      <c r="F579" s="170"/>
      <c r="G579" s="10" t="str">
        <f>IF(OR(ISBLANK(C579),ISBLANK(D579),ISBLANK(E579),ISBLANK(F579)),MIT_controle!$A$13,"")</f>
        <v>Enter amounts (or 0) in all cells</v>
      </c>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row>
    <row r="580" spans="1:46" s="139" customFormat="1" x14ac:dyDescent="0.25">
      <c r="A580" s="14" t="s">
        <v>2088</v>
      </c>
      <c r="B580" s="4" t="s">
        <v>2089</v>
      </c>
      <c r="C580" s="169"/>
      <c r="D580" s="169"/>
      <c r="E580" s="170"/>
      <c r="F580" s="170"/>
      <c r="G580" s="10" t="str">
        <f>IF(OR(ISBLANK(C580),ISBLANK(D580),ISBLANK(E580),ISBLANK(F580)),MIT_controle!$A$13,"")</f>
        <v>Enter amounts (or 0) in all cells</v>
      </c>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row>
    <row r="581" spans="1:46" s="139" customFormat="1" x14ac:dyDescent="0.25">
      <c r="A581" s="14" t="s">
        <v>2090</v>
      </c>
      <c r="B581" s="4" t="s">
        <v>2091</v>
      </c>
      <c r="C581" s="169"/>
      <c r="D581" s="169"/>
      <c r="E581" s="170"/>
      <c r="F581" s="170"/>
      <c r="G581" s="10" t="str">
        <f>IF(OR(ISBLANK(C581),ISBLANK(D581),ISBLANK(E581),ISBLANK(F581)),MIT_controle!$A$13,"")</f>
        <v>Enter amounts (or 0) in all cells</v>
      </c>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row>
    <row r="582" spans="1:46" s="139" customFormat="1" ht="20" x14ac:dyDescent="0.35">
      <c r="A582" s="138"/>
      <c r="B582" s="66" t="s">
        <v>2092</v>
      </c>
      <c r="C582" s="165"/>
      <c r="D582" s="165"/>
      <c r="E582" s="165"/>
      <c r="F582" s="165"/>
      <c r="G582" s="165"/>
      <c r="H582" s="165"/>
      <c r="I582" s="165"/>
      <c r="J582" s="165"/>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row>
    <row r="583" spans="1:46" s="139" customFormat="1" ht="14.5" x14ac:dyDescent="0.35">
      <c r="A583" s="138"/>
      <c r="B583" s="66" t="s">
        <v>2093</v>
      </c>
      <c r="C583" s="165"/>
      <c r="D583" s="165"/>
      <c r="E583" s="165"/>
      <c r="F583" s="165"/>
      <c r="G583" s="165"/>
      <c r="H583" s="165"/>
      <c r="I583" s="165"/>
      <c r="J583" s="165"/>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row>
    <row r="584" spans="1:46" s="139" customFormat="1" ht="14.5" x14ac:dyDescent="0.35">
      <c r="A584" s="138"/>
      <c r="B584" s="66" t="s">
        <v>2094</v>
      </c>
      <c r="C584" s="165"/>
      <c r="D584" s="165"/>
      <c r="E584" s="165"/>
      <c r="F584" s="165"/>
      <c r="G584" s="165"/>
      <c r="H584" s="165"/>
      <c r="I584" s="165"/>
      <c r="J584" s="165"/>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row>
    <row r="585" spans="1:46" s="139" customFormat="1" ht="14.5" x14ac:dyDescent="0.35">
      <c r="A585" s="164"/>
      <c r="B585" s="165"/>
      <c r="C585" s="165"/>
      <c r="D585" s="165"/>
      <c r="E585" s="165"/>
      <c r="F585" s="165"/>
      <c r="G585" s="165"/>
      <c r="H585" s="165"/>
      <c r="I585" s="165"/>
      <c r="J585" s="165"/>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row>
    <row r="586" spans="1:46" s="139" customFormat="1" x14ac:dyDescent="0.25">
      <c r="A586" s="138"/>
      <c r="C586" s="129" t="s">
        <v>2095</v>
      </c>
      <c r="D586" s="129"/>
      <c r="E586" s="129" t="s">
        <v>2096</v>
      </c>
      <c r="F586" s="129" t="s">
        <v>2097</v>
      </c>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row>
    <row r="587" spans="1:46" s="139" customFormat="1" ht="83.25" customHeight="1" x14ac:dyDescent="0.25">
      <c r="A587" s="14" t="s">
        <v>2098</v>
      </c>
      <c r="B587" s="1" t="s">
        <v>2099</v>
      </c>
      <c r="C587" s="99" t="s">
        <v>2100</v>
      </c>
      <c r="D587" s="76"/>
      <c r="E587" s="99" t="s">
        <v>2101</v>
      </c>
      <c r="F587" s="99" t="s">
        <v>2102</v>
      </c>
      <c r="G587" s="48" t="s">
        <v>1331</v>
      </c>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row>
    <row r="588" spans="1:46" s="139" customFormat="1" x14ac:dyDescent="0.25">
      <c r="A588" s="14" t="s">
        <v>2103</v>
      </c>
      <c r="B588" s="4" t="s">
        <v>2104</v>
      </c>
      <c r="C588" s="171">
        <f>E579+F579</f>
        <v>0</v>
      </c>
      <c r="D588" s="206"/>
      <c r="E588" s="170"/>
      <c r="F588" s="170"/>
      <c r="G588" s="10" t="str">
        <f>IF(NOT(F588+E588=C588),MIT_controle!$A$27,"")</f>
        <v/>
      </c>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row>
    <row r="589" spans="1:46" s="139" customFormat="1" x14ac:dyDescent="0.25">
      <c r="A589" s="14" t="s">
        <v>2105</v>
      </c>
      <c r="B589" s="4" t="s">
        <v>2106</v>
      </c>
      <c r="C589" s="171">
        <f>E580+F580</f>
        <v>0</v>
      </c>
      <c r="D589" s="207"/>
      <c r="E589" s="170"/>
      <c r="F589" s="170"/>
      <c r="G589" s="10" t="str">
        <f>IF(NOT(F589+E589=C589),MIT_controle!$A$27,"")</f>
        <v/>
      </c>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row>
    <row r="590" spans="1:46" s="139" customFormat="1" x14ac:dyDescent="0.25">
      <c r="A590" s="14" t="s">
        <v>2107</v>
      </c>
      <c r="B590" s="4" t="s">
        <v>2108</v>
      </c>
      <c r="C590" s="171">
        <f>E581+F581</f>
        <v>0</v>
      </c>
      <c r="D590" s="99"/>
      <c r="E590" s="170"/>
      <c r="F590" s="170"/>
      <c r="G590" s="10" t="str">
        <f>IF(NOT(F590+E590=C590),MIT_controle!$A$27,"")</f>
        <v/>
      </c>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row>
    <row r="591" spans="1:46" s="139" customFormat="1" x14ac:dyDescent="0.25">
      <c r="A591" s="14"/>
      <c r="B591" s="14"/>
      <c r="C591" s="207" t="s">
        <v>172</v>
      </c>
      <c r="D591" s="207"/>
      <c r="E591" s="207"/>
      <c r="F591" s="207"/>
      <c r="G591" s="48" t="s">
        <v>1331</v>
      </c>
      <c r="H591" s="14"/>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row>
    <row r="592" spans="1:46" s="139" customFormat="1" ht="30" x14ac:dyDescent="0.25">
      <c r="A592" s="14" t="s">
        <v>2109</v>
      </c>
      <c r="B592" s="1" t="s">
        <v>2110</v>
      </c>
      <c r="C592" s="191" t="s">
        <v>1345</v>
      </c>
      <c r="D592" s="192"/>
      <c r="E592" s="192"/>
      <c r="F592" s="193"/>
      <c r="G592" s="10" t="str">
        <f>IF(OR(C592=MIT_controle!$B$9,ISBLANK(C592)),MIT_controle!$A$9,"")</f>
        <v>Please specify (optional) or select "n/a"</v>
      </c>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row>
    <row r="593" spans="1:46" s="139" customFormat="1" x14ac:dyDescent="0.25">
      <c r="A593" s="138"/>
      <c r="I593" s="63"/>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row>
    <row r="594" spans="1:46" s="139" customFormat="1" x14ac:dyDescent="0.25">
      <c r="A594" s="138"/>
      <c r="I594" s="63"/>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row>
    <row r="595" spans="1:46" s="139" customFormat="1" x14ac:dyDescent="0.25">
      <c r="A595" s="138"/>
      <c r="I595" s="63"/>
      <c r="J595" s="140"/>
      <c r="K595" s="140"/>
      <c r="L595" s="140"/>
      <c r="M595" s="140"/>
      <c r="N595" s="140"/>
      <c r="O595" s="140"/>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row>
    <row r="596" spans="1:46" s="139" customFormat="1" x14ac:dyDescent="0.25">
      <c r="A596" s="138"/>
      <c r="I596" s="63"/>
      <c r="J596" s="140"/>
      <c r="K596" s="140"/>
      <c r="L596" s="140"/>
      <c r="M596" s="140"/>
      <c r="N596" s="140"/>
      <c r="O596" s="140"/>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row>
    <row r="597" spans="1:46" s="139" customFormat="1" x14ac:dyDescent="0.25">
      <c r="A597" s="138"/>
      <c r="I597" s="63"/>
      <c r="J597" s="140"/>
      <c r="K597" s="140"/>
      <c r="L597" s="140"/>
      <c r="M597" s="140"/>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row>
    <row r="598" spans="1:46" s="139" customFormat="1" x14ac:dyDescent="0.25">
      <c r="A598" s="138"/>
      <c r="I598" s="63"/>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row>
    <row r="599" spans="1:46" s="139" customFormat="1" x14ac:dyDescent="0.25">
      <c r="A599" s="138"/>
      <c r="I599" s="63"/>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row>
    <row r="600" spans="1:46" s="139" customFormat="1" x14ac:dyDescent="0.25">
      <c r="A600" s="138"/>
      <c r="I600" s="63"/>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row>
    <row r="601" spans="1:46" s="139" customFormat="1" x14ac:dyDescent="0.25">
      <c r="A601" s="138"/>
      <c r="I601" s="63"/>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row>
    <row r="602" spans="1:46" s="139" customFormat="1" x14ac:dyDescent="0.25">
      <c r="A602" s="138"/>
      <c r="I602" s="63"/>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row>
    <row r="603" spans="1:46" s="139" customFormat="1" x14ac:dyDescent="0.25">
      <c r="A603" s="138"/>
      <c r="I603" s="63"/>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row>
    <row r="604" spans="1:46" s="139" customFormat="1" x14ac:dyDescent="0.25">
      <c r="A604" s="138"/>
      <c r="I604" s="63"/>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row>
    <row r="605" spans="1:46" s="139" customFormat="1" x14ac:dyDescent="0.25">
      <c r="A605" s="138"/>
      <c r="I605" s="63"/>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row>
    <row r="606" spans="1:46" s="139" customFormat="1" x14ac:dyDescent="0.25">
      <c r="A606" s="138"/>
      <c r="I606" s="63"/>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row>
    <row r="607" spans="1:46" s="139" customFormat="1" x14ac:dyDescent="0.25">
      <c r="A607" s="138"/>
      <c r="I607" s="63"/>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row>
    <row r="608" spans="1:46" s="139" customFormat="1" x14ac:dyDescent="0.25">
      <c r="A608" s="138"/>
      <c r="I608" s="63"/>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row>
    <row r="609" spans="1:46" s="139" customFormat="1" x14ac:dyDescent="0.25">
      <c r="A609" s="138"/>
      <c r="I609" s="63"/>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row>
    <row r="610" spans="1:46" s="139" customFormat="1" x14ac:dyDescent="0.25">
      <c r="A610" s="138"/>
      <c r="I610" s="63"/>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row>
    <row r="611" spans="1:46" s="139" customFormat="1" x14ac:dyDescent="0.25">
      <c r="A611" s="138"/>
      <c r="I611" s="63"/>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row>
    <row r="612" spans="1:46" s="139" customFormat="1" x14ac:dyDescent="0.25">
      <c r="A612" s="138"/>
      <c r="I612" s="63"/>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row>
    <row r="613" spans="1:46" s="139" customFormat="1" x14ac:dyDescent="0.25">
      <c r="A613" s="138"/>
      <c r="I613" s="63"/>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row>
    <row r="614" spans="1:46" s="139" customFormat="1" x14ac:dyDescent="0.25">
      <c r="A614" s="138"/>
      <c r="I614" s="63"/>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row>
    <row r="615" spans="1:46" s="139" customFormat="1" x14ac:dyDescent="0.25">
      <c r="A615" s="138"/>
      <c r="I615" s="63"/>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row>
    <row r="616" spans="1:46" s="139" customFormat="1" x14ac:dyDescent="0.25">
      <c r="A616" s="138"/>
      <c r="I616" s="63"/>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row>
    <row r="617" spans="1:46" s="139" customFormat="1" x14ac:dyDescent="0.25">
      <c r="A617" s="138"/>
      <c r="I617" s="63"/>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row>
    <row r="618" spans="1:46" s="139" customFormat="1" x14ac:dyDescent="0.25">
      <c r="A618" s="138"/>
      <c r="I618" s="63"/>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row>
    <row r="619" spans="1:46" s="139" customFormat="1" x14ac:dyDescent="0.25">
      <c r="A619" s="138"/>
      <c r="I619" s="63"/>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row>
    <row r="620" spans="1:46" s="139" customFormat="1" x14ac:dyDescent="0.25">
      <c r="A620" s="138"/>
      <c r="I620" s="63"/>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row>
    <row r="621" spans="1:46" s="139" customFormat="1" x14ac:dyDescent="0.25">
      <c r="A621" s="138"/>
      <c r="I621" s="63"/>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row>
    <row r="622" spans="1:46" s="139" customFormat="1" x14ac:dyDescent="0.25">
      <c r="A622" s="138"/>
      <c r="I622" s="63"/>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row>
    <row r="623" spans="1:46" s="139" customFormat="1" x14ac:dyDescent="0.25">
      <c r="A623" s="138"/>
      <c r="I623" s="63"/>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row>
    <row r="624" spans="1:46" s="139" customFormat="1" x14ac:dyDescent="0.25">
      <c r="A624" s="138"/>
      <c r="I624" s="63"/>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row>
    <row r="625" spans="1:46" s="139" customFormat="1" x14ac:dyDescent="0.25">
      <c r="A625" s="138"/>
      <c r="I625" s="63"/>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row>
    <row r="626" spans="1:46" s="139" customFormat="1" x14ac:dyDescent="0.25">
      <c r="A626" s="138"/>
      <c r="I626" s="63"/>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row>
    <row r="627" spans="1:46" s="139" customFormat="1" x14ac:dyDescent="0.25">
      <c r="A627" s="138"/>
      <c r="I627" s="63"/>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row>
    <row r="628" spans="1:46" s="139" customFormat="1" x14ac:dyDescent="0.25">
      <c r="A628" s="138"/>
      <c r="I628" s="63"/>
      <c r="J628" s="140"/>
      <c r="K628" s="140"/>
      <c r="L628" s="140"/>
      <c r="M628" s="140"/>
      <c r="N628" s="140"/>
      <c r="O628" s="140"/>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row>
    <row r="629" spans="1:46" s="139" customFormat="1" x14ac:dyDescent="0.25">
      <c r="A629" s="138"/>
      <c r="I629" s="63"/>
      <c r="J629" s="140"/>
      <c r="K629" s="140"/>
      <c r="L629" s="140"/>
      <c r="M629" s="140"/>
      <c r="N629" s="140"/>
      <c r="O629" s="140"/>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row>
    <row r="630" spans="1:46" s="139" customFormat="1" x14ac:dyDescent="0.25">
      <c r="A630" s="138"/>
      <c r="I630" s="63"/>
      <c r="J630" s="140"/>
      <c r="K630" s="140"/>
      <c r="L630" s="140"/>
      <c r="M630" s="140"/>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row>
    <row r="631" spans="1:46" s="139" customFormat="1" x14ac:dyDescent="0.25">
      <c r="A631" s="138"/>
      <c r="I631" s="63"/>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row>
    <row r="632" spans="1:46" s="139" customFormat="1" x14ac:dyDescent="0.25">
      <c r="A632" s="138"/>
      <c r="I632" s="63"/>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row>
    <row r="633" spans="1:46" s="139" customFormat="1" x14ac:dyDescent="0.25">
      <c r="A633" s="138"/>
      <c r="I633" s="63"/>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row>
    <row r="634" spans="1:46" s="139" customFormat="1" x14ac:dyDescent="0.25">
      <c r="A634" s="138"/>
      <c r="I634" s="63"/>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row>
    <row r="635" spans="1:46" s="139" customFormat="1" x14ac:dyDescent="0.25">
      <c r="A635" s="138"/>
      <c r="I635" s="63"/>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row>
    <row r="636" spans="1:46" s="139" customFormat="1" x14ac:dyDescent="0.25">
      <c r="A636" s="138"/>
      <c r="I636" s="63"/>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row>
    <row r="637" spans="1:46" s="139" customFormat="1" x14ac:dyDescent="0.25">
      <c r="A637" s="138"/>
      <c r="I637" s="63"/>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row>
    <row r="638" spans="1:46" s="139" customFormat="1" x14ac:dyDescent="0.25">
      <c r="A638" s="138"/>
      <c r="I638" s="63"/>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row>
    <row r="639" spans="1:46" s="139" customFormat="1" x14ac:dyDescent="0.25">
      <c r="A639" s="138"/>
      <c r="I639" s="63"/>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row>
    <row r="640" spans="1:46" s="139" customFormat="1" x14ac:dyDescent="0.25">
      <c r="A640" s="138"/>
      <c r="I640" s="63"/>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row>
    <row r="641" spans="1:46" s="139" customFormat="1" x14ac:dyDescent="0.25">
      <c r="A641" s="138"/>
      <c r="I641" s="63"/>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row>
    <row r="642" spans="1:46" s="139" customFormat="1" x14ac:dyDescent="0.25">
      <c r="A642" s="138"/>
      <c r="I642" s="63"/>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row>
    <row r="643" spans="1:46" s="139" customFormat="1" x14ac:dyDescent="0.25">
      <c r="A643" s="138"/>
      <c r="I643" s="63"/>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row>
    <row r="644" spans="1:46" s="139" customFormat="1" x14ac:dyDescent="0.25">
      <c r="A644" s="138"/>
      <c r="I644" s="63"/>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row>
    <row r="645" spans="1:46" s="139" customFormat="1" x14ac:dyDescent="0.25">
      <c r="A645" s="138"/>
      <c r="I645" s="63"/>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row>
    <row r="646" spans="1:46" s="139" customFormat="1" x14ac:dyDescent="0.25">
      <c r="A646" s="138"/>
      <c r="I646" s="63"/>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row>
    <row r="647" spans="1:46" s="139" customFormat="1" x14ac:dyDescent="0.25">
      <c r="A647" s="138"/>
      <c r="I647" s="63"/>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row>
    <row r="648" spans="1:46" s="139" customFormat="1" x14ac:dyDescent="0.25">
      <c r="A648" s="138"/>
      <c r="I648" s="63"/>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row>
    <row r="649" spans="1:46" s="139" customFormat="1" x14ac:dyDescent="0.25">
      <c r="A649" s="138"/>
      <c r="I649" s="63"/>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row>
    <row r="650" spans="1:46" s="139" customFormat="1" x14ac:dyDescent="0.25">
      <c r="A650" s="138"/>
      <c r="I650" s="63"/>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row>
    <row r="651" spans="1:46" s="139" customFormat="1" x14ac:dyDescent="0.25">
      <c r="A651" s="138"/>
      <c r="I651" s="63"/>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row>
    <row r="652" spans="1:46" s="139" customFormat="1" x14ac:dyDescent="0.25">
      <c r="A652" s="138"/>
      <c r="I652" s="63"/>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row>
    <row r="653" spans="1:46" s="139" customFormat="1" x14ac:dyDescent="0.25">
      <c r="A653" s="138"/>
      <c r="I653" s="63"/>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row>
    <row r="654" spans="1:46" s="139" customFormat="1" x14ac:dyDescent="0.25">
      <c r="A654" s="138"/>
      <c r="I654" s="63"/>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row>
    <row r="655" spans="1:46" s="139" customFormat="1" x14ac:dyDescent="0.25">
      <c r="A655" s="138"/>
      <c r="I655" s="63"/>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row>
    <row r="656" spans="1:46" s="139" customFormat="1" x14ac:dyDescent="0.25">
      <c r="A656" s="138"/>
      <c r="I656" s="63"/>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row>
    <row r="657" spans="1:46" s="139" customFormat="1" x14ac:dyDescent="0.25">
      <c r="A657" s="138"/>
      <c r="I657" s="63"/>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row>
    <row r="658" spans="1:46" s="139" customFormat="1" x14ac:dyDescent="0.25">
      <c r="A658" s="138"/>
      <c r="I658" s="63"/>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row>
    <row r="659" spans="1:46" s="139" customFormat="1" x14ac:dyDescent="0.25">
      <c r="A659" s="138"/>
      <c r="I659" s="63"/>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row>
    <row r="660" spans="1:46" s="139" customFormat="1" x14ac:dyDescent="0.25">
      <c r="A660" s="138"/>
      <c r="I660" s="63"/>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row>
    <row r="661" spans="1:46" s="139" customFormat="1" x14ac:dyDescent="0.25">
      <c r="A661" s="138"/>
      <c r="I661" s="63"/>
      <c r="J661" s="140"/>
      <c r="K661" s="140"/>
      <c r="L661" s="140"/>
      <c r="M661" s="140"/>
      <c r="N661" s="140"/>
      <c r="O661" s="140"/>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row>
    <row r="662" spans="1:46" s="139" customFormat="1" x14ac:dyDescent="0.25">
      <c r="A662" s="138"/>
      <c r="I662" s="63"/>
      <c r="J662" s="140"/>
      <c r="K662" s="140"/>
      <c r="L662" s="140"/>
      <c r="M662" s="140"/>
      <c r="N662" s="140"/>
      <c r="O662" s="140"/>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row>
    <row r="663" spans="1:46" s="139" customFormat="1" x14ac:dyDescent="0.25">
      <c r="A663" s="138"/>
      <c r="I663" s="63"/>
      <c r="J663" s="140"/>
      <c r="K663" s="140"/>
      <c r="L663" s="140"/>
      <c r="M663" s="140"/>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row>
    <row r="664" spans="1:46" s="139" customFormat="1" x14ac:dyDescent="0.25">
      <c r="A664" s="138"/>
      <c r="I664" s="63"/>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row>
    <row r="665" spans="1:46" s="139" customFormat="1" x14ac:dyDescent="0.25">
      <c r="A665" s="138"/>
      <c r="I665" s="63"/>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row>
    <row r="666" spans="1:46" s="139" customFormat="1" x14ac:dyDescent="0.25">
      <c r="A666" s="138"/>
      <c r="I666" s="63"/>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row>
    <row r="667" spans="1:46" s="139" customFormat="1" x14ac:dyDescent="0.25">
      <c r="A667" s="138"/>
      <c r="I667" s="63"/>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row>
    <row r="668" spans="1:46" s="139" customFormat="1" x14ac:dyDescent="0.25">
      <c r="A668" s="138"/>
      <c r="I668" s="63"/>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row>
    <row r="669" spans="1:46" s="139" customFormat="1" x14ac:dyDescent="0.25">
      <c r="A669" s="138"/>
      <c r="I669" s="63"/>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row>
    <row r="670" spans="1:46" s="139" customFormat="1" x14ac:dyDescent="0.25">
      <c r="A670" s="138"/>
      <c r="I670" s="63"/>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row>
    <row r="671" spans="1:46" s="139" customFormat="1" x14ac:dyDescent="0.25">
      <c r="A671" s="138"/>
      <c r="I671" s="63"/>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row>
    <row r="672" spans="1:46" s="139" customFormat="1" x14ac:dyDescent="0.25">
      <c r="A672" s="138"/>
      <c r="I672" s="63"/>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c r="AK672" s="140"/>
      <c r="AL672" s="140"/>
      <c r="AM672" s="140"/>
      <c r="AN672" s="140"/>
      <c r="AO672" s="140"/>
      <c r="AP672" s="140"/>
      <c r="AQ672" s="140"/>
      <c r="AR672" s="140"/>
      <c r="AS672" s="140"/>
      <c r="AT672" s="140"/>
    </row>
    <row r="673" spans="1:46" s="139" customFormat="1" x14ac:dyDescent="0.25">
      <c r="A673" s="138"/>
      <c r="I673" s="63"/>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c r="AK673" s="140"/>
      <c r="AL673" s="140"/>
      <c r="AM673" s="140"/>
      <c r="AN673" s="140"/>
      <c r="AO673" s="140"/>
      <c r="AP673" s="140"/>
      <c r="AQ673" s="140"/>
      <c r="AR673" s="140"/>
      <c r="AS673" s="140"/>
      <c r="AT673" s="140"/>
    </row>
    <row r="674" spans="1:46" s="139" customFormat="1" x14ac:dyDescent="0.25">
      <c r="A674" s="138"/>
      <c r="I674" s="63"/>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c r="AK674" s="140"/>
      <c r="AL674" s="140"/>
      <c r="AM674" s="140"/>
      <c r="AN674" s="140"/>
      <c r="AO674" s="140"/>
      <c r="AP674" s="140"/>
      <c r="AQ674" s="140"/>
      <c r="AR674" s="140"/>
      <c r="AS674" s="140"/>
      <c r="AT674" s="140"/>
    </row>
    <row r="675" spans="1:46" s="139" customFormat="1" x14ac:dyDescent="0.25">
      <c r="A675" s="138"/>
      <c r="I675" s="63"/>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c r="AK675" s="140"/>
      <c r="AL675" s="140"/>
      <c r="AM675" s="140"/>
      <c r="AN675" s="140"/>
      <c r="AO675" s="140"/>
      <c r="AP675" s="140"/>
      <c r="AQ675" s="140"/>
      <c r="AR675" s="140"/>
      <c r="AS675" s="140"/>
      <c r="AT675" s="140"/>
    </row>
    <row r="676" spans="1:46" s="139" customFormat="1" x14ac:dyDescent="0.25">
      <c r="A676" s="138"/>
      <c r="I676" s="63"/>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c r="AK676" s="140"/>
      <c r="AL676" s="140"/>
      <c r="AM676" s="140"/>
      <c r="AN676" s="140"/>
      <c r="AO676" s="140"/>
      <c r="AP676" s="140"/>
      <c r="AQ676" s="140"/>
      <c r="AR676" s="140"/>
      <c r="AS676" s="140"/>
      <c r="AT676" s="140"/>
    </row>
    <row r="677" spans="1:46" s="139" customFormat="1" x14ac:dyDescent="0.25">
      <c r="A677" s="138"/>
      <c r="I677" s="63"/>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c r="AK677" s="140"/>
      <c r="AL677" s="140"/>
      <c r="AM677" s="140"/>
      <c r="AN677" s="140"/>
      <c r="AO677" s="140"/>
      <c r="AP677" s="140"/>
      <c r="AQ677" s="140"/>
      <c r="AR677" s="140"/>
      <c r="AS677" s="140"/>
      <c r="AT677" s="140"/>
    </row>
    <row r="678" spans="1:46" s="139" customFormat="1" x14ac:dyDescent="0.25">
      <c r="A678" s="138"/>
      <c r="I678" s="63"/>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0"/>
      <c r="AL678" s="140"/>
      <c r="AM678" s="140"/>
      <c r="AN678" s="140"/>
      <c r="AO678" s="140"/>
      <c r="AP678" s="140"/>
      <c r="AQ678" s="140"/>
      <c r="AR678" s="140"/>
      <c r="AS678" s="140"/>
      <c r="AT678" s="140"/>
    </row>
    <row r="679" spans="1:46" s="139" customFormat="1" x14ac:dyDescent="0.25">
      <c r="A679" s="138"/>
      <c r="I679" s="63"/>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0"/>
      <c r="AL679" s="140"/>
      <c r="AM679" s="140"/>
      <c r="AN679" s="140"/>
      <c r="AO679" s="140"/>
      <c r="AP679" s="140"/>
      <c r="AQ679" s="140"/>
      <c r="AR679" s="140"/>
      <c r="AS679" s="140"/>
      <c r="AT679" s="140"/>
    </row>
    <row r="680" spans="1:46" s="139" customFormat="1" x14ac:dyDescent="0.25">
      <c r="A680" s="138"/>
      <c r="I680" s="63"/>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row>
    <row r="681" spans="1:46" s="139" customFormat="1" x14ac:dyDescent="0.25">
      <c r="A681" s="138"/>
      <c r="I681" s="63"/>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0"/>
      <c r="AL681" s="140"/>
      <c r="AM681" s="140"/>
      <c r="AN681" s="140"/>
      <c r="AO681" s="140"/>
      <c r="AP681" s="140"/>
      <c r="AQ681" s="140"/>
      <c r="AR681" s="140"/>
      <c r="AS681" s="140"/>
      <c r="AT681" s="140"/>
    </row>
    <row r="682" spans="1:46" s="139" customFormat="1" x14ac:dyDescent="0.25">
      <c r="A682" s="138"/>
      <c r="I682" s="63"/>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0"/>
      <c r="AL682" s="140"/>
      <c r="AM682" s="140"/>
      <c r="AN682" s="140"/>
      <c r="AO682" s="140"/>
      <c r="AP682" s="140"/>
      <c r="AQ682" s="140"/>
      <c r="AR682" s="140"/>
      <c r="AS682" s="140"/>
      <c r="AT682" s="140"/>
    </row>
    <row r="683" spans="1:46" s="139" customFormat="1" x14ac:dyDescent="0.25">
      <c r="A683" s="138"/>
      <c r="I683" s="63"/>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40"/>
      <c r="AL683" s="140"/>
      <c r="AM683" s="140"/>
      <c r="AN683" s="140"/>
      <c r="AO683" s="140"/>
      <c r="AP683" s="140"/>
      <c r="AQ683" s="140"/>
      <c r="AR683" s="140"/>
      <c r="AS683" s="140"/>
      <c r="AT683" s="140"/>
    </row>
    <row r="684" spans="1:46" s="139" customFormat="1" x14ac:dyDescent="0.25">
      <c r="A684" s="138"/>
      <c r="I684" s="63"/>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c r="AK684" s="140"/>
      <c r="AL684" s="140"/>
      <c r="AM684" s="140"/>
      <c r="AN684" s="140"/>
      <c r="AO684" s="140"/>
      <c r="AP684" s="140"/>
      <c r="AQ684" s="140"/>
      <c r="AR684" s="140"/>
      <c r="AS684" s="140"/>
      <c r="AT684" s="140"/>
    </row>
    <row r="685" spans="1:46" s="139" customFormat="1" x14ac:dyDescent="0.25">
      <c r="A685" s="138"/>
      <c r="I685" s="63"/>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0"/>
      <c r="AL685" s="140"/>
      <c r="AM685" s="140"/>
      <c r="AN685" s="140"/>
      <c r="AO685" s="140"/>
      <c r="AP685" s="140"/>
      <c r="AQ685" s="140"/>
      <c r="AR685" s="140"/>
      <c r="AS685" s="140"/>
      <c r="AT685" s="140"/>
    </row>
    <row r="686" spans="1:46" s="139" customFormat="1" x14ac:dyDescent="0.25">
      <c r="A686" s="138"/>
      <c r="I686" s="63"/>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0"/>
      <c r="AL686" s="140"/>
      <c r="AM686" s="140"/>
      <c r="AN686" s="140"/>
      <c r="AO686" s="140"/>
      <c r="AP686" s="140"/>
      <c r="AQ686" s="140"/>
      <c r="AR686" s="140"/>
      <c r="AS686" s="140"/>
      <c r="AT686" s="140"/>
    </row>
    <row r="687" spans="1:46" s="139" customFormat="1" x14ac:dyDescent="0.25">
      <c r="A687" s="138"/>
      <c r="I687" s="63"/>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c r="AK687" s="140"/>
      <c r="AL687" s="140"/>
      <c r="AM687" s="140"/>
      <c r="AN687" s="140"/>
      <c r="AO687" s="140"/>
      <c r="AP687" s="140"/>
      <c r="AQ687" s="140"/>
      <c r="AR687" s="140"/>
      <c r="AS687" s="140"/>
      <c r="AT687" s="140"/>
    </row>
    <row r="688" spans="1:46" s="139" customFormat="1" x14ac:dyDescent="0.25">
      <c r="A688" s="138"/>
      <c r="I688" s="63"/>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c r="AK688" s="140"/>
      <c r="AL688" s="140"/>
      <c r="AM688" s="140"/>
      <c r="AN688" s="140"/>
      <c r="AO688" s="140"/>
      <c r="AP688" s="140"/>
      <c r="AQ688" s="140"/>
      <c r="AR688" s="140"/>
      <c r="AS688" s="140"/>
      <c r="AT688" s="140"/>
    </row>
    <row r="689" spans="1:46" s="139" customFormat="1" x14ac:dyDescent="0.25">
      <c r="A689" s="138"/>
      <c r="I689" s="63"/>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40"/>
      <c r="AL689" s="140"/>
      <c r="AM689" s="140"/>
      <c r="AN689" s="140"/>
      <c r="AO689" s="140"/>
      <c r="AP689" s="140"/>
      <c r="AQ689" s="140"/>
      <c r="AR689" s="140"/>
      <c r="AS689" s="140"/>
      <c r="AT689" s="140"/>
    </row>
    <row r="690" spans="1:46" s="139" customFormat="1" x14ac:dyDescent="0.25">
      <c r="A690" s="138"/>
      <c r="I690" s="63"/>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c r="AK690" s="140"/>
      <c r="AL690" s="140"/>
      <c r="AM690" s="140"/>
      <c r="AN690" s="140"/>
      <c r="AO690" s="140"/>
      <c r="AP690" s="140"/>
      <c r="AQ690" s="140"/>
      <c r="AR690" s="140"/>
      <c r="AS690" s="140"/>
      <c r="AT690" s="140"/>
    </row>
    <row r="691" spans="1:46" s="139" customFormat="1" x14ac:dyDescent="0.25">
      <c r="A691" s="138"/>
      <c r="I691" s="63"/>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c r="AK691" s="140"/>
      <c r="AL691" s="140"/>
      <c r="AM691" s="140"/>
      <c r="AN691" s="140"/>
      <c r="AO691" s="140"/>
      <c r="AP691" s="140"/>
      <c r="AQ691" s="140"/>
      <c r="AR691" s="140"/>
      <c r="AS691" s="140"/>
      <c r="AT691" s="140"/>
    </row>
    <row r="692" spans="1:46" s="139" customFormat="1" x14ac:dyDescent="0.25">
      <c r="A692" s="138"/>
      <c r="I692" s="63"/>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0"/>
      <c r="AL692" s="140"/>
      <c r="AM692" s="140"/>
      <c r="AN692" s="140"/>
      <c r="AO692" s="140"/>
      <c r="AP692" s="140"/>
      <c r="AQ692" s="140"/>
      <c r="AR692" s="140"/>
      <c r="AS692" s="140"/>
      <c r="AT692" s="140"/>
    </row>
    <row r="693" spans="1:46" s="139" customFormat="1" x14ac:dyDescent="0.25">
      <c r="A693" s="138"/>
      <c r="I693" s="63"/>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c r="AK693" s="140"/>
      <c r="AL693" s="140"/>
      <c r="AM693" s="140"/>
      <c r="AN693" s="140"/>
      <c r="AO693" s="140"/>
      <c r="AP693" s="140"/>
      <c r="AQ693" s="140"/>
      <c r="AR693" s="140"/>
      <c r="AS693" s="140"/>
      <c r="AT693" s="140"/>
    </row>
    <row r="694" spans="1:46" s="139" customFormat="1" x14ac:dyDescent="0.25">
      <c r="A694" s="138"/>
      <c r="I694" s="63"/>
      <c r="J694" s="140"/>
      <c r="K694" s="140"/>
      <c r="L694" s="140"/>
      <c r="M694" s="140"/>
      <c r="N694" s="140"/>
      <c r="O694" s="140"/>
      <c r="P694" s="140"/>
      <c r="Q694" s="140"/>
      <c r="R694" s="140"/>
      <c r="S694" s="140"/>
      <c r="T694" s="140"/>
      <c r="U694" s="140"/>
      <c r="V694" s="140"/>
      <c r="W694" s="140"/>
      <c r="X694" s="140"/>
      <c r="Y694" s="140"/>
      <c r="Z694" s="140"/>
      <c r="AA694" s="140"/>
      <c r="AB694" s="140"/>
      <c r="AC694" s="140"/>
      <c r="AD694" s="140"/>
      <c r="AE694" s="140"/>
      <c r="AF694" s="140"/>
      <c r="AG694" s="140"/>
      <c r="AH694" s="140"/>
      <c r="AI694" s="140"/>
      <c r="AJ694" s="140"/>
      <c r="AK694" s="140"/>
      <c r="AL694" s="140"/>
      <c r="AM694" s="140"/>
      <c r="AN694" s="140"/>
      <c r="AO694" s="140"/>
      <c r="AP694" s="140"/>
      <c r="AQ694" s="140"/>
      <c r="AR694" s="140"/>
      <c r="AS694" s="140"/>
      <c r="AT694" s="140"/>
    </row>
    <row r="695" spans="1:46" s="139" customFormat="1" x14ac:dyDescent="0.25">
      <c r="A695" s="138"/>
      <c r="I695" s="63"/>
      <c r="J695" s="140"/>
      <c r="K695" s="140"/>
      <c r="L695" s="140"/>
      <c r="M695" s="140"/>
      <c r="N695" s="140"/>
      <c r="O695" s="140"/>
      <c r="P695" s="140"/>
      <c r="Q695" s="140"/>
      <c r="R695" s="140"/>
      <c r="S695" s="140"/>
      <c r="T695" s="140"/>
      <c r="U695" s="140"/>
      <c r="V695" s="140"/>
      <c r="W695" s="140"/>
      <c r="X695" s="140"/>
      <c r="Y695" s="140"/>
      <c r="Z695" s="140"/>
      <c r="AA695" s="140"/>
      <c r="AB695" s="140"/>
      <c r="AC695" s="140"/>
      <c r="AD695" s="140"/>
      <c r="AE695" s="140"/>
      <c r="AF695" s="140"/>
      <c r="AG695" s="140"/>
      <c r="AH695" s="140"/>
      <c r="AI695" s="140"/>
      <c r="AJ695" s="140"/>
      <c r="AK695" s="140"/>
      <c r="AL695" s="140"/>
      <c r="AM695" s="140"/>
      <c r="AN695" s="140"/>
      <c r="AO695" s="140"/>
      <c r="AP695" s="140"/>
      <c r="AQ695" s="140"/>
      <c r="AR695" s="140"/>
      <c r="AS695" s="140"/>
      <c r="AT695" s="140"/>
    </row>
    <row r="696" spans="1:46" s="139" customFormat="1" x14ac:dyDescent="0.25">
      <c r="A696" s="138"/>
      <c r="I696" s="63"/>
      <c r="J696" s="140"/>
      <c r="K696" s="140"/>
      <c r="L696" s="140"/>
      <c r="M696" s="140"/>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0"/>
      <c r="AL696" s="140"/>
      <c r="AM696" s="140"/>
      <c r="AN696" s="140"/>
      <c r="AO696" s="140"/>
      <c r="AP696" s="140"/>
      <c r="AQ696" s="140"/>
      <c r="AR696" s="140"/>
      <c r="AS696" s="140"/>
      <c r="AT696" s="140"/>
    </row>
    <row r="697" spans="1:46" s="139" customFormat="1" x14ac:dyDescent="0.25">
      <c r="A697" s="138"/>
      <c r="I697" s="63"/>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row>
    <row r="698" spans="1:46" s="139" customFormat="1" x14ac:dyDescent="0.25">
      <c r="A698" s="138"/>
      <c r="I698" s="63"/>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row>
    <row r="699" spans="1:46" s="139" customFormat="1" x14ac:dyDescent="0.25">
      <c r="A699" s="138"/>
      <c r="I699" s="63"/>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c r="AK699" s="140"/>
      <c r="AL699" s="140"/>
      <c r="AM699" s="140"/>
      <c r="AN699" s="140"/>
      <c r="AO699" s="140"/>
      <c r="AP699" s="140"/>
      <c r="AQ699" s="140"/>
      <c r="AR699" s="140"/>
      <c r="AS699" s="140"/>
      <c r="AT699" s="140"/>
    </row>
    <row r="700" spans="1:46" s="139" customFormat="1" x14ac:dyDescent="0.25">
      <c r="A700" s="138"/>
      <c r="I700" s="63"/>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c r="AK700" s="140"/>
      <c r="AL700" s="140"/>
      <c r="AM700" s="140"/>
      <c r="AN700" s="140"/>
      <c r="AO700" s="140"/>
      <c r="AP700" s="140"/>
      <c r="AQ700" s="140"/>
      <c r="AR700" s="140"/>
      <c r="AS700" s="140"/>
      <c r="AT700" s="140"/>
    </row>
    <row r="701" spans="1:46" s="139" customFormat="1" x14ac:dyDescent="0.25">
      <c r="A701" s="138"/>
      <c r="I701" s="63"/>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0"/>
      <c r="AL701" s="140"/>
      <c r="AM701" s="140"/>
      <c r="AN701" s="140"/>
      <c r="AO701" s="140"/>
      <c r="AP701" s="140"/>
      <c r="AQ701" s="140"/>
      <c r="AR701" s="140"/>
      <c r="AS701" s="140"/>
      <c r="AT701" s="140"/>
    </row>
    <row r="702" spans="1:46" s="139" customFormat="1" x14ac:dyDescent="0.25">
      <c r="A702" s="138"/>
      <c r="I702" s="63"/>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c r="AK702" s="140"/>
      <c r="AL702" s="140"/>
      <c r="AM702" s="140"/>
      <c r="AN702" s="140"/>
      <c r="AO702" s="140"/>
      <c r="AP702" s="140"/>
      <c r="AQ702" s="140"/>
      <c r="AR702" s="140"/>
      <c r="AS702" s="140"/>
      <c r="AT702" s="140"/>
    </row>
    <row r="703" spans="1:46" s="139" customFormat="1" x14ac:dyDescent="0.25">
      <c r="A703" s="138"/>
      <c r="I703" s="63"/>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c r="AK703" s="140"/>
      <c r="AL703" s="140"/>
      <c r="AM703" s="140"/>
      <c r="AN703" s="140"/>
      <c r="AO703" s="140"/>
      <c r="AP703" s="140"/>
      <c r="AQ703" s="140"/>
      <c r="AR703" s="140"/>
      <c r="AS703" s="140"/>
      <c r="AT703" s="140"/>
    </row>
    <row r="704" spans="1:46" s="139" customFormat="1" x14ac:dyDescent="0.25">
      <c r="A704" s="138"/>
      <c r="I704" s="63"/>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c r="AK704" s="140"/>
      <c r="AL704" s="140"/>
      <c r="AM704" s="140"/>
      <c r="AN704" s="140"/>
      <c r="AO704" s="140"/>
      <c r="AP704" s="140"/>
      <c r="AQ704" s="140"/>
      <c r="AR704" s="140"/>
      <c r="AS704" s="140"/>
      <c r="AT704" s="140"/>
    </row>
    <row r="705" spans="1:46" s="139" customFormat="1" x14ac:dyDescent="0.25">
      <c r="A705" s="138"/>
      <c r="I705" s="63"/>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c r="AK705" s="140"/>
      <c r="AL705" s="140"/>
      <c r="AM705" s="140"/>
      <c r="AN705" s="140"/>
      <c r="AO705" s="140"/>
      <c r="AP705" s="140"/>
      <c r="AQ705" s="140"/>
      <c r="AR705" s="140"/>
      <c r="AS705" s="140"/>
      <c r="AT705" s="140"/>
    </row>
    <row r="706" spans="1:46" s="139" customFormat="1" x14ac:dyDescent="0.25">
      <c r="A706" s="138"/>
      <c r="I706" s="63"/>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c r="AK706" s="140"/>
      <c r="AL706" s="140"/>
      <c r="AM706" s="140"/>
      <c r="AN706" s="140"/>
      <c r="AO706" s="140"/>
      <c r="AP706" s="140"/>
      <c r="AQ706" s="140"/>
      <c r="AR706" s="140"/>
      <c r="AS706" s="140"/>
      <c r="AT706" s="140"/>
    </row>
    <row r="707" spans="1:46" s="139" customFormat="1" x14ac:dyDescent="0.25">
      <c r="A707" s="138"/>
      <c r="I707" s="63"/>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0"/>
      <c r="AL707" s="140"/>
      <c r="AM707" s="140"/>
      <c r="AN707" s="140"/>
      <c r="AO707" s="140"/>
      <c r="AP707" s="140"/>
      <c r="AQ707" s="140"/>
      <c r="AR707" s="140"/>
      <c r="AS707" s="140"/>
      <c r="AT707" s="140"/>
    </row>
    <row r="708" spans="1:46" s="139" customFormat="1" x14ac:dyDescent="0.25">
      <c r="A708" s="138"/>
      <c r="I708" s="63"/>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c r="AK708" s="140"/>
      <c r="AL708" s="140"/>
      <c r="AM708" s="140"/>
      <c r="AN708" s="140"/>
      <c r="AO708" s="140"/>
      <c r="AP708" s="140"/>
      <c r="AQ708" s="140"/>
      <c r="AR708" s="140"/>
      <c r="AS708" s="140"/>
      <c r="AT708" s="140"/>
    </row>
    <row r="709" spans="1:46" s="139" customFormat="1" x14ac:dyDescent="0.25">
      <c r="A709" s="138"/>
      <c r="I709" s="63"/>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c r="AK709" s="140"/>
      <c r="AL709" s="140"/>
      <c r="AM709" s="140"/>
      <c r="AN709" s="140"/>
      <c r="AO709" s="140"/>
      <c r="AP709" s="140"/>
      <c r="AQ709" s="140"/>
      <c r="AR709" s="140"/>
      <c r="AS709" s="140"/>
      <c r="AT709" s="140"/>
    </row>
    <row r="710" spans="1:46" s="139" customFormat="1" x14ac:dyDescent="0.25">
      <c r="A710" s="138"/>
      <c r="I710" s="63"/>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0"/>
      <c r="AL710" s="140"/>
      <c r="AM710" s="140"/>
      <c r="AN710" s="140"/>
      <c r="AO710" s="140"/>
      <c r="AP710" s="140"/>
      <c r="AQ710" s="140"/>
      <c r="AR710" s="140"/>
      <c r="AS710" s="140"/>
      <c r="AT710" s="140"/>
    </row>
    <row r="711" spans="1:46" s="139" customFormat="1" x14ac:dyDescent="0.25">
      <c r="A711" s="138"/>
      <c r="I711" s="63"/>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0"/>
      <c r="AL711" s="140"/>
      <c r="AM711" s="140"/>
      <c r="AN711" s="140"/>
      <c r="AO711" s="140"/>
      <c r="AP711" s="140"/>
      <c r="AQ711" s="140"/>
      <c r="AR711" s="140"/>
      <c r="AS711" s="140"/>
      <c r="AT711" s="140"/>
    </row>
    <row r="712" spans="1:46" s="139" customFormat="1" x14ac:dyDescent="0.25">
      <c r="A712" s="138"/>
      <c r="I712" s="63"/>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c r="AK712" s="140"/>
      <c r="AL712" s="140"/>
      <c r="AM712" s="140"/>
      <c r="AN712" s="140"/>
      <c r="AO712" s="140"/>
      <c r="AP712" s="140"/>
      <c r="AQ712" s="140"/>
      <c r="AR712" s="140"/>
      <c r="AS712" s="140"/>
      <c r="AT712" s="140"/>
    </row>
    <row r="713" spans="1:46" s="139" customFormat="1" x14ac:dyDescent="0.25">
      <c r="A713" s="138"/>
      <c r="I713" s="63"/>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c r="AK713" s="140"/>
      <c r="AL713" s="140"/>
      <c r="AM713" s="140"/>
      <c r="AN713" s="140"/>
      <c r="AO713" s="140"/>
      <c r="AP713" s="140"/>
      <c r="AQ713" s="140"/>
      <c r="AR713" s="140"/>
      <c r="AS713" s="140"/>
      <c r="AT713" s="140"/>
    </row>
    <row r="714" spans="1:46" s="139" customFormat="1" x14ac:dyDescent="0.25">
      <c r="A714" s="138"/>
      <c r="I714" s="63"/>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c r="AK714" s="140"/>
      <c r="AL714" s="140"/>
      <c r="AM714" s="140"/>
      <c r="AN714" s="140"/>
      <c r="AO714" s="140"/>
      <c r="AP714" s="140"/>
      <c r="AQ714" s="140"/>
      <c r="AR714" s="140"/>
      <c r="AS714" s="140"/>
      <c r="AT714" s="140"/>
    </row>
    <row r="715" spans="1:46" s="139" customFormat="1" x14ac:dyDescent="0.25">
      <c r="A715" s="138"/>
      <c r="I715" s="63"/>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c r="AK715" s="140"/>
      <c r="AL715" s="140"/>
      <c r="AM715" s="140"/>
      <c r="AN715" s="140"/>
      <c r="AO715" s="140"/>
      <c r="AP715" s="140"/>
      <c r="AQ715" s="140"/>
      <c r="AR715" s="140"/>
      <c r="AS715" s="140"/>
      <c r="AT715" s="140"/>
    </row>
    <row r="716" spans="1:46" s="139" customFormat="1" x14ac:dyDescent="0.25">
      <c r="A716" s="138"/>
      <c r="I716" s="63"/>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c r="AK716" s="140"/>
      <c r="AL716" s="140"/>
      <c r="AM716" s="140"/>
      <c r="AN716" s="140"/>
      <c r="AO716" s="140"/>
      <c r="AP716" s="140"/>
      <c r="AQ716" s="140"/>
      <c r="AR716" s="140"/>
      <c r="AS716" s="140"/>
      <c r="AT716" s="140"/>
    </row>
    <row r="717" spans="1:46" s="139" customFormat="1" x14ac:dyDescent="0.25">
      <c r="A717" s="138"/>
      <c r="I717" s="63"/>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140"/>
      <c r="AL717" s="140"/>
      <c r="AM717" s="140"/>
      <c r="AN717" s="140"/>
      <c r="AO717" s="140"/>
      <c r="AP717" s="140"/>
      <c r="AQ717" s="140"/>
      <c r="AR717" s="140"/>
      <c r="AS717" s="140"/>
      <c r="AT717" s="140"/>
    </row>
    <row r="718" spans="1:46" s="139" customFormat="1" x14ac:dyDescent="0.25">
      <c r="A718" s="138"/>
      <c r="I718" s="63"/>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c r="AK718" s="140"/>
      <c r="AL718" s="140"/>
      <c r="AM718" s="140"/>
      <c r="AN718" s="140"/>
      <c r="AO718" s="140"/>
      <c r="AP718" s="140"/>
      <c r="AQ718" s="140"/>
      <c r="AR718" s="140"/>
      <c r="AS718" s="140"/>
      <c r="AT718" s="140"/>
    </row>
    <row r="719" spans="1:46" s="139" customFormat="1" x14ac:dyDescent="0.25">
      <c r="A719" s="138"/>
      <c r="I719" s="63"/>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c r="AK719" s="140"/>
      <c r="AL719" s="140"/>
      <c r="AM719" s="140"/>
      <c r="AN719" s="140"/>
      <c r="AO719" s="140"/>
      <c r="AP719" s="140"/>
      <c r="AQ719" s="140"/>
      <c r="AR719" s="140"/>
      <c r="AS719" s="140"/>
      <c r="AT719" s="140"/>
    </row>
    <row r="720" spans="1:46" s="139" customFormat="1" x14ac:dyDescent="0.25">
      <c r="A720" s="138"/>
      <c r="I720" s="63"/>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c r="AK720" s="140"/>
      <c r="AL720" s="140"/>
      <c r="AM720" s="140"/>
      <c r="AN720" s="140"/>
      <c r="AO720" s="140"/>
      <c r="AP720" s="140"/>
      <c r="AQ720" s="140"/>
      <c r="AR720" s="140"/>
      <c r="AS720" s="140"/>
      <c r="AT720" s="140"/>
    </row>
    <row r="721" spans="1:46" s="139" customFormat="1" x14ac:dyDescent="0.25">
      <c r="A721" s="138"/>
      <c r="I721" s="63"/>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c r="AK721" s="140"/>
      <c r="AL721" s="140"/>
      <c r="AM721" s="140"/>
      <c r="AN721" s="140"/>
      <c r="AO721" s="140"/>
      <c r="AP721" s="140"/>
      <c r="AQ721" s="140"/>
      <c r="AR721" s="140"/>
      <c r="AS721" s="140"/>
      <c r="AT721" s="140"/>
    </row>
    <row r="722" spans="1:46" s="139" customFormat="1" x14ac:dyDescent="0.25">
      <c r="A722" s="138"/>
      <c r="I722" s="63"/>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c r="AK722" s="140"/>
      <c r="AL722" s="140"/>
      <c r="AM722" s="140"/>
      <c r="AN722" s="140"/>
      <c r="AO722" s="140"/>
      <c r="AP722" s="140"/>
      <c r="AQ722" s="140"/>
      <c r="AR722" s="140"/>
      <c r="AS722" s="140"/>
      <c r="AT722" s="140"/>
    </row>
    <row r="723" spans="1:46" s="139" customFormat="1" x14ac:dyDescent="0.25">
      <c r="A723" s="138"/>
      <c r="I723" s="63"/>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c r="AK723" s="140"/>
      <c r="AL723" s="140"/>
      <c r="AM723" s="140"/>
      <c r="AN723" s="140"/>
      <c r="AO723" s="140"/>
      <c r="AP723" s="140"/>
      <c r="AQ723" s="140"/>
      <c r="AR723" s="140"/>
      <c r="AS723" s="140"/>
      <c r="AT723" s="140"/>
    </row>
    <row r="724" spans="1:46" s="139" customFormat="1" x14ac:dyDescent="0.25">
      <c r="A724" s="138"/>
      <c r="I724" s="63"/>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c r="AK724" s="140"/>
      <c r="AL724" s="140"/>
      <c r="AM724" s="140"/>
      <c r="AN724" s="140"/>
      <c r="AO724" s="140"/>
      <c r="AP724" s="140"/>
      <c r="AQ724" s="140"/>
      <c r="AR724" s="140"/>
      <c r="AS724" s="140"/>
      <c r="AT724" s="140"/>
    </row>
    <row r="725" spans="1:46" s="139" customFormat="1" x14ac:dyDescent="0.25">
      <c r="A725" s="138"/>
      <c r="I725" s="63"/>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40"/>
      <c r="AL725" s="140"/>
      <c r="AM725" s="140"/>
      <c r="AN725" s="140"/>
      <c r="AO725" s="140"/>
      <c r="AP725" s="140"/>
      <c r="AQ725" s="140"/>
      <c r="AR725" s="140"/>
      <c r="AS725" s="140"/>
      <c r="AT725" s="140"/>
    </row>
    <row r="726" spans="1:46" s="139" customFormat="1" x14ac:dyDescent="0.25">
      <c r="A726" s="138"/>
      <c r="I726" s="63"/>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c r="AK726" s="140"/>
      <c r="AL726" s="140"/>
      <c r="AM726" s="140"/>
      <c r="AN726" s="140"/>
      <c r="AO726" s="140"/>
      <c r="AP726" s="140"/>
      <c r="AQ726" s="140"/>
      <c r="AR726" s="140"/>
      <c r="AS726" s="140"/>
      <c r="AT726" s="140"/>
    </row>
    <row r="727" spans="1:46" s="139" customFormat="1" x14ac:dyDescent="0.25">
      <c r="A727" s="138"/>
      <c r="I727" s="63"/>
      <c r="J727" s="140"/>
      <c r="K727" s="140"/>
      <c r="L727" s="140"/>
      <c r="M727" s="140"/>
      <c r="N727" s="140"/>
      <c r="O727" s="140"/>
      <c r="P727" s="140"/>
      <c r="Q727" s="140"/>
      <c r="R727" s="140"/>
      <c r="S727" s="140"/>
      <c r="T727" s="140"/>
      <c r="U727" s="140"/>
      <c r="V727" s="140"/>
      <c r="W727" s="140"/>
      <c r="X727" s="140"/>
      <c r="Y727" s="140"/>
      <c r="Z727" s="140"/>
      <c r="AA727" s="140"/>
      <c r="AB727" s="140"/>
      <c r="AC727" s="140"/>
      <c r="AD727" s="140"/>
      <c r="AE727" s="140"/>
      <c r="AF727" s="140"/>
      <c r="AG727" s="140"/>
      <c r="AH727" s="140"/>
      <c r="AI727" s="140"/>
      <c r="AJ727" s="140"/>
      <c r="AK727" s="140"/>
      <c r="AL727" s="140"/>
      <c r="AM727" s="140"/>
      <c r="AN727" s="140"/>
      <c r="AO727" s="140"/>
      <c r="AP727" s="140"/>
      <c r="AQ727" s="140"/>
      <c r="AR727" s="140"/>
      <c r="AS727" s="140"/>
      <c r="AT727" s="140"/>
    </row>
    <row r="728" spans="1:46" s="139" customFormat="1" x14ac:dyDescent="0.25">
      <c r="A728" s="138"/>
      <c r="I728" s="63"/>
      <c r="J728" s="140"/>
      <c r="K728" s="140"/>
      <c r="L728" s="140"/>
      <c r="M728" s="140"/>
      <c r="N728" s="140"/>
      <c r="O728" s="140"/>
      <c r="P728" s="140"/>
      <c r="Q728" s="140"/>
      <c r="R728" s="140"/>
      <c r="S728" s="140"/>
      <c r="T728" s="140"/>
      <c r="U728" s="140"/>
      <c r="V728" s="140"/>
      <c r="W728" s="140"/>
      <c r="X728" s="140"/>
      <c r="Y728" s="140"/>
      <c r="Z728" s="140"/>
      <c r="AA728" s="140"/>
      <c r="AB728" s="140"/>
      <c r="AC728" s="140"/>
      <c r="AD728" s="140"/>
      <c r="AE728" s="140"/>
      <c r="AF728" s="140"/>
      <c r="AG728" s="140"/>
      <c r="AH728" s="140"/>
      <c r="AI728" s="140"/>
      <c r="AJ728" s="140"/>
      <c r="AK728" s="140"/>
      <c r="AL728" s="140"/>
      <c r="AM728" s="140"/>
      <c r="AN728" s="140"/>
      <c r="AO728" s="140"/>
      <c r="AP728" s="140"/>
      <c r="AQ728" s="140"/>
      <c r="AR728" s="140"/>
      <c r="AS728" s="140"/>
      <c r="AT728" s="140"/>
    </row>
    <row r="729" spans="1:46" s="139" customFormat="1" x14ac:dyDescent="0.25">
      <c r="A729" s="138"/>
      <c r="I729" s="63"/>
      <c r="J729" s="140"/>
      <c r="K729" s="140"/>
      <c r="L729" s="140"/>
      <c r="M729" s="140"/>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0"/>
      <c r="AL729" s="140"/>
      <c r="AM729" s="140"/>
      <c r="AN729" s="140"/>
      <c r="AO729" s="140"/>
      <c r="AP729" s="140"/>
      <c r="AQ729" s="140"/>
      <c r="AR729" s="140"/>
      <c r="AS729" s="140"/>
      <c r="AT729" s="140"/>
    </row>
    <row r="730" spans="1:46" s="139" customFormat="1" x14ac:dyDescent="0.25">
      <c r="A730" s="138"/>
      <c r="I730" s="63"/>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c r="AK730" s="140"/>
      <c r="AL730" s="140"/>
      <c r="AM730" s="140"/>
      <c r="AN730" s="140"/>
      <c r="AO730" s="140"/>
      <c r="AP730" s="140"/>
      <c r="AQ730" s="140"/>
      <c r="AR730" s="140"/>
      <c r="AS730" s="140"/>
      <c r="AT730" s="140"/>
    </row>
    <row r="731" spans="1:46" s="139" customFormat="1" x14ac:dyDescent="0.25">
      <c r="A731" s="138"/>
      <c r="I731" s="63"/>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c r="AK731" s="140"/>
      <c r="AL731" s="140"/>
      <c r="AM731" s="140"/>
      <c r="AN731" s="140"/>
      <c r="AO731" s="140"/>
      <c r="AP731" s="140"/>
      <c r="AQ731" s="140"/>
      <c r="AR731" s="140"/>
      <c r="AS731" s="140"/>
      <c r="AT731" s="140"/>
    </row>
    <row r="732" spans="1:46" s="139" customFormat="1" x14ac:dyDescent="0.25">
      <c r="A732" s="138"/>
      <c r="I732" s="63"/>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0"/>
      <c r="AL732" s="140"/>
      <c r="AM732" s="140"/>
      <c r="AN732" s="140"/>
      <c r="AO732" s="140"/>
      <c r="AP732" s="140"/>
      <c r="AQ732" s="140"/>
      <c r="AR732" s="140"/>
      <c r="AS732" s="140"/>
      <c r="AT732" s="140"/>
    </row>
    <row r="733" spans="1:46" s="139" customFormat="1" x14ac:dyDescent="0.25">
      <c r="A733" s="138"/>
      <c r="I733" s="63"/>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40"/>
      <c r="AL733" s="140"/>
      <c r="AM733" s="140"/>
      <c r="AN733" s="140"/>
      <c r="AO733" s="140"/>
      <c r="AP733" s="140"/>
      <c r="AQ733" s="140"/>
      <c r="AR733" s="140"/>
      <c r="AS733" s="140"/>
      <c r="AT733" s="140"/>
    </row>
    <row r="734" spans="1:46" s="139" customFormat="1" x14ac:dyDescent="0.25">
      <c r="A734" s="138"/>
      <c r="I734" s="63"/>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0"/>
      <c r="AL734" s="140"/>
      <c r="AM734" s="140"/>
      <c r="AN734" s="140"/>
      <c r="AO734" s="140"/>
      <c r="AP734" s="140"/>
      <c r="AQ734" s="140"/>
      <c r="AR734" s="140"/>
      <c r="AS734" s="140"/>
      <c r="AT734" s="140"/>
    </row>
    <row r="735" spans="1:46" s="139" customFormat="1" x14ac:dyDescent="0.25">
      <c r="A735" s="138"/>
      <c r="I735" s="63"/>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0"/>
      <c r="AL735" s="140"/>
      <c r="AM735" s="140"/>
      <c r="AN735" s="140"/>
      <c r="AO735" s="140"/>
      <c r="AP735" s="140"/>
      <c r="AQ735" s="140"/>
      <c r="AR735" s="140"/>
      <c r="AS735" s="140"/>
      <c r="AT735" s="140"/>
    </row>
    <row r="736" spans="1:46" s="139" customFormat="1" x14ac:dyDescent="0.25">
      <c r="A736" s="138"/>
      <c r="I736" s="63"/>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140"/>
      <c r="AL736" s="140"/>
      <c r="AM736" s="140"/>
      <c r="AN736" s="140"/>
      <c r="AO736" s="140"/>
      <c r="AP736" s="140"/>
      <c r="AQ736" s="140"/>
      <c r="AR736" s="140"/>
      <c r="AS736" s="140"/>
      <c r="AT736" s="140"/>
    </row>
    <row r="737" spans="1:46" s="139" customFormat="1" x14ac:dyDescent="0.25">
      <c r="A737" s="138"/>
      <c r="I737" s="63"/>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c r="AK737" s="140"/>
      <c r="AL737" s="140"/>
      <c r="AM737" s="140"/>
      <c r="AN737" s="140"/>
      <c r="AO737" s="140"/>
      <c r="AP737" s="140"/>
      <c r="AQ737" s="140"/>
      <c r="AR737" s="140"/>
      <c r="AS737" s="140"/>
      <c r="AT737" s="140"/>
    </row>
    <row r="738" spans="1:46" s="139" customFormat="1" x14ac:dyDescent="0.25">
      <c r="A738" s="138"/>
      <c r="I738" s="63"/>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c r="AK738" s="140"/>
      <c r="AL738" s="140"/>
      <c r="AM738" s="140"/>
      <c r="AN738" s="140"/>
      <c r="AO738" s="140"/>
      <c r="AP738" s="140"/>
      <c r="AQ738" s="140"/>
      <c r="AR738" s="140"/>
      <c r="AS738" s="140"/>
      <c r="AT738" s="140"/>
    </row>
    <row r="739" spans="1:46" s="139" customFormat="1" x14ac:dyDescent="0.25">
      <c r="A739" s="138"/>
      <c r="I739" s="63"/>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c r="AK739" s="140"/>
      <c r="AL739" s="140"/>
      <c r="AM739" s="140"/>
      <c r="AN739" s="140"/>
      <c r="AO739" s="140"/>
      <c r="AP739" s="140"/>
      <c r="AQ739" s="140"/>
      <c r="AR739" s="140"/>
      <c r="AS739" s="140"/>
      <c r="AT739" s="140"/>
    </row>
    <row r="740" spans="1:46" s="139" customFormat="1" x14ac:dyDescent="0.25">
      <c r="A740" s="138"/>
      <c r="I740" s="63"/>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c r="AK740" s="140"/>
      <c r="AL740" s="140"/>
      <c r="AM740" s="140"/>
      <c r="AN740" s="140"/>
      <c r="AO740" s="140"/>
      <c r="AP740" s="140"/>
      <c r="AQ740" s="140"/>
      <c r="AR740" s="140"/>
      <c r="AS740" s="140"/>
      <c r="AT740" s="140"/>
    </row>
    <row r="741" spans="1:46" s="139" customFormat="1" x14ac:dyDescent="0.25">
      <c r="A741" s="138"/>
      <c r="I741" s="63"/>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40"/>
      <c r="AL741" s="140"/>
      <c r="AM741" s="140"/>
      <c r="AN741" s="140"/>
      <c r="AO741" s="140"/>
      <c r="AP741" s="140"/>
      <c r="AQ741" s="140"/>
      <c r="AR741" s="140"/>
      <c r="AS741" s="140"/>
      <c r="AT741" s="140"/>
    </row>
    <row r="742" spans="1:46" s="139" customFormat="1" x14ac:dyDescent="0.25">
      <c r="A742" s="138"/>
      <c r="I742" s="63"/>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c r="AK742" s="140"/>
      <c r="AL742" s="140"/>
      <c r="AM742" s="140"/>
      <c r="AN742" s="140"/>
      <c r="AO742" s="140"/>
      <c r="AP742" s="140"/>
      <c r="AQ742" s="140"/>
      <c r="AR742" s="140"/>
      <c r="AS742" s="140"/>
      <c r="AT742" s="140"/>
    </row>
    <row r="743" spans="1:46" s="139" customFormat="1" x14ac:dyDescent="0.25">
      <c r="A743" s="138"/>
      <c r="I743" s="63"/>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c r="AK743" s="140"/>
      <c r="AL743" s="140"/>
      <c r="AM743" s="140"/>
      <c r="AN743" s="140"/>
      <c r="AO743" s="140"/>
      <c r="AP743" s="140"/>
      <c r="AQ743" s="140"/>
      <c r="AR743" s="140"/>
      <c r="AS743" s="140"/>
      <c r="AT743" s="140"/>
    </row>
    <row r="744" spans="1:46" s="139" customFormat="1" x14ac:dyDescent="0.25">
      <c r="A744" s="138"/>
      <c r="I744" s="63"/>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c r="AK744" s="140"/>
      <c r="AL744" s="140"/>
      <c r="AM744" s="140"/>
      <c r="AN744" s="140"/>
      <c r="AO744" s="140"/>
      <c r="AP744" s="140"/>
      <c r="AQ744" s="140"/>
      <c r="AR744" s="140"/>
      <c r="AS744" s="140"/>
      <c r="AT744" s="140"/>
    </row>
    <row r="745" spans="1:46" s="139" customFormat="1" x14ac:dyDescent="0.25">
      <c r="A745" s="138"/>
      <c r="I745" s="63"/>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0"/>
      <c r="AL745" s="140"/>
      <c r="AM745" s="140"/>
      <c r="AN745" s="140"/>
      <c r="AO745" s="140"/>
      <c r="AP745" s="140"/>
      <c r="AQ745" s="140"/>
      <c r="AR745" s="140"/>
      <c r="AS745" s="140"/>
      <c r="AT745" s="140"/>
    </row>
    <row r="746" spans="1:46" s="139" customFormat="1" x14ac:dyDescent="0.25">
      <c r="A746" s="138"/>
      <c r="I746" s="63"/>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c r="AF746" s="140"/>
      <c r="AG746" s="140"/>
      <c r="AH746" s="140"/>
      <c r="AI746" s="140"/>
      <c r="AJ746" s="140"/>
      <c r="AK746" s="140"/>
      <c r="AL746" s="140"/>
      <c r="AM746" s="140"/>
      <c r="AN746" s="140"/>
      <c r="AO746" s="140"/>
      <c r="AP746" s="140"/>
      <c r="AQ746" s="140"/>
      <c r="AR746" s="140"/>
      <c r="AS746" s="140"/>
      <c r="AT746" s="140"/>
    </row>
    <row r="747" spans="1:46" s="139" customFormat="1" x14ac:dyDescent="0.25">
      <c r="A747" s="138"/>
      <c r="I747" s="63"/>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c r="AF747" s="140"/>
      <c r="AG747" s="140"/>
      <c r="AH747" s="140"/>
      <c r="AI747" s="140"/>
      <c r="AJ747" s="140"/>
      <c r="AK747" s="140"/>
      <c r="AL747" s="140"/>
      <c r="AM747" s="140"/>
      <c r="AN747" s="140"/>
      <c r="AO747" s="140"/>
      <c r="AP747" s="140"/>
      <c r="AQ747" s="140"/>
      <c r="AR747" s="140"/>
      <c r="AS747" s="140"/>
      <c r="AT747" s="140"/>
    </row>
    <row r="748" spans="1:46" s="139" customFormat="1" x14ac:dyDescent="0.25">
      <c r="A748" s="138"/>
      <c r="I748" s="63"/>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c r="AK748" s="140"/>
      <c r="AL748" s="140"/>
      <c r="AM748" s="140"/>
      <c r="AN748" s="140"/>
      <c r="AO748" s="140"/>
      <c r="AP748" s="140"/>
      <c r="AQ748" s="140"/>
      <c r="AR748" s="140"/>
      <c r="AS748" s="140"/>
      <c r="AT748" s="140"/>
    </row>
    <row r="749" spans="1:46" s="139" customFormat="1" x14ac:dyDescent="0.25">
      <c r="A749" s="138"/>
      <c r="I749" s="63"/>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c r="AK749" s="140"/>
      <c r="AL749" s="140"/>
      <c r="AM749" s="140"/>
      <c r="AN749" s="140"/>
      <c r="AO749" s="140"/>
      <c r="AP749" s="140"/>
      <c r="AQ749" s="140"/>
      <c r="AR749" s="140"/>
      <c r="AS749" s="140"/>
      <c r="AT749" s="140"/>
    </row>
    <row r="750" spans="1:46" s="139" customFormat="1" x14ac:dyDescent="0.25">
      <c r="A750" s="138"/>
      <c r="I750" s="63"/>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c r="AK750" s="140"/>
      <c r="AL750" s="140"/>
      <c r="AM750" s="140"/>
      <c r="AN750" s="140"/>
      <c r="AO750" s="140"/>
      <c r="AP750" s="140"/>
      <c r="AQ750" s="140"/>
      <c r="AR750" s="140"/>
      <c r="AS750" s="140"/>
      <c r="AT750" s="140"/>
    </row>
    <row r="751" spans="1:46" s="139" customFormat="1" x14ac:dyDescent="0.25">
      <c r="A751" s="138"/>
      <c r="I751" s="63"/>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c r="AK751" s="140"/>
      <c r="AL751" s="140"/>
      <c r="AM751" s="140"/>
      <c r="AN751" s="140"/>
      <c r="AO751" s="140"/>
      <c r="AP751" s="140"/>
      <c r="AQ751" s="140"/>
      <c r="AR751" s="140"/>
      <c r="AS751" s="140"/>
      <c r="AT751" s="140"/>
    </row>
    <row r="752" spans="1:46" s="139" customFormat="1" x14ac:dyDescent="0.25">
      <c r="A752" s="138"/>
      <c r="I752" s="63"/>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c r="AF752" s="140"/>
      <c r="AG752" s="140"/>
      <c r="AH752" s="140"/>
      <c r="AI752" s="140"/>
      <c r="AJ752" s="140"/>
      <c r="AK752" s="140"/>
      <c r="AL752" s="140"/>
      <c r="AM752" s="140"/>
      <c r="AN752" s="140"/>
      <c r="AO752" s="140"/>
      <c r="AP752" s="140"/>
      <c r="AQ752" s="140"/>
      <c r="AR752" s="140"/>
      <c r="AS752" s="140"/>
      <c r="AT752" s="140"/>
    </row>
    <row r="753" spans="1:46" s="139" customFormat="1" x14ac:dyDescent="0.25">
      <c r="A753" s="138"/>
      <c r="I753" s="63"/>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c r="AK753" s="140"/>
      <c r="AL753" s="140"/>
      <c r="AM753" s="140"/>
      <c r="AN753" s="140"/>
      <c r="AO753" s="140"/>
      <c r="AP753" s="140"/>
      <c r="AQ753" s="140"/>
      <c r="AR753" s="140"/>
      <c r="AS753" s="140"/>
      <c r="AT753" s="140"/>
    </row>
    <row r="754" spans="1:46" s="139" customFormat="1" x14ac:dyDescent="0.25">
      <c r="A754" s="138"/>
      <c r="I754" s="63"/>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c r="AF754" s="140"/>
      <c r="AG754" s="140"/>
      <c r="AH754" s="140"/>
      <c r="AI754" s="140"/>
      <c r="AJ754" s="140"/>
      <c r="AK754" s="140"/>
      <c r="AL754" s="140"/>
      <c r="AM754" s="140"/>
      <c r="AN754" s="140"/>
      <c r="AO754" s="140"/>
      <c r="AP754" s="140"/>
      <c r="AQ754" s="140"/>
      <c r="AR754" s="140"/>
      <c r="AS754" s="140"/>
      <c r="AT754" s="140"/>
    </row>
    <row r="755" spans="1:46" s="139" customFormat="1" x14ac:dyDescent="0.25">
      <c r="A755" s="138"/>
      <c r="I755" s="63"/>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c r="AF755" s="140"/>
      <c r="AG755" s="140"/>
      <c r="AH755" s="140"/>
      <c r="AI755" s="140"/>
      <c r="AJ755" s="140"/>
      <c r="AK755" s="140"/>
      <c r="AL755" s="140"/>
      <c r="AM755" s="140"/>
      <c r="AN755" s="140"/>
      <c r="AO755" s="140"/>
      <c r="AP755" s="140"/>
      <c r="AQ755" s="140"/>
      <c r="AR755" s="140"/>
      <c r="AS755" s="140"/>
      <c r="AT755" s="140"/>
    </row>
    <row r="756" spans="1:46" s="139" customFormat="1" x14ac:dyDescent="0.25">
      <c r="A756" s="138"/>
      <c r="I756" s="63"/>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c r="AK756" s="140"/>
      <c r="AL756" s="140"/>
      <c r="AM756" s="140"/>
      <c r="AN756" s="140"/>
      <c r="AO756" s="140"/>
      <c r="AP756" s="140"/>
      <c r="AQ756" s="140"/>
      <c r="AR756" s="140"/>
      <c r="AS756" s="140"/>
      <c r="AT756" s="140"/>
    </row>
    <row r="757" spans="1:46" s="139" customFormat="1" x14ac:dyDescent="0.25">
      <c r="A757" s="138"/>
      <c r="I757" s="63"/>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c r="AF757" s="140"/>
      <c r="AG757" s="140"/>
      <c r="AH757" s="140"/>
      <c r="AI757" s="140"/>
      <c r="AJ757" s="140"/>
      <c r="AK757" s="140"/>
      <c r="AL757" s="140"/>
      <c r="AM757" s="140"/>
      <c r="AN757" s="140"/>
      <c r="AO757" s="140"/>
      <c r="AP757" s="140"/>
      <c r="AQ757" s="140"/>
      <c r="AR757" s="140"/>
      <c r="AS757" s="140"/>
      <c r="AT757" s="140"/>
    </row>
    <row r="758" spans="1:46" s="139" customFormat="1" x14ac:dyDescent="0.25">
      <c r="A758" s="138"/>
      <c r="I758" s="63"/>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c r="AF758" s="140"/>
      <c r="AG758" s="140"/>
      <c r="AH758" s="140"/>
      <c r="AI758" s="140"/>
      <c r="AJ758" s="140"/>
      <c r="AK758" s="140"/>
      <c r="AL758" s="140"/>
      <c r="AM758" s="140"/>
      <c r="AN758" s="140"/>
      <c r="AO758" s="140"/>
      <c r="AP758" s="140"/>
      <c r="AQ758" s="140"/>
      <c r="AR758" s="140"/>
      <c r="AS758" s="140"/>
      <c r="AT758" s="140"/>
    </row>
    <row r="759" spans="1:46" s="139" customFormat="1" x14ac:dyDescent="0.25">
      <c r="A759" s="138"/>
      <c r="I759" s="63"/>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c r="AK759" s="140"/>
      <c r="AL759" s="140"/>
      <c r="AM759" s="140"/>
      <c r="AN759" s="140"/>
      <c r="AO759" s="140"/>
      <c r="AP759" s="140"/>
      <c r="AQ759" s="140"/>
      <c r="AR759" s="140"/>
      <c r="AS759" s="140"/>
      <c r="AT759" s="140"/>
    </row>
    <row r="760" spans="1:46" s="139" customFormat="1" x14ac:dyDescent="0.25">
      <c r="A760" s="138"/>
      <c r="I760" s="63"/>
      <c r="J760" s="140"/>
      <c r="K760" s="140"/>
      <c r="L760" s="140"/>
      <c r="M760" s="140"/>
      <c r="N760" s="140"/>
      <c r="O760" s="140"/>
      <c r="P760" s="140"/>
      <c r="Q760" s="140"/>
      <c r="R760" s="140"/>
      <c r="S760" s="140"/>
      <c r="T760" s="140"/>
      <c r="U760" s="140"/>
      <c r="V760" s="140"/>
      <c r="W760" s="140"/>
      <c r="X760" s="140"/>
      <c r="Y760" s="140"/>
      <c r="Z760" s="140"/>
      <c r="AA760" s="140"/>
      <c r="AB760" s="140"/>
      <c r="AC760" s="140"/>
      <c r="AD760" s="140"/>
      <c r="AE760" s="140"/>
      <c r="AF760" s="140"/>
      <c r="AG760" s="140"/>
      <c r="AH760" s="140"/>
      <c r="AI760" s="140"/>
      <c r="AJ760" s="140"/>
      <c r="AK760" s="140"/>
      <c r="AL760" s="140"/>
      <c r="AM760" s="140"/>
      <c r="AN760" s="140"/>
      <c r="AO760" s="140"/>
      <c r="AP760" s="140"/>
      <c r="AQ760" s="140"/>
      <c r="AR760" s="140"/>
      <c r="AS760" s="140"/>
      <c r="AT760" s="140"/>
    </row>
    <row r="761" spans="1:46" s="139" customFormat="1" x14ac:dyDescent="0.25">
      <c r="A761" s="138"/>
      <c r="I761" s="63"/>
      <c r="J761" s="140"/>
      <c r="K761" s="140"/>
      <c r="L761" s="140"/>
      <c r="M761" s="140"/>
      <c r="N761" s="140"/>
      <c r="O761" s="140"/>
      <c r="P761" s="140"/>
      <c r="Q761" s="140"/>
      <c r="R761" s="140"/>
      <c r="S761" s="140"/>
      <c r="T761" s="140"/>
      <c r="U761" s="140"/>
      <c r="V761" s="140"/>
      <c r="W761" s="140"/>
      <c r="X761" s="140"/>
      <c r="Y761" s="140"/>
      <c r="Z761" s="140"/>
      <c r="AA761" s="140"/>
      <c r="AB761" s="140"/>
      <c r="AC761" s="140"/>
      <c r="AD761" s="140"/>
      <c r="AE761" s="140"/>
      <c r="AF761" s="140"/>
      <c r="AG761" s="140"/>
      <c r="AH761" s="140"/>
      <c r="AI761" s="140"/>
      <c r="AJ761" s="140"/>
      <c r="AK761" s="140"/>
      <c r="AL761" s="140"/>
      <c r="AM761" s="140"/>
      <c r="AN761" s="140"/>
      <c r="AO761" s="140"/>
      <c r="AP761" s="140"/>
      <c r="AQ761" s="140"/>
      <c r="AR761" s="140"/>
      <c r="AS761" s="140"/>
      <c r="AT761" s="140"/>
    </row>
    <row r="762" spans="1:46" s="139" customFormat="1" x14ac:dyDescent="0.25">
      <c r="A762" s="138"/>
      <c r="I762" s="63"/>
      <c r="J762" s="140"/>
      <c r="K762" s="140"/>
      <c r="L762" s="140"/>
      <c r="M762" s="140"/>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0"/>
      <c r="AL762" s="140"/>
      <c r="AM762" s="140"/>
      <c r="AN762" s="140"/>
      <c r="AO762" s="140"/>
      <c r="AP762" s="140"/>
      <c r="AQ762" s="140"/>
      <c r="AR762" s="140"/>
      <c r="AS762" s="140"/>
      <c r="AT762" s="140"/>
    </row>
    <row r="763" spans="1:46" s="139" customFormat="1" x14ac:dyDescent="0.25">
      <c r="A763" s="138"/>
      <c r="I763" s="63"/>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40"/>
      <c r="AL763" s="140"/>
      <c r="AM763" s="140"/>
      <c r="AN763" s="140"/>
      <c r="AO763" s="140"/>
      <c r="AP763" s="140"/>
      <c r="AQ763" s="140"/>
      <c r="AR763" s="140"/>
      <c r="AS763" s="140"/>
      <c r="AT763" s="140"/>
    </row>
    <row r="764" spans="1:46" s="139" customFormat="1" x14ac:dyDescent="0.25">
      <c r="A764" s="138"/>
      <c r="I764" s="63"/>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c r="AK764" s="140"/>
      <c r="AL764" s="140"/>
      <c r="AM764" s="140"/>
      <c r="AN764" s="140"/>
      <c r="AO764" s="140"/>
      <c r="AP764" s="140"/>
      <c r="AQ764" s="140"/>
      <c r="AR764" s="140"/>
      <c r="AS764" s="140"/>
      <c r="AT764" s="140"/>
    </row>
    <row r="765" spans="1:46" s="139" customFormat="1" x14ac:dyDescent="0.25">
      <c r="A765" s="138"/>
      <c r="I765" s="63"/>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c r="AK765" s="140"/>
      <c r="AL765" s="140"/>
      <c r="AM765" s="140"/>
      <c r="AN765" s="140"/>
      <c r="AO765" s="140"/>
      <c r="AP765" s="140"/>
      <c r="AQ765" s="140"/>
      <c r="AR765" s="140"/>
      <c r="AS765" s="140"/>
      <c r="AT765" s="140"/>
    </row>
    <row r="766" spans="1:46" s="139" customFormat="1" x14ac:dyDescent="0.25">
      <c r="A766" s="138"/>
      <c r="I766" s="63"/>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c r="AK766" s="140"/>
      <c r="AL766" s="140"/>
      <c r="AM766" s="140"/>
      <c r="AN766" s="140"/>
      <c r="AO766" s="140"/>
      <c r="AP766" s="140"/>
      <c r="AQ766" s="140"/>
      <c r="AR766" s="140"/>
      <c r="AS766" s="140"/>
      <c r="AT766" s="140"/>
    </row>
    <row r="767" spans="1:46" s="139" customFormat="1" x14ac:dyDescent="0.25">
      <c r="A767" s="138"/>
      <c r="I767" s="63"/>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c r="AK767" s="140"/>
      <c r="AL767" s="140"/>
      <c r="AM767" s="140"/>
      <c r="AN767" s="140"/>
      <c r="AO767" s="140"/>
      <c r="AP767" s="140"/>
      <c r="AQ767" s="140"/>
      <c r="AR767" s="140"/>
      <c r="AS767" s="140"/>
      <c r="AT767" s="140"/>
    </row>
    <row r="768" spans="1:46" s="139" customFormat="1" x14ac:dyDescent="0.25">
      <c r="A768" s="138"/>
      <c r="I768" s="63"/>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c r="AK768" s="140"/>
      <c r="AL768" s="140"/>
      <c r="AM768" s="140"/>
      <c r="AN768" s="140"/>
      <c r="AO768" s="140"/>
      <c r="AP768" s="140"/>
      <c r="AQ768" s="140"/>
      <c r="AR768" s="140"/>
      <c r="AS768" s="140"/>
      <c r="AT768" s="140"/>
    </row>
    <row r="769" spans="1:46" s="139" customFormat="1" x14ac:dyDescent="0.25">
      <c r="A769" s="138"/>
      <c r="I769" s="63"/>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c r="AK769" s="140"/>
      <c r="AL769" s="140"/>
      <c r="AM769" s="140"/>
      <c r="AN769" s="140"/>
      <c r="AO769" s="140"/>
      <c r="AP769" s="140"/>
      <c r="AQ769" s="140"/>
      <c r="AR769" s="140"/>
      <c r="AS769" s="140"/>
      <c r="AT769" s="140"/>
    </row>
    <row r="770" spans="1:46" s="139" customFormat="1" x14ac:dyDescent="0.25">
      <c r="A770" s="138"/>
      <c r="I770" s="63"/>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c r="AK770" s="140"/>
      <c r="AL770" s="140"/>
      <c r="AM770" s="140"/>
      <c r="AN770" s="140"/>
      <c r="AO770" s="140"/>
      <c r="AP770" s="140"/>
      <c r="AQ770" s="140"/>
      <c r="AR770" s="140"/>
      <c r="AS770" s="140"/>
      <c r="AT770" s="140"/>
    </row>
    <row r="771" spans="1:46" s="139" customFormat="1" x14ac:dyDescent="0.25">
      <c r="A771" s="138"/>
      <c r="I771" s="63"/>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c r="AK771" s="140"/>
      <c r="AL771" s="140"/>
      <c r="AM771" s="140"/>
      <c r="AN771" s="140"/>
      <c r="AO771" s="140"/>
      <c r="AP771" s="140"/>
      <c r="AQ771" s="140"/>
      <c r="AR771" s="140"/>
      <c r="AS771" s="140"/>
      <c r="AT771" s="140"/>
    </row>
    <row r="772" spans="1:46" s="139" customFormat="1" x14ac:dyDescent="0.25">
      <c r="A772" s="138"/>
      <c r="I772" s="63"/>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c r="AK772" s="140"/>
      <c r="AL772" s="140"/>
      <c r="AM772" s="140"/>
      <c r="AN772" s="140"/>
      <c r="AO772" s="140"/>
      <c r="AP772" s="140"/>
      <c r="AQ772" s="140"/>
      <c r="AR772" s="140"/>
      <c r="AS772" s="140"/>
      <c r="AT772" s="140"/>
    </row>
    <row r="773" spans="1:46" s="139" customFormat="1" x14ac:dyDescent="0.25">
      <c r="A773" s="138"/>
      <c r="I773" s="63"/>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0"/>
      <c r="AL773" s="140"/>
      <c r="AM773" s="140"/>
      <c r="AN773" s="140"/>
      <c r="AO773" s="140"/>
      <c r="AP773" s="140"/>
      <c r="AQ773" s="140"/>
      <c r="AR773" s="140"/>
      <c r="AS773" s="140"/>
      <c r="AT773" s="140"/>
    </row>
    <row r="774" spans="1:46" s="139" customFormat="1" x14ac:dyDescent="0.25">
      <c r="A774" s="138"/>
      <c r="I774" s="63"/>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c r="AK774" s="140"/>
      <c r="AL774" s="140"/>
      <c r="AM774" s="140"/>
      <c r="AN774" s="140"/>
      <c r="AO774" s="140"/>
      <c r="AP774" s="140"/>
      <c r="AQ774" s="140"/>
      <c r="AR774" s="140"/>
      <c r="AS774" s="140"/>
      <c r="AT774" s="140"/>
    </row>
    <row r="775" spans="1:46" s="139" customFormat="1" x14ac:dyDescent="0.25">
      <c r="A775" s="138"/>
      <c r="I775" s="63"/>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c r="AK775" s="140"/>
      <c r="AL775" s="140"/>
      <c r="AM775" s="140"/>
      <c r="AN775" s="140"/>
      <c r="AO775" s="140"/>
      <c r="AP775" s="140"/>
      <c r="AQ775" s="140"/>
      <c r="AR775" s="140"/>
      <c r="AS775" s="140"/>
      <c r="AT775" s="140"/>
    </row>
    <row r="776" spans="1:46" s="139" customFormat="1" x14ac:dyDescent="0.25">
      <c r="A776" s="138"/>
      <c r="I776" s="63"/>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c r="AK776" s="140"/>
      <c r="AL776" s="140"/>
      <c r="AM776" s="140"/>
      <c r="AN776" s="140"/>
      <c r="AO776" s="140"/>
      <c r="AP776" s="140"/>
      <c r="AQ776" s="140"/>
      <c r="AR776" s="140"/>
      <c r="AS776" s="140"/>
      <c r="AT776" s="140"/>
    </row>
    <row r="777" spans="1:46" s="139" customFormat="1" x14ac:dyDescent="0.25">
      <c r="A777" s="138"/>
      <c r="I777" s="63"/>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c r="AK777" s="140"/>
      <c r="AL777" s="140"/>
      <c r="AM777" s="140"/>
      <c r="AN777" s="140"/>
      <c r="AO777" s="140"/>
      <c r="AP777" s="140"/>
      <c r="AQ777" s="140"/>
      <c r="AR777" s="140"/>
      <c r="AS777" s="140"/>
      <c r="AT777" s="140"/>
    </row>
    <row r="778" spans="1:46" s="139" customFormat="1" x14ac:dyDescent="0.25">
      <c r="A778" s="138"/>
      <c r="I778" s="63"/>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c r="AK778" s="140"/>
      <c r="AL778" s="140"/>
      <c r="AM778" s="140"/>
      <c r="AN778" s="140"/>
      <c r="AO778" s="140"/>
      <c r="AP778" s="140"/>
      <c r="AQ778" s="140"/>
      <c r="AR778" s="140"/>
      <c r="AS778" s="140"/>
      <c r="AT778" s="140"/>
    </row>
    <row r="779" spans="1:46" s="139" customFormat="1" x14ac:dyDescent="0.25">
      <c r="A779" s="138"/>
      <c r="I779" s="63"/>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c r="AK779" s="140"/>
      <c r="AL779" s="140"/>
      <c r="AM779" s="140"/>
      <c r="AN779" s="140"/>
      <c r="AO779" s="140"/>
      <c r="AP779" s="140"/>
      <c r="AQ779" s="140"/>
      <c r="AR779" s="140"/>
      <c r="AS779" s="140"/>
      <c r="AT779" s="140"/>
    </row>
    <row r="780" spans="1:46" s="139" customFormat="1" x14ac:dyDescent="0.25">
      <c r="A780" s="138"/>
      <c r="I780" s="63"/>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0"/>
      <c r="AL780" s="140"/>
      <c r="AM780" s="140"/>
      <c r="AN780" s="140"/>
      <c r="AO780" s="140"/>
      <c r="AP780" s="140"/>
      <c r="AQ780" s="140"/>
      <c r="AR780" s="140"/>
      <c r="AS780" s="140"/>
      <c r="AT780" s="140"/>
    </row>
    <row r="781" spans="1:46" s="139" customFormat="1" x14ac:dyDescent="0.25">
      <c r="A781" s="138"/>
      <c r="I781" s="63"/>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c r="AK781" s="140"/>
      <c r="AL781" s="140"/>
      <c r="AM781" s="140"/>
      <c r="AN781" s="140"/>
      <c r="AO781" s="140"/>
      <c r="AP781" s="140"/>
      <c r="AQ781" s="140"/>
      <c r="AR781" s="140"/>
      <c r="AS781" s="140"/>
      <c r="AT781" s="140"/>
    </row>
    <row r="782" spans="1:46" s="139" customFormat="1" x14ac:dyDescent="0.25">
      <c r="A782" s="138"/>
      <c r="I782" s="63"/>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c r="AK782" s="140"/>
      <c r="AL782" s="140"/>
      <c r="AM782" s="140"/>
      <c r="AN782" s="140"/>
      <c r="AO782" s="140"/>
      <c r="AP782" s="140"/>
      <c r="AQ782" s="140"/>
      <c r="AR782" s="140"/>
      <c r="AS782" s="140"/>
      <c r="AT782" s="140"/>
    </row>
    <row r="783" spans="1:46" s="139" customFormat="1" x14ac:dyDescent="0.25">
      <c r="A783" s="138"/>
      <c r="I783" s="63"/>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c r="AK783" s="140"/>
      <c r="AL783" s="140"/>
      <c r="AM783" s="140"/>
      <c r="AN783" s="140"/>
      <c r="AO783" s="140"/>
      <c r="AP783" s="140"/>
      <c r="AQ783" s="140"/>
      <c r="AR783" s="140"/>
      <c r="AS783" s="140"/>
      <c r="AT783" s="140"/>
    </row>
    <row r="784" spans="1:46" s="139" customFormat="1" x14ac:dyDescent="0.25">
      <c r="A784" s="138"/>
      <c r="I784" s="63"/>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0"/>
      <c r="AL784" s="140"/>
      <c r="AM784" s="140"/>
      <c r="AN784" s="140"/>
      <c r="AO784" s="140"/>
      <c r="AP784" s="140"/>
      <c r="AQ784" s="140"/>
      <c r="AR784" s="140"/>
      <c r="AS784" s="140"/>
      <c r="AT784" s="140"/>
    </row>
    <row r="785" spans="1:46" s="139" customFormat="1" x14ac:dyDescent="0.25">
      <c r="A785" s="138"/>
      <c r="I785" s="63"/>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0"/>
      <c r="AL785" s="140"/>
      <c r="AM785" s="140"/>
      <c r="AN785" s="140"/>
      <c r="AO785" s="140"/>
      <c r="AP785" s="140"/>
      <c r="AQ785" s="140"/>
      <c r="AR785" s="140"/>
      <c r="AS785" s="140"/>
      <c r="AT785" s="140"/>
    </row>
    <row r="786" spans="1:46" s="139" customFormat="1" x14ac:dyDescent="0.25">
      <c r="A786" s="138"/>
      <c r="I786" s="63"/>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40"/>
      <c r="AL786" s="140"/>
      <c r="AM786" s="140"/>
      <c r="AN786" s="140"/>
      <c r="AO786" s="140"/>
      <c r="AP786" s="140"/>
      <c r="AQ786" s="140"/>
      <c r="AR786" s="140"/>
      <c r="AS786" s="140"/>
      <c r="AT786" s="140"/>
    </row>
    <row r="787" spans="1:46" s="139" customFormat="1" x14ac:dyDescent="0.25">
      <c r="A787" s="138"/>
      <c r="I787" s="63"/>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c r="AK787" s="140"/>
      <c r="AL787" s="140"/>
      <c r="AM787" s="140"/>
      <c r="AN787" s="140"/>
      <c r="AO787" s="140"/>
      <c r="AP787" s="140"/>
      <c r="AQ787" s="140"/>
      <c r="AR787" s="140"/>
      <c r="AS787" s="140"/>
      <c r="AT787" s="140"/>
    </row>
    <row r="788" spans="1:46" s="139" customFormat="1" x14ac:dyDescent="0.25">
      <c r="A788" s="138"/>
      <c r="I788" s="63"/>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c r="AK788" s="140"/>
      <c r="AL788" s="140"/>
      <c r="AM788" s="140"/>
      <c r="AN788" s="140"/>
      <c r="AO788" s="140"/>
      <c r="AP788" s="140"/>
      <c r="AQ788" s="140"/>
      <c r="AR788" s="140"/>
      <c r="AS788" s="140"/>
      <c r="AT788" s="140"/>
    </row>
    <row r="789" spans="1:46" s="139" customFormat="1" x14ac:dyDescent="0.25">
      <c r="A789" s="138"/>
      <c r="I789" s="63"/>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0"/>
      <c r="AL789" s="140"/>
      <c r="AM789" s="140"/>
      <c r="AN789" s="140"/>
      <c r="AO789" s="140"/>
      <c r="AP789" s="140"/>
      <c r="AQ789" s="140"/>
      <c r="AR789" s="140"/>
      <c r="AS789" s="140"/>
      <c r="AT789" s="140"/>
    </row>
    <row r="790" spans="1:46" s="139" customFormat="1" x14ac:dyDescent="0.25">
      <c r="A790" s="138"/>
      <c r="I790" s="63"/>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c r="AK790" s="140"/>
      <c r="AL790" s="140"/>
      <c r="AM790" s="140"/>
      <c r="AN790" s="140"/>
      <c r="AO790" s="140"/>
      <c r="AP790" s="140"/>
      <c r="AQ790" s="140"/>
      <c r="AR790" s="140"/>
      <c r="AS790" s="140"/>
      <c r="AT790" s="140"/>
    </row>
    <row r="791" spans="1:46" s="139" customFormat="1" x14ac:dyDescent="0.25">
      <c r="A791" s="138"/>
      <c r="I791" s="63"/>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c r="AK791" s="140"/>
      <c r="AL791" s="140"/>
      <c r="AM791" s="140"/>
      <c r="AN791" s="140"/>
      <c r="AO791" s="140"/>
      <c r="AP791" s="140"/>
      <c r="AQ791" s="140"/>
      <c r="AR791" s="140"/>
      <c r="AS791" s="140"/>
      <c r="AT791" s="140"/>
    </row>
    <row r="792" spans="1:46" s="139" customFormat="1" x14ac:dyDescent="0.25">
      <c r="A792" s="138"/>
      <c r="I792" s="63"/>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40"/>
      <c r="AL792" s="140"/>
      <c r="AM792" s="140"/>
      <c r="AN792" s="140"/>
      <c r="AO792" s="140"/>
      <c r="AP792" s="140"/>
      <c r="AQ792" s="140"/>
      <c r="AR792" s="140"/>
      <c r="AS792" s="140"/>
      <c r="AT792" s="140"/>
    </row>
    <row r="793" spans="1:46" s="139" customFormat="1" x14ac:dyDescent="0.25">
      <c r="A793" s="138"/>
      <c r="I793" s="63"/>
      <c r="J793" s="140"/>
      <c r="K793" s="140"/>
      <c r="L793" s="140"/>
      <c r="M793" s="140"/>
      <c r="N793" s="140"/>
      <c r="O793" s="140"/>
      <c r="P793" s="140"/>
      <c r="Q793" s="140"/>
      <c r="R793" s="140"/>
      <c r="S793" s="140"/>
      <c r="T793" s="140"/>
      <c r="U793" s="140"/>
      <c r="V793" s="140"/>
      <c r="W793" s="140"/>
      <c r="X793" s="140"/>
      <c r="Y793" s="140"/>
      <c r="Z793" s="140"/>
      <c r="AA793" s="140"/>
      <c r="AB793" s="140"/>
      <c r="AC793" s="140"/>
      <c r="AD793" s="140"/>
      <c r="AE793" s="140"/>
      <c r="AF793" s="140"/>
      <c r="AG793" s="140"/>
      <c r="AH793" s="140"/>
      <c r="AI793" s="140"/>
      <c r="AJ793" s="140"/>
      <c r="AK793" s="140"/>
      <c r="AL793" s="140"/>
      <c r="AM793" s="140"/>
      <c r="AN793" s="140"/>
      <c r="AO793" s="140"/>
      <c r="AP793" s="140"/>
      <c r="AQ793" s="140"/>
      <c r="AR793" s="140"/>
      <c r="AS793" s="140"/>
      <c r="AT793" s="140"/>
    </row>
    <row r="794" spans="1:46" s="139" customFormat="1" x14ac:dyDescent="0.25">
      <c r="A794" s="138"/>
      <c r="I794" s="63"/>
      <c r="J794" s="140"/>
      <c r="K794" s="140"/>
      <c r="L794" s="140"/>
      <c r="M794" s="140"/>
      <c r="N794" s="140"/>
      <c r="O794" s="140"/>
      <c r="P794" s="140"/>
      <c r="Q794" s="140"/>
      <c r="R794" s="140"/>
      <c r="S794" s="140"/>
      <c r="T794" s="140"/>
      <c r="U794" s="140"/>
      <c r="V794" s="140"/>
      <c r="W794" s="140"/>
      <c r="X794" s="140"/>
      <c r="Y794" s="140"/>
      <c r="Z794" s="140"/>
      <c r="AA794" s="140"/>
      <c r="AB794" s="140"/>
      <c r="AC794" s="140"/>
      <c r="AD794" s="140"/>
      <c r="AE794" s="140"/>
      <c r="AF794" s="140"/>
      <c r="AG794" s="140"/>
      <c r="AH794" s="140"/>
      <c r="AI794" s="140"/>
      <c r="AJ794" s="140"/>
      <c r="AK794" s="140"/>
      <c r="AL794" s="140"/>
      <c r="AM794" s="140"/>
      <c r="AN794" s="140"/>
      <c r="AO794" s="140"/>
      <c r="AP794" s="140"/>
      <c r="AQ794" s="140"/>
      <c r="AR794" s="140"/>
      <c r="AS794" s="140"/>
      <c r="AT794" s="140"/>
    </row>
    <row r="795" spans="1:46" s="139" customFormat="1" x14ac:dyDescent="0.25">
      <c r="A795" s="138"/>
      <c r="I795" s="63"/>
      <c r="J795" s="140"/>
      <c r="K795" s="140"/>
      <c r="L795" s="140"/>
      <c r="M795" s="140"/>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0"/>
      <c r="AL795" s="140"/>
      <c r="AM795" s="140"/>
      <c r="AN795" s="140"/>
      <c r="AO795" s="140"/>
      <c r="AP795" s="140"/>
      <c r="AQ795" s="140"/>
      <c r="AR795" s="140"/>
      <c r="AS795" s="140"/>
      <c r="AT795" s="140"/>
    </row>
    <row r="796" spans="1:46" s="139" customFormat="1" x14ac:dyDescent="0.25">
      <c r="A796" s="138"/>
      <c r="I796" s="63"/>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40"/>
      <c r="AL796" s="140"/>
      <c r="AM796" s="140"/>
      <c r="AN796" s="140"/>
      <c r="AO796" s="140"/>
      <c r="AP796" s="140"/>
      <c r="AQ796" s="140"/>
      <c r="AR796" s="140"/>
      <c r="AS796" s="140"/>
      <c r="AT796" s="140"/>
    </row>
    <row r="797" spans="1:46" s="139" customFormat="1" x14ac:dyDescent="0.25">
      <c r="A797" s="138"/>
      <c r="I797" s="63"/>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c r="AK797" s="140"/>
      <c r="AL797" s="140"/>
      <c r="AM797" s="140"/>
      <c r="AN797" s="140"/>
      <c r="AO797" s="140"/>
      <c r="AP797" s="140"/>
      <c r="AQ797" s="140"/>
      <c r="AR797" s="140"/>
      <c r="AS797" s="140"/>
      <c r="AT797" s="140"/>
    </row>
    <row r="798" spans="1:46" s="139" customFormat="1" x14ac:dyDescent="0.25">
      <c r="A798" s="138"/>
      <c r="I798" s="63"/>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40"/>
      <c r="AL798" s="140"/>
      <c r="AM798" s="140"/>
      <c r="AN798" s="140"/>
      <c r="AO798" s="140"/>
      <c r="AP798" s="140"/>
      <c r="AQ798" s="140"/>
      <c r="AR798" s="140"/>
      <c r="AS798" s="140"/>
      <c r="AT798" s="140"/>
    </row>
    <row r="799" spans="1:46" s="139" customFormat="1" x14ac:dyDescent="0.25">
      <c r="A799" s="138"/>
      <c r="I799" s="63"/>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c r="AK799" s="140"/>
      <c r="AL799" s="140"/>
      <c r="AM799" s="140"/>
      <c r="AN799" s="140"/>
      <c r="AO799" s="140"/>
      <c r="AP799" s="140"/>
      <c r="AQ799" s="140"/>
      <c r="AR799" s="140"/>
      <c r="AS799" s="140"/>
      <c r="AT799" s="140"/>
    </row>
    <row r="800" spans="1:46" s="139" customFormat="1" x14ac:dyDescent="0.25">
      <c r="A800" s="138"/>
      <c r="I800" s="63"/>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40"/>
      <c r="AL800" s="140"/>
      <c r="AM800" s="140"/>
      <c r="AN800" s="140"/>
      <c r="AO800" s="140"/>
      <c r="AP800" s="140"/>
      <c r="AQ800" s="140"/>
      <c r="AR800" s="140"/>
      <c r="AS800" s="140"/>
      <c r="AT800" s="140"/>
    </row>
    <row r="801" spans="1:46" s="139" customFormat="1" x14ac:dyDescent="0.25">
      <c r="A801" s="138"/>
      <c r="I801" s="63"/>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c r="AK801" s="140"/>
      <c r="AL801" s="140"/>
      <c r="AM801" s="140"/>
      <c r="AN801" s="140"/>
      <c r="AO801" s="140"/>
      <c r="AP801" s="140"/>
      <c r="AQ801" s="140"/>
      <c r="AR801" s="140"/>
      <c r="AS801" s="140"/>
      <c r="AT801" s="140"/>
    </row>
    <row r="802" spans="1:46" s="139" customFormat="1" x14ac:dyDescent="0.25">
      <c r="A802" s="138"/>
      <c r="I802" s="63"/>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c r="AK802" s="140"/>
      <c r="AL802" s="140"/>
      <c r="AM802" s="140"/>
      <c r="AN802" s="140"/>
      <c r="AO802" s="140"/>
      <c r="AP802" s="140"/>
      <c r="AQ802" s="140"/>
      <c r="AR802" s="140"/>
      <c r="AS802" s="140"/>
      <c r="AT802" s="140"/>
    </row>
    <row r="803" spans="1:46" s="139" customFormat="1" x14ac:dyDescent="0.25">
      <c r="A803" s="138"/>
      <c r="I803" s="63"/>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40"/>
      <c r="AL803" s="140"/>
      <c r="AM803" s="140"/>
      <c r="AN803" s="140"/>
      <c r="AO803" s="140"/>
      <c r="AP803" s="140"/>
      <c r="AQ803" s="140"/>
      <c r="AR803" s="140"/>
      <c r="AS803" s="140"/>
      <c r="AT803" s="140"/>
    </row>
    <row r="804" spans="1:46" s="139" customFormat="1" x14ac:dyDescent="0.25">
      <c r="A804" s="138"/>
      <c r="I804" s="63"/>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c r="AK804" s="140"/>
      <c r="AL804" s="140"/>
      <c r="AM804" s="140"/>
      <c r="AN804" s="140"/>
      <c r="AO804" s="140"/>
      <c r="AP804" s="140"/>
      <c r="AQ804" s="140"/>
      <c r="AR804" s="140"/>
      <c r="AS804" s="140"/>
      <c r="AT804" s="140"/>
    </row>
    <row r="805" spans="1:46" s="139" customFormat="1" x14ac:dyDescent="0.25">
      <c r="A805" s="138"/>
      <c r="I805" s="63"/>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40"/>
      <c r="AL805" s="140"/>
      <c r="AM805" s="140"/>
      <c r="AN805" s="140"/>
      <c r="AO805" s="140"/>
      <c r="AP805" s="140"/>
      <c r="AQ805" s="140"/>
      <c r="AR805" s="140"/>
      <c r="AS805" s="140"/>
      <c r="AT805" s="140"/>
    </row>
    <row r="806" spans="1:46" s="139" customFormat="1" x14ac:dyDescent="0.25">
      <c r="A806" s="138"/>
      <c r="I806" s="63"/>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40"/>
      <c r="AL806" s="140"/>
      <c r="AM806" s="140"/>
      <c r="AN806" s="140"/>
      <c r="AO806" s="140"/>
      <c r="AP806" s="140"/>
      <c r="AQ806" s="140"/>
      <c r="AR806" s="140"/>
      <c r="AS806" s="140"/>
      <c r="AT806" s="140"/>
    </row>
    <row r="807" spans="1:46" s="139" customFormat="1" x14ac:dyDescent="0.25">
      <c r="A807" s="138"/>
      <c r="I807" s="63"/>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c r="AK807" s="140"/>
      <c r="AL807" s="140"/>
      <c r="AM807" s="140"/>
      <c r="AN807" s="140"/>
      <c r="AO807" s="140"/>
      <c r="AP807" s="140"/>
      <c r="AQ807" s="140"/>
      <c r="AR807" s="140"/>
      <c r="AS807" s="140"/>
      <c r="AT807" s="140"/>
    </row>
    <row r="808" spans="1:46" s="139" customFormat="1" x14ac:dyDescent="0.25">
      <c r="A808" s="138"/>
      <c r="I808" s="63"/>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c r="AF808" s="140"/>
      <c r="AG808" s="140"/>
      <c r="AH808" s="140"/>
      <c r="AI808" s="140"/>
      <c r="AJ808" s="140"/>
      <c r="AK808" s="140"/>
      <c r="AL808" s="140"/>
      <c r="AM808" s="140"/>
      <c r="AN808" s="140"/>
      <c r="AO808" s="140"/>
      <c r="AP808" s="140"/>
      <c r="AQ808" s="140"/>
      <c r="AR808" s="140"/>
      <c r="AS808" s="140"/>
      <c r="AT808" s="140"/>
    </row>
    <row r="809" spans="1:46" s="139" customFormat="1" x14ac:dyDescent="0.25">
      <c r="A809" s="138"/>
      <c r="I809" s="63"/>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c r="AF809" s="140"/>
      <c r="AG809" s="140"/>
      <c r="AH809" s="140"/>
      <c r="AI809" s="140"/>
      <c r="AJ809" s="140"/>
      <c r="AK809" s="140"/>
      <c r="AL809" s="140"/>
      <c r="AM809" s="140"/>
      <c r="AN809" s="140"/>
      <c r="AO809" s="140"/>
      <c r="AP809" s="140"/>
      <c r="AQ809" s="140"/>
      <c r="AR809" s="140"/>
      <c r="AS809" s="140"/>
      <c r="AT809" s="140"/>
    </row>
    <row r="810" spans="1:46" s="139" customFormat="1" x14ac:dyDescent="0.25">
      <c r="A810" s="138"/>
      <c r="I810" s="63"/>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c r="AK810" s="140"/>
      <c r="AL810" s="140"/>
      <c r="AM810" s="140"/>
      <c r="AN810" s="140"/>
      <c r="AO810" s="140"/>
      <c r="AP810" s="140"/>
      <c r="AQ810" s="140"/>
      <c r="AR810" s="140"/>
      <c r="AS810" s="140"/>
      <c r="AT810" s="140"/>
    </row>
    <row r="811" spans="1:46" s="139" customFormat="1" x14ac:dyDescent="0.25">
      <c r="A811" s="138"/>
      <c r="I811" s="63"/>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c r="AF811" s="140"/>
      <c r="AG811" s="140"/>
      <c r="AH811" s="140"/>
      <c r="AI811" s="140"/>
      <c r="AJ811" s="140"/>
      <c r="AK811" s="140"/>
      <c r="AL811" s="140"/>
      <c r="AM811" s="140"/>
      <c r="AN811" s="140"/>
      <c r="AO811" s="140"/>
      <c r="AP811" s="140"/>
      <c r="AQ811" s="140"/>
      <c r="AR811" s="140"/>
      <c r="AS811" s="140"/>
      <c r="AT811" s="140"/>
    </row>
    <row r="812" spans="1:46" s="139" customFormat="1" x14ac:dyDescent="0.25">
      <c r="A812" s="138"/>
      <c r="I812" s="63"/>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c r="AF812" s="140"/>
      <c r="AG812" s="140"/>
      <c r="AH812" s="140"/>
      <c r="AI812" s="140"/>
      <c r="AJ812" s="140"/>
      <c r="AK812" s="140"/>
      <c r="AL812" s="140"/>
      <c r="AM812" s="140"/>
      <c r="AN812" s="140"/>
      <c r="AO812" s="140"/>
      <c r="AP812" s="140"/>
      <c r="AQ812" s="140"/>
      <c r="AR812" s="140"/>
      <c r="AS812" s="140"/>
      <c r="AT812" s="140"/>
    </row>
    <row r="813" spans="1:46" s="139" customFormat="1" x14ac:dyDescent="0.25">
      <c r="A813" s="138"/>
      <c r="I813" s="63"/>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c r="AF813" s="140"/>
      <c r="AG813" s="140"/>
      <c r="AH813" s="140"/>
      <c r="AI813" s="140"/>
      <c r="AJ813" s="140"/>
      <c r="AK813" s="140"/>
      <c r="AL813" s="140"/>
      <c r="AM813" s="140"/>
      <c r="AN813" s="140"/>
      <c r="AO813" s="140"/>
      <c r="AP813" s="140"/>
      <c r="AQ813" s="140"/>
      <c r="AR813" s="140"/>
      <c r="AS813" s="140"/>
      <c r="AT813" s="140"/>
    </row>
    <row r="814" spans="1:46" s="139" customFormat="1" x14ac:dyDescent="0.25">
      <c r="A814" s="138"/>
      <c r="I814" s="63"/>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c r="AK814" s="140"/>
      <c r="AL814" s="140"/>
      <c r="AM814" s="140"/>
      <c r="AN814" s="140"/>
      <c r="AO814" s="140"/>
      <c r="AP814" s="140"/>
      <c r="AQ814" s="140"/>
      <c r="AR814" s="140"/>
      <c r="AS814" s="140"/>
      <c r="AT814" s="140"/>
    </row>
    <row r="815" spans="1:46" s="139" customFormat="1" x14ac:dyDescent="0.25">
      <c r="A815" s="138"/>
      <c r="I815" s="63"/>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c r="AF815" s="140"/>
      <c r="AG815" s="140"/>
      <c r="AH815" s="140"/>
      <c r="AI815" s="140"/>
      <c r="AJ815" s="140"/>
      <c r="AK815" s="140"/>
      <c r="AL815" s="140"/>
      <c r="AM815" s="140"/>
      <c r="AN815" s="140"/>
      <c r="AO815" s="140"/>
      <c r="AP815" s="140"/>
      <c r="AQ815" s="140"/>
      <c r="AR815" s="140"/>
      <c r="AS815" s="140"/>
      <c r="AT815" s="140"/>
    </row>
    <row r="816" spans="1:46" s="139" customFormat="1" x14ac:dyDescent="0.25">
      <c r="A816" s="138"/>
      <c r="I816" s="63"/>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c r="AF816" s="140"/>
      <c r="AG816" s="140"/>
      <c r="AH816" s="140"/>
      <c r="AI816" s="140"/>
      <c r="AJ816" s="140"/>
      <c r="AK816" s="140"/>
      <c r="AL816" s="140"/>
      <c r="AM816" s="140"/>
      <c r="AN816" s="140"/>
      <c r="AO816" s="140"/>
      <c r="AP816" s="140"/>
      <c r="AQ816" s="140"/>
      <c r="AR816" s="140"/>
      <c r="AS816" s="140"/>
      <c r="AT816" s="140"/>
    </row>
    <row r="817" spans="1:46" s="139" customFormat="1" x14ac:dyDescent="0.25">
      <c r="A817" s="138"/>
      <c r="I817" s="63"/>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40"/>
      <c r="AK817" s="140"/>
      <c r="AL817" s="140"/>
      <c r="AM817" s="140"/>
      <c r="AN817" s="140"/>
      <c r="AO817" s="140"/>
      <c r="AP817" s="140"/>
      <c r="AQ817" s="140"/>
      <c r="AR817" s="140"/>
      <c r="AS817" s="140"/>
      <c r="AT817" s="140"/>
    </row>
    <row r="818" spans="1:46" s="139" customFormat="1" x14ac:dyDescent="0.25">
      <c r="A818" s="138"/>
      <c r="I818" s="63"/>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c r="AK818" s="140"/>
      <c r="AL818" s="140"/>
      <c r="AM818" s="140"/>
      <c r="AN818" s="140"/>
      <c r="AO818" s="140"/>
      <c r="AP818" s="140"/>
      <c r="AQ818" s="140"/>
      <c r="AR818" s="140"/>
      <c r="AS818" s="140"/>
      <c r="AT818" s="140"/>
    </row>
    <row r="819" spans="1:46" s="139" customFormat="1" x14ac:dyDescent="0.25">
      <c r="A819" s="138"/>
      <c r="I819" s="63"/>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c r="AF819" s="140"/>
      <c r="AG819" s="140"/>
      <c r="AH819" s="140"/>
      <c r="AI819" s="140"/>
      <c r="AJ819" s="140"/>
      <c r="AK819" s="140"/>
      <c r="AL819" s="140"/>
      <c r="AM819" s="140"/>
      <c r="AN819" s="140"/>
      <c r="AO819" s="140"/>
      <c r="AP819" s="140"/>
      <c r="AQ819" s="140"/>
      <c r="AR819" s="140"/>
      <c r="AS819" s="140"/>
      <c r="AT819" s="140"/>
    </row>
    <row r="820" spans="1:46" s="139" customFormat="1" x14ac:dyDescent="0.25">
      <c r="A820" s="138"/>
      <c r="I820" s="63"/>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c r="AF820" s="140"/>
      <c r="AG820" s="140"/>
      <c r="AH820" s="140"/>
      <c r="AI820" s="140"/>
      <c r="AJ820" s="140"/>
      <c r="AK820" s="140"/>
      <c r="AL820" s="140"/>
      <c r="AM820" s="140"/>
      <c r="AN820" s="140"/>
      <c r="AO820" s="140"/>
      <c r="AP820" s="140"/>
      <c r="AQ820" s="140"/>
      <c r="AR820" s="140"/>
      <c r="AS820" s="140"/>
      <c r="AT820" s="140"/>
    </row>
    <row r="821" spans="1:46" s="139" customFormat="1" x14ac:dyDescent="0.25">
      <c r="A821" s="138"/>
      <c r="I821" s="63"/>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c r="AF821" s="140"/>
      <c r="AG821" s="140"/>
      <c r="AH821" s="140"/>
      <c r="AI821" s="140"/>
      <c r="AJ821" s="140"/>
      <c r="AK821" s="140"/>
      <c r="AL821" s="140"/>
      <c r="AM821" s="140"/>
      <c r="AN821" s="140"/>
      <c r="AO821" s="140"/>
      <c r="AP821" s="140"/>
      <c r="AQ821" s="140"/>
      <c r="AR821" s="140"/>
      <c r="AS821" s="140"/>
      <c r="AT821" s="140"/>
    </row>
    <row r="822" spans="1:46" s="139" customFormat="1" x14ac:dyDescent="0.25">
      <c r="A822" s="138"/>
      <c r="I822" s="63"/>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c r="AF822" s="140"/>
      <c r="AG822" s="140"/>
      <c r="AH822" s="140"/>
      <c r="AI822" s="140"/>
      <c r="AJ822" s="140"/>
      <c r="AK822" s="140"/>
      <c r="AL822" s="140"/>
      <c r="AM822" s="140"/>
      <c r="AN822" s="140"/>
      <c r="AO822" s="140"/>
      <c r="AP822" s="140"/>
      <c r="AQ822" s="140"/>
      <c r="AR822" s="140"/>
      <c r="AS822" s="140"/>
      <c r="AT822" s="140"/>
    </row>
    <row r="823" spans="1:46" s="139" customFormat="1" x14ac:dyDescent="0.25">
      <c r="A823" s="138"/>
      <c r="I823" s="63"/>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c r="AF823" s="140"/>
      <c r="AG823" s="140"/>
      <c r="AH823" s="140"/>
      <c r="AI823" s="140"/>
      <c r="AJ823" s="140"/>
      <c r="AK823" s="140"/>
      <c r="AL823" s="140"/>
      <c r="AM823" s="140"/>
      <c r="AN823" s="140"/>
      <c r="AO823" s="140"/>
      <c r="AP823" s="140"/>
      <c r="AQ823" s="140"/>
      <c r="AR823" s="140"/>
      <c r="AS823" s="140"/>
      <c r="AT823" s="140"/>
    </row>
    <row r="824" spans="1:46" s="139" customFormat="1" x14ac:dyDescent="0.25">
      <c r="A824" s="138"/>
      <c r="I824" s="63"/>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c r="AK824" s="140"/>
      <c r="AL824" s="140"/>
      <c r="AM824" s="140"/>
      <c r="AN824" s="140"/>
      <c r="AO824" s="140"/>
      <c r="AP824" s="140"/>
      <c r="AQ824" s="140"/>
      <c r="AR824" s="140"/>
      <c r="AS824" s="140"/>
      <c r="AT824" s="140"/>
    </row>
    <row r="825" spans="1:46" s="139" customFormat="1" x14ac:dyDescent="0.25">
      <c r="A825" s="138"/>
      <c r="I825" s="63"/>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c r="AK825" s="140"/>
      <c r="AL825" s="140"/>
      <c r="AM825" s="140"/>
      <c r="AN825" s="140"/>
      <c r="AO825" s="140"/>
      <c r="AP825" s="140"/>
      <c r="AQ825" s="140"/>
      <c r="AR825" s="140"/>
      <c r="AS825" s="140"/>
      <c r="AT825" s="140"/>
    </row>
    <row r="826" spans="1:46" s="139" customFormat="1" x14ac:dyDescent="0.25">
      <c r="A826" s="138"/>
      <c r="I826" s="63"/>
      <c r="J826" s="140"/>
      <c r="K826" s="140"/>
      <c r="L826" s="140"/>
      <c r="M826" s="140"/>
      <c r="N826" s="140"/>
      <c r="O826" s="140"/>
      <c r="P826" s="140"/>
      <c r="Q826" s="140"/>
      <c r="R826" s="140"/>
      <c r="S826" s="140"/>
      <c r="T826" s="140"/>
      <c r="U826" s="140"/>
      <c r="V826" s="140"/>
      <c r="W826" s="140"/>
      <c r="X826" s="140"/>
      <c r="Y826" s="140"/>
      <c r="Z826" s="140"/>
      <c r="AA826" s="140"/>
      <c r="AB826" s="140"/>
      <c r="AC826" s="140"/>
      <c r="AD826" s="140"/>
      <c r="AE826" s="140"/>
      <c r="AF826" s="140"/>
      <c r="AG826" s="140"/>
      <c r="AH826" s="140"/>
      <c r="AI826" s="140"/>
      <c r="AJ826" s="140"/>
      <c r="AK826" s="140"/>
      <c r="AL826" s="140"/>
      <c r="AM826" s="140"/>
      <c r="AN826" s="140"/>
      <c r="AO826" s="140"/>
      <c r="AP826" s="140"/>
      <c r="AQ826" s="140"/>
      <c r="AR826" s="140"/>
      <c r="AS826" s="140"/>
      <c r="AT826" s="140"/>
    </row>
    <row r="827" spans="1:46" s="139" customFormat="1" x14ac:dyDescent="0.25">
      <c r="A827" s="138"/>
      <c r="I827" s="63"/>
      <c r="J827" s="140"/>
      <c r="K827" s="140"/>
      <c r="L827" s="140"/>
      <c r="M827" s="140"/>
      <c r="N827" s="140"/>
      <c r="O827" s="140"/>
      <c r="P827" s="140"/>
      <c r="Q827" s="140"/>
      <c r="R827" s="140"/>
      <c r="S827" s="140"/>
      <c r="T827" s="140"/>
      <c r="U827" s="140"/>
      <c r="V827" s="140"/>
      <c r="W827" s="140"/>
      <c r="X827" s="140"/>
      <c r="Y827" s="140"/>
      <c r="Z827" s="140"/>
      <c r="AA827" s="140"/>
      <c r="AB827" s="140"/>
      <c r="AC827" s="140"/>
      <c r="AD827" s="140"/>
      <c r="AE827" s="140"/>
      <c r="AF827" s="140"/>
      <c r="AG827" s="140"/>
      <c r="AH827" s="140"/>
      <c r="AI827" s="140"/>
      <c r="AJ827" s="140"/>
      <c r="AK827" s="140"/>
      <c r="AL827" s="140"/>
      <c r="AM827" s="140"/>
      <c r="AN827" s="140"/>
      <c r="AO827" s="140"/>
      <c r="AP827" s="140"/>
      <c r="AQ827" s="140"/>
      <c r="AR827" s="140"/>
      <c r="AS827" s="140"/>
      <c r="AT827" s="140"/>
    </row>
    <row r="828" spans="1:46" s="139" customFormat="1" x14ac:dyDescent="0.25">
      <c r="A828" s="138"/>
      <c r="I828" s="63"/>
      <c r="J828" s="140"/>
      <c r="K828" s="140"/>
      <c r="L828" s="140"/>
      <c r="M828" s="140"/>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0"/>
      <c r="AL828" s="140"/>
      <c r="AM828" s="140"/>
      <c r="AN828" s="140"/>
      <c r="AO828" s="140"/>
      <c r="AP828" s="140"/>
      <c r="AQ828" s="140"/>
      <c r="AR828" s="140"/>
      <c r="AS828" s="140"/>
      <c r="AT828" s="140"/>
    </row>
    <row r="829" spans="1:46" s="139" customFormat="1" x14ac:dyDescent="0.25">
      <c r="A829" s="138"/>
      <c r="I829" s="63"/>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c r="AK829" s="140"/>
      <c r="AL829" s="140"/>
      <c r="AM829" s="140"/>
      <c r="AN829" s="140"/>
      <c r="AO829" s="140"/>
      <c r="AP829" s="140"/>
      <c r="AQ829" s="140"/>
      <c r="AR829" s="140"/>
      <c r="AS829" s="140"/>
      <c r="AT829" s="140"/>
    </row>
    <row r="830" spans="1:46" s="139" customFormat="1" x14ac:dyDescent="0.25">
      <c r="A830" s="138"/>
      <c r="I830" s="63"/>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0"/>
      <c r="AL830" s="140"/>
      <c r="AM830" s="140"/>
      <c r="AN830" s="140"/>
      <c r="AO830" s="140"/>
      <c r="AP830" s="140"/>
      <c r="AQ830" s="140"/>
      <c r="AR830" s="140"/>
      <c r="AS830" s="140"/>
      <c r="AT830" s="140"/>
    </row>
    <row r="831" spans="1:46" s="139" customFormat="1" x14ac:dyDescent="0.25">
      <c r="A831" s="138"/>
      <c r="I831" s="63"/>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0"/>
      <c r="AL831" s="140"/>
      <c r="AM831" s="140"/>
      <c r="AN831" s="140"/>
      <c r="AO831" s="140"/>
      <c r="AP831" s="140"/>
      <c r="AQ831" s="140"/>
      <c r="AR831" s="140"/>
      <c r="AS831" s="140"/>
      <c r="AT831" s="140"/>
    </row>
    <row r="832" spans="1:46" s="139" customFormat="1" x14ac:dyDescent="0.25">
      <c r="A832" s="138"/>
      <c r="I832" s="63"/>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0"/>
      <c r="AL832" s="140"/>
      <c r="AM832" s="140"/>
      <c r="AN832" s="140"/>
      <c r="AO832" s="140"/>
      <c r="AP832" s="140"/>
      <c r="AQ832" s="140"/>
      <c r="AR832" s="140"/>
      <c r="AS832" s="140"/>
      <c r="AT832" s="140"/>
    </row>
    <row r="833" spans="1:46" s="139" customFormat="1" x14ac:dyDescent="0.25">
      <c r="A833" s="138"/>
      <c r="I833" s="63"/>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c r="AK833" s="140"/>
      <c r="AL833" s="140"/>
      <c r="AM833" s="140"/>
      <c r="AN833" s="140"/>
      <c r="AO833" s="140"/>
      <c r="AP833" s="140"/>
      <c r="AQ833" s="140"/>
      <c r="AR833" s="140"/>
      <c r="AS833" s="140"/>
      <c r="AT833" s="140"/>
    </row>
    <row r="834" spans="1:46" s="139" customFormat="1" x14ac:dyDescent="0.25">
      <c r="A834" s="138"/>
      <c r="I834" s="63"/>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c r="AK834" s="140"/>
      <c r="AL834" s="140"/>
      <c r="AM834" s="140"/>
      <c r="AN834" s="140"/>
      <c r="AO834" s="140"/>
      <c r="AP834" s="140"/>
      <c r="AQ834" s="140"/>
      <c r="AR834" s="140"/>
      <c r="AS834" s="140"/>
      <c r="AT834" s="140"/>
    </row>
    <row r="835" spans="1:46" s="139" customFormat="1" x14ac:dyDescent="0.25">
      <c r="A835" s="138"/>
      <c r="I835" s="63"/>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0"/>
      <c r="AL835" s="140"/>
      <c r="AM835" s="140"/>
      <c r="AN835" s="140"/>
      <c r="AO835" s="140"/>
      <c r="AP835" s="140"/>
      <c r="AQ835" s="140"/>
      <c r="AR835" s="140"/>
      <c r="AS835" s="140"/>
      <c r="AT835" s="140"/>
    </row>
    <row r="836" spans="1:46" s="139" customFormat="1" x14ac:dyDescent="0.25">
      <c r="A836" s="138"/>
      <c r="I836" s="63"/>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0"/>
      <c r="AL836" s="140"/>
      <c r="AM836" s="140"/>
      <c r="AN836" s="140"/>
      <c r="AO836" s="140"/>
      <c r="AP836" s="140"/>
      <c r="AQ836" s="140"/>
      <c r="AR836" s="140"/>
      <c r="AS836" s="140"/>
      <c r="AT836" s="140"/>
    </row>
    <row r="837" spans="1:46" s="139" customFormat="1" x14ac:dyDescent="0.25">
      <c r="A837" s="138"/>
      <c r="I837" s="63"/>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0"/>
      <c r="AL837" s="140"/>
      <c r="AM837" s="140"/>
      <c r="AN837" s="140"/>
      <c r="AO837" s="140"/>
      <c r="AP837" s="140"/>
      <c r="AQ837" s="140"/>
      <c r="AR837" s="140"/>
      <c r="AS837" s="140"/>
      <c r="AT837" s="140"/>
    </row>
    <row r="838" spans="1:46" s="139" customFormat="1" x14ac:dyDescent="0.25">
      <c r="A838" s="138"/>
      <c r="I838" s="63"/>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c r="AK838" s="140"/>
      <c r="AL838" s="140"/>
      <c r="AM838" s="140"/>
      <c r="AN838" s="140"/>
      <c r="AO838" s="140"/>
      <c r="AP838" s="140"/>
      <c r="AQ838" s="140"/>
      <c r="AR838" s="140"/>
      <c r="AS838" s="140"/>
      <c r="AT838" s="140"/>
    </row>
    <row r="839" spans="1:46" s="139" customFormat="1" x14ac:dyDescent="0.25">
      <c r="A839" s="138"/>
      <c r="I839" s="63"/>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c r="AK839" s="140"/>
      <c r="AL839" s="140"/>
      <c r="AM839" s="140"/>
      <c r="AN839" s="140"/>
      <c r="AO839" s="140"/>
      <c r="AP839" s="140"/>
      <c r="AQ839" s="140"/>
      <c r="AR839" s="140"/>
      <c r="AS839" s="140"/>
      <c r="AT839" s="140"/>
    </row>
    <row r="840" spans="1:46" s="139" customFormat="1" x14ac:dyDescent="0.25">
      <c r="A840" s="138"/>
      <c r="I840" s="63"/>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c r="AK840" s="140"/>
      <c r="AL840" s="140"/>
      <c r="AM840" s="140"/>
      <c r="AN840" s="140"/>
      <c r="AO840" s="140"/>
      <c r="AP840" s="140"/>
      <c r="AQ840" s="140"/>
      <c r="AR840" s="140"/>
      <c r="AS840" s="140"/>
      <c r="AT840" s="140"/>
    </row>
    <row r="841" spans="1:46" s="139" customFormat="1" x14ac:dyDescent="0.25">
      <c r="A841" s="138"/>
      <c r="I841" s="63"/>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40"/>
      <c r="AL841" s="140"/>
      <c r="AM841" s="140"/>
      <c r="AN841" s="140"/>
      <c r="AO841" s="140"/>
      <c r="AP841" s="140"/>
      <c r="AQ841" s="140"/>
      <c r="AR841" s="140"/>
      <c r="AS841" s="140"/>
      <c r="AT841" s="140"/>
    </row>
    <row r="842" spans="1:46" s="139" customFormat="1" x14ac:dyDescent="0.25">
      <c r="A842" s="138"/>
      <c r="I842" s="63"/>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c r="AK842" s="140"/>
      <c r="AL842" s="140"/>
      <c r="AM842" s="140"/>
      <c r="AN842" s="140"/>
      <c r="AO842" s="140"/>
      <c r="AP842" s="140"/>
      <c r="AQ842" s="140"/>
      <c r="AR842" s="140"/>
      <c r="AS842" s="140"/>
      <c r="AT842" s="140"/>
    </row>
    <row r="843" spans="1:46" s="139" customFormat="1" x14ac:dyDescent="0.25">
      <c r="A843" s="138"/>
      <c r="I843" s="63"/>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c r="AK843" s="140"/>
      <c r="AL843" s="140"/>
      <c r="AM843" s="140"/>
      <c r="AN843" s="140"/>
      <c r="AO843" s="140"/>
      <c r="AP843" s="140"/>
      <c r="AQ843" s="140"/>
      <c r="AR843" s="140"/>
      <c r="AS843" s="140"/>
      <c r="AT843" s="140"/>
    </row>
    <row r="844" spans="1:46" s="139" customFormat="1" x14ac:dyDescent="0.25">
      <c r="A844" s="138"/>
      <c r="I844" s="63"/>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c r="AK844" s="140"/>
      <c r="AL844" s="140"/>
      <c r="AM844" s="140"/>
      <c r="AN844" s="140"/>
      <c r="AO844" s="140"/>
      <c r="AP844" s="140"/>
      <c r="AQ844" s="140"/>
      <c r="AR844" s="140"/>
      <c r="AS844" s="140"/>
      <c r="AT844" s="140"/>
    </row>
    <row r="845" spans="1:46" s="139" customFormat="1" x14ac:dyDescent="0.25">
      <c r="A845" s="138"/>
      <c r="I845" s="63"/>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c r="AK845" s="140"/>
      <c r="AL845" s="140"/>
      <c r="AM845" s="140"/>
      <c r="AN845" s="140"/>
      <c r="AO845" s="140"/>
      <c r="AP845" s="140"/>
      <c r="AQ845" s="140"/>
      <c r="AR845" s="140"/>
      <c r="AS845" s="140"/>
      <c r="AT845" s="140"/>
    </row>
    <row r="846" spans="1:46" s="139" customFormat="1" x14ac:dyDescent="0.25">
      <c r="A846" s="138"/>
      <c r="I846" s="63"/>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c r="AK846" s="140"/>
      <c r="AL846" s="140"/>
      <c r="AM846" s="140"/>
      <c r="AN846" s="140"/>
      <c r="AO846" s="140"/>
      <c r="AP846" s="140"/>
      <c r="AQ846" s="140"/>
      <c r="AR846" s="140"/>
      <c r="AS846" s="140"/>
      <c r="AT846" s="140"/>
    </row>
    <row r="847" spans="1:46" s="139" customFormat="1" x14ac:dyDescent="0.25">
      <c r="A847" s="138"/>
      <c r="I847" s="63"/>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c r="AK847" s="140"/>
      <c r="AL847" s="140"/>
      <c r="AM847" s="140"/>
      <c r="AN847" s="140"/>
      <c r="AO847" s="140"/>
      <c r="AP847" s="140"/>
      <c r="AQ847" s="140"/>
      <c r="AR847" s="140"/>
      <c r="AS847" s="140"/>
      <c r="AT847" s="140"/>
    </row>
    <row r="848" spans="1:46" s="139" customFormat="1" x14ac:dyDescent="0.25">
      <c r="A848" s="138"/>
      <c r="I848" s="63"/>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0"/>
      <c r="AL848" s="140"/>
      <c r="AM848" s="140"/>
      <c r="AN848" s="140"/>
      <c r="AO848" s="140"/>
      <c r="AP848" s="140"/>
      <c r="AQ848" s="140"/>
      <c r="AR848" s="140"/>
      <c r="AS848" s="140"/>
      <c r="AT848" s="140"/>
    </row>
    <row r="849" spans="1:46" s="139" customFormat="1" x14ac:dyDescent="0.25">
      <c r="A849" s="138"/>
      <c r="I849" s="63"/>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c r="AK849" s="140"/>
      <c r="AL849" s="140"/>
      <c r="AM849" s="140"/>
      <c r="AN849" s="140"/>
      <c r="AO849" s="140"/>
      <c r="AP849" s="140"/>
      <c r="AQ849" s="140"/>
      <c r="AR849" s="140"/>
      <c r="AS849" s="140"/>
      <c r="AT849" s="140"/>
    </row>
    <row r="850" spans="1:46" s="139" customFormat="1" x14ac:dyDescent="0.25">
      <c r="A850" s="138"/>
      <c r="I850" s="63"/>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c r="AK850" s="140"/>
      <c r="AL850" s="140"/>
      <c r="AM850" s="140"/>
      <c r="AN850" s="140"/>
      <c r="AO850" s="140"/>
      <c r="AP850" s="140"/>
      <c r="AQ850" s="140"/>
      <c r="AR850" s="140"/>
      <c r="AS850" s="140"/>
      <c r="AT850" s="140"/>
    </row>
    <row r="851" spans="1:46" s="139" customFormat="1" x14ac:dyDescent="0.25">
      <c r="A851" s="138"/>
      <c r="I851" s="63"/>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c r="AK851" s="140"/>
      <c r="AL851" s="140"/>
      <c r="AM851" s="140"/>
      <c r="AN851" s="140"/>
      <c r="AO851" s="140"/>
      <c r="AP851" s="140"/>
      <c r="AQ851" s="140"/>
      <c r="AR851" s="140"/>
      <c r="AS851" s="140"/>
      <c r="AT851" s="140"/>
    </row>
    <row r="852" spans="1:46" s="139" customFormat="1" x14ac:dyDescent="0.25">
      <c r="A852" s="138"/>
      <c r="I852" s="63"/>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c r="AK852" s="140"/>
      <c r="AL852" s="140"/>
      <c r="AM852" s="140"/>
      <c r="AN852" s="140"/>
      <c r="AO852" s="140"/>
      <c r="AP852" s="140"/>
      <c r="AQ852" s="140"/>
      <c r="AR852" s="140"/>
      <c r="AS852" s="140"/>
      <c r="AT852" s="140"/>
    </row>
    <row r="853" spans="1:46" s="139" customFormat="1" x14ac:dyDescent="0.25">
      <c r="A853" s="138"/>
      <c r="I853" s="63"/>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c r="AK853" s="140"/>
      <c r="AL853" s="140"/>
      <c r="AM853" s="140"/>
      <c r="AN853" s="140"/>
      <c r="AO853" s="140"/>
      <c r="AP853" s="140"/>
      <c r="AQ853" s="140"/>
      <c r="AR853" s="140"/>
      <c r="AS853" s="140"/>
      <c r="AT853" s="140"/>
    </row>
    <row r="854" spans="1:46" s="139" customFormat="1" x14ac:dyDescent="0.25">
      <c r="A854" s="138"/>
      <c r="I854" s="63"/>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0"/>
      <c r="AL854" s="140"/>
      <c r="AM854" s="140"/>
      <c r="AN854" s="140"/>
      <c r="AO854" s="140"/>
      <c r="AP854" s="140"/>
      <c r="AQ854" s="140"/>
      <c r="AR854" s="140"/>
      <c r="AS854" s="140"/>
      <c r="AT854" s="140"/>
    </row>
    <row r="855" spans="1:46" s="139" customFormat="1" x14ac:dyDescent="0.25">
      <c r="A855" s="138"/>
      <c r="I855" s="63"/>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c r="AK855" s="140"/>
      <c r="AL855" s="140"/>
      <c r="AM855" s="140"/>
      <c r="AN855" s="140"/>
      <c r="AO855" s="140"/>
      <c r="AP855" s="140"/>
      <c r="AQ855" s="140"/>
      <c r="AR855" s="140"/>
      <c r="AS855" s="140"/>
      <c r="AT855" s="140"/>
    </row>
    <row r="856" spans="1:46" s="139" customFormat="1" x14ac:dyDescent="0.25">
      <c r="A856" s="138"/>
      <c r="I856" s="63"/>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c r="AK856" s="140"/>
      <c r="AL856" s="140"/>
      <c r="AM856" s="140"/>
      <c r="AN856" s="140"/>
      <c r="AO856" s="140"/>
      <c r="AP856" s="140"/>
      <c r="AQ856" s="140"/>
      <c r="AR856" s="140"/>
      <c r="AS856" s="140"/>
      <c r="AT856" s="140"/>
    </row>
    <row r="857" spans="1:46" s="139" customFormat="1" x14ac:dyDescent="0.25">
      <c r="A857" s="138"/>
      <c r="I857" s="63"/>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c r="AK857" s="140"/>
      <c r="AL857" s="140"/>
      <c r="AM857" s="140"/>
      <c r="AN857" s="140"/>
      <c r="AO857" s="140"/>
      <c r="AP857" s="140"/>
      <c r="AQ857" s="140"/>
      <c r="AR857" s="140"/>
      <c r="AS857" s="140"/>
      <c r="AT857" s="140"/>
    </row>
    <row r="858" spans="1:46" s="139" customFormat="1" x14ac:dyDescent="0.25">
      <c r="A858" s="138"/>
      <c r="I858" s="63"/>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c r="AK858" s="140"/>
      <c r="AL858" s="140"/>
      <c r="AM858" s="140"/>
      <c r="AN858" s="140"/>
      <c r="AO858" s="140"/>
      <c r="AP858" s="140"/>
      <c r="AQ858" s="140"/>
      <c r="AR858" s="140"/>
      <c r="AS858" s="140"/>
      <c r="AT858" s="140"/>
    </row>
    <row r="859" spans="1:46" s="139" customFormat="1" x14ac:dyDescent="0.25">
      <c r="A859" s="138"/>
      <c r="I859" s="63"/>
      <c r="J859" s="140"/>
      <c r="K859" s="140"/>
      <c r="L859" s="140"/>
      <c r="M859" s="140"/>
      <c r="N859" s="140"/>
      <c r="O859" s="140"/>
      <c r="P859" s="140"/>
      <c r="Q859" s="140"/>
      <c r="R859" s="140"/>
      <c r="S859" s="140"/>
      <c r="T859" s="140"/>
      <c r="U859" s="140"/>
      <c r="V859" s="140"/>
      <c r="W859" s="140"/>
      <c r="X859" s="140"/>
      <c r="Y859" s="140"/>
      <c r="Z859" s="140"/>
      <c r="AA859" s="140"/>
      <c r="AB859" s="140"/>
      <c r="AC859" s="140"/>
      <c r="AD859" s="140"/>
      <c r="AE859" s="140"/>
      <c r="AF859" s="140"/>
      <c r="AG859" s="140"/>
      <c r="AH859" s="140"/>
      <c r="AI859" s="140"/>
      <c r="AJ859" s="140"/>
      <c r="AK859" s="140"/>
      <c r="AL859" s="140"/>
      <c r="AM859" s="140"/>
      <c r="AN859" s="140"/>
      <c r="AO859" s="140"/>
      <c r="AP859" s="140"/>
      <c r="AQ859" s="140"/>
      <c r="AR859" s="140"/>
      <c r="AS859" s="140"/>
      <c r="AT859" s="140"/>
    </row>
    <row r="860" spans="1:46" s="139" customFormat="1" x14ac:dyDescent="0.25">
      <c r="A860" s="138"/>
      <c r="I860" s="63"/>
      <c r="J860" s="140"/>
      <c r="K860" s="140"/>
      <c r="L860" s="140"/>
      <c r="M860" s="140"/>
      <c r="N860" s="140"/>
      <c r="O860" s="140"/>
      <c r="P860" s="140"/>
      <c r="Q860" s="140"/>
      <c r="R860" s="140"/>
      <c r="S860" s="140"/>
      <c r="T860" s="140"/>
      <c r="U860" s="140"/>
      <c r="V860" s="140"/>
      <c r="W860" s="140"/>
      <c r="X860" s="140"/>
      <c r="Y860" s="140"/>
      <c r="Z860" s="140"/>
      <c r="AA860" s="140"/>
      <c r="AB860" s="140"/>
      <c r="AC860" s="140"/>
      <c r="AD860" s="140"/>
      <c r="AE860" s="140"/>
      <c r="AF860" s="140"/>
      <c r="AG860" s="140"/>
      <c r="AH860" s="140"/>
      <c r="AI860" s="140"/>
      <c r="AJ860" s="140"/>
      <c r="AK860" s="140"/>
      <c r="AL860" s="140"/>
      <c r="AM860" s="140"/>
      <c r="AN860" s="140"/>
      <c r="AO860" s="140"/>
      <c r="AP860" s="140"/>
      <c r="AQ860" s="140"/>
      <c r="AR860" s="140"/>
      <c r="AS860" s="140"/>
      <c r="AT860" s="140"/>
    </row>
    <row r="861" spans="1:46" s="139" customFormat="1" x14ac:dyDescent="0.25">
      <c r="A861" s="138"/>
      <c r="I861" s="63"/>
      <c r="J861" s="140"/>
      <c r="K861" s="140"/>
      <c r="L861" s="140"/>
      <c r="M861" s="140"/>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0"/>
      <c r="AL861" s="140"/>
      <c r="AM861" s="140"/>
      <c r="AN861" s="140"/>
      <c r="AO861" s="140"/>
      <c r="AP861" s="140"/>
      <c r="AQ861" s="140"/>
      <c r="AR861" s="140"/>
      <c r="AS861" s="140"/>
      <c r="AT861" s="140"/>
    </row>
    <row r="862" spans="1:46" s="139" customFormat="1" x14ac:dyDescent="0.25">
      <c r="A862" s="138"/>
      <c r="I862" s="63"/>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c r="AK862" s="140"/>
      <c r="AL862" s="140"/>
      <c r="AM862" s="140"/>
      <c r="AN862" s="140"/>
      <c r="AO862" s="140"/>
      <c r="AP862" s="140"/>
      <c r="AQ862" s="140"/>
      <c r="AR862" s="140"/>
      <c r="AS862" s="140"/>
      <c r="AT862" s="140"/>
    </row>
    <row r="863" spans="1:46" s="139" customFormat="1" x14ac:dyDescent="0.25">
      <c r="A863" s="138"/>
      <c r="I863" s="63"/>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c r="AK863" s="140"/>
      <c r="AL863" s="140"/>
      <c r="AM863" s="140"/>
      <c r="AN863" s="140"/>
      <c r="AO863" s="140"/>
      <c r="AP863" s="140"/>
      <c r="AQ863" s="140"/>
      <c r="AR863" s="140"/>
      <c r="AS863" s="140"/>
      <c r="AT863" s="140"/>
    </row>
    <row r="864" spans="1:46" s="139" customFormat="1" x14ac:dyDescent="0.25">
      <c r="A864" s="138"/>
      <c r="I864" s="63"/>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c r="AK864" s="140"/>
      <c r="AL864" s="140"/>
      <c r="AM864" s="140"/>
      <c r="AN864" s="140"/>
      <c r="AO864" s="140"/>
      <c r="AP864" s="140"/>
      <c r="AQ864" s="140"/>
      <c r="AR864" s="140"/>
      <c r="AS864" s="140"/>
      <c r="AT864" s="140"/>
    </row>
    <row r="865" spans="1:46" s="139" customFormat="1" x14ac:dyDescent="0.25">
      <c r="A865" s="138"/>
      <c r="I865" s="63"/>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c r="AK865" s="140"/>
      <c r="AL865" s="140"/>
      <c r="AM865" s="140"/>
      <c r="AN865" s="140"/>
      <c r="AO865" s="140"/>
      <c r="AP865" s="140"/>
      <c r="AQ865" s="140"/>
      <c r="AR865" s="140"/>
      <c r="AS865" s="140"/>
      <c r="AT865" s="140"/>
    </row>
    <row r="866" spans="1:46" s="139" customFormat="1" x14ac:dyDescent="0.25">
      <c r="A866" s="138"/>
      <c r="I866" s="63"/>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c r="AK866" s="140"/>
      <c r="AL866" s="140"/>
      <c r="AM866" s="140"/>
      <c r="AN866" s="140"/>
      <c r="AO866" s="140"/>
      <c r="AP866" s="140"/>
      <c r="AQ866" s="140"/>
      <c r="AR866" s="140"/>
      <c r="AS866" s="140"/>
      <c r="AT866" s="140"/>
    </row>
    <row r="867" spans="1:46" s="139" customFormat="1" x14ac:dyDescent="0.25">
      <c r="A867" s="138"/>
      <c r="I867" s="63"/>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c r="AK867" s="140"/>
      <c r="AL867" s="140"/>
      <c r="AM867" s="140"/>
      <c r="AN867" s="140"/>
      <c r="AO867" s="140"/>
      <c r="AP867" s="140"/>
      <c r="AQ867" s="140"/>
      <c r="AR867" s="140"/>
      <c r="AS867" s="140"/>
      <c r="AT867" s="140"/>
    </row>
    <row r="868" spans="1:46" s="139" customFormat="1" x14ac:dyDescent="0.25">
      <c r="A868" s="138"/>
      <c r="I868" s="63"/>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c r="AK868" s="140"/>
      <c r="AL868" s="140"/>
      <c r="AM868" s="140"/>
      <c r="AN868" s="140"/>
      <c r="AO868" s="140"/>
      <c r="AP868" s="140"/>
      <c r="AQ868" s="140"/>
      <c r="AR868" s="140"/>
      <c r="AS868" s="140"/>
      <c r="AT868" s="140"/>
    </row>
    <row r="869" spans="1:46" s="139" customFormat="1" x14ac:dyDescent="0.25">
      <c r="A869" s="138"/>
      <c r="I869" s="63"/>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c r="AK869" s="140"/>
      <c r="AL869" s="140"/>
      <c r="AM869" s="140"/>
      <c r="AN869" s="140"/>
      <c r="AO869" s="140"/>
      <c r="AP869" s="140"/>
      <c r="AQ869" s="140"/>
      <c r="AR869" s="140"/>
      <c r="AS869" s="140"/>
      <c r="AT869" s="140"/>
    </row>
    <row r="870" spans="1:46" s="139" customFormat="1" x14ac:dyDescent="0.25">
      <c r="A870" s="138"/>
      <c r="I870" s="63"/>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c r="AK870" s="140"/>
      <c r="AL870" s="140"/>
      <c r="AM870" s="140"/>
      <c r="AN870" s="140"/>
      <c r="AO870" s="140"/>
      <c r="AP870" s="140"/>
      <c r="AQ870" s="140"/>
      <c r="AR870" s="140"/>
      <c r="AS870" s="140"/>
      <c r="AT870" s="140"/>
    </row>
    <row r="871" spans="1:46" s="139" customFormat="1" x14ac:dyDescent="0.25">
      <c r="A871" s="138"/>
      <c r="I871" s="63"/>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c r="AK871" s="140"/>
      <c r="AL871" s="140"/>
      <c r="AM871" s="140"/>
      <c r="AN871" s="140"/>
      <c r="AO871" s="140"/>
      <c r="AP871" s="140"/>
      <c r="AQ871" s="140"/>
      <c r="AR871" s="140"/>
      <c r="AS871" s="140"/>
      <c r="AT871" s="140"/>
    </row>
    <row r="872" spans="1:46" s="139" customFormat="1" x14ac:dyDescent="0.25">
      <c r="A872" s="138"/>
      <c r="I872" s="63"/>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c r="AK872" s="140"/>
      <c r="AL872" s="140"/>
      <c r="AM872" s="140"/>
      <c r="AN872" s="140"/>
      <c r="AO872" s="140"/>
      <c r="AP872" s="140"/>
      <c r="AQ872" s="140"/>
      <c r="AR872" s="140"/>
      <c r="AS872" s="140"/>
      <c r="AT872" s="140"/>
    </row>
    <row r="873" spans="1:46" s="139" customFormat="1" x14ac:dyDescent="0.25">
      <c r="A873" s="138"/>
      <c r="I873" s="63"/>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c r="AK873" s="140"/>
      <c r="AL873" s="140"/>
      <c r="AM873" s="140"/>
      <c r="AN873" s="140"/>
      <c r="AO873" s="140"/>
      <c r="AP873" s="140"/>
      <c r="AQ873" s="140"/>
      <c r="AR873" s="140"/>
      <c r="AS873" s="140"/>
      <c r="AT873" s="140"/>
    </row>
    <row r="874" spans="1:46" s="139" customFormat="1" x14ac:dyDescent="0.25">
      <c r="A874" s="138"/>
      <c r="I874" s="63"/>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c r="AK874" s="140"/>
      <c r="AL874" s="140"/>
      <c r="AM874" s="140"/>
      <c r="AN874" s="140"/>
      <c r="AO874" s="140"/>
      <c r="AP874" s="140"/>
      <c r="AQ874" s="140"/>
      <c r="AR874" s="140"/>
      <c r="AS874" s="140"/>
      <c r="AT874" s="140"/>
    </row>
    <row r="875" spans="1:46" s="139" customFormat="1" x14ac:dyDescent="0.25">
      <c r="A875" s="138"/>
      <c r="I875" s="63"/>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c r="AK875" s="140"/>
      <c r="AL875" s="140"/>
      <c r="AM875" s="140"/>
      <c r="AN875" s="140"/>
      <c r="AO875" s="140"/>
      <c r="AP875" s="140"/>
      <c r="AQ875" s="140"/>
      <c r="AR875" s="140"/>
      <c r="AS875" s="140"/>
      <c r="AT875" s="140"/>
    </row>
    <row r="876" spans="1:46" s="139" customFormat="1" x14ac:dyDescent="0.25">
      <c r="A876" s="138"/>
      <c r="I876" s="63"/>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c r="AK876" s="140"/>
      <c r="AL876" s="140"/>
      <c r="AM876" s="140"/>
      <c r="AN876" s="140"/>
      <c r="AO876" s="140"/>
      <c r="AP876" s="140"/>
      <c r="AQ876" s="140"/>
      <c r="AR876" s="140"/>
      <c r="AS876" s="140"/>
      <c r="AT876" s="140"/>
    </row>
    <row r="877" spans="1:46" s="139" customFormat="1" x14ac:dyDescent="0.25">
      <c r="A877" s="138"/>
      <c r="I877" s="63"/>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c r="AK877" s="140"/>
      <c r="AL877" s="140"/>
      <c r="AM877" s="140"/>
      <c r="AN877" s="140"/>
      <c r="AO877" s="140"/>
      <c r="AP877" s="140"/>
      <c r="AQ877" s="140"/>
      <c r="AR877" s="140"/>
      <c r="AS877" s="140"/>
      <c r="AT877" s="140"/>
    </row>
    <row r="878" spans="1:46" s="139" customFormat="1" x14ac:dyDescent="0.25">
      <c r="A878" s="138"/>
      <c r="I878" s="63"/>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c r="AK878" s="140"/>
      <c r="AL878" s="140"/>
      <c r="AM878" s="140"/>
      <c r="AN878" s="140"/>
      <c r="AO878" s="140"/>
      <c r="AP878" s="140"/>
      <c r="AQ878" s="140"/>
      <c r="AR878" s="140"/>
      <c r="AS878" s="140"/>
      <c r="AT878" s="140"/>
    </row>
    <row r="879" spans="1:46" s="139" customFormat="1" x14ac:dyDescent="0.25">
      <c r="A879" s="138"/>
      <c r="I879" s="63"/>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c r="AK879" s="140"/>
      <c r="AL879" s="140"/>
      <c r="AM879" s="140"/>
      <c r="AN879" s="140"/>
      <c r="AO879" s="140"/>
      <c r="AP879" s="140"/>
      <c r="AQ879" s="140"/>
      <c r="AR879" s="140"/>
      <c r="AS879" s="140"/>
      <c r="AT879" s="140"/>
    </row>
    <row r="880" spans="1:46" s="139" customFormat="1" x14ac:dyDescent="0.25">
      <c r="A880" s="138"/>
      <c r="I880" s="63"/>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c r="AK880" s="140"/>
      <c r="AL880" s="140"/>
      <c r="AM880" s="140"/>
      <c r="AN880" s="140"/>
      <c r="AO880" s="140"/>
      <c r="AP880" s="140"/>
      <c r="AQ880" s="140"/>
      <c r="AR880" s="140"/>
      <c r="AS880" s="140"/>
      <c r="AT880" s="140"/>
    </row>
    <row r="881" spans="1:46" s="139" customFormat="1" x14ac:dyDescent="0.25">
      <c r="A881" s="138"/>
      <c r="I881" s="63"/>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c r="AK881" s="140"/>
      <c r="AL881" s="140"/>
      <c r="AM881" s="140"/>
      <c r="AN881" s="140"/>
      <c r="AO881" s="140"/>
      <c r="AP881" s="140"/>
      <c r="AQ881" s="140"/>
      <c r="AR881" s="140"/>
      <c r="AS881" s="140"/>
      <c r="AT881" s="140"/>
    </row>
    <row r="882" spans="1:46" s="139" customFormat="1" x14ac:dyDescent="0.25">
      <c r="A882" s="138"/>
      <c r="I882" s="63"/>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c r="AK882" s="140"/>
      <c r="AL882" s="140"/>
      <c r="AM882" s="140"/>
      <c r="AN882" s="140"/>
      <c r="AO882" s="140"/>
      <c r="AP882" s="140"/>
      <c r="AQ882" s="140"/>
      <c r="AR882" s="140"/>
      <c r="AS882" s="140"/>
      <c r="AT882" s="140"/>
    </row>
    <row r="883" spans="1:46" s="139" customFormat="1" x14ac:dyDescent="0.25">
      <c r="A883" s="138"/>
      <c r="I883" s="63"/>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c r="AK883" s="140"/>
      <c r="AL883" s="140"/>
      <c r="AM883" s="140"/>
      <c r="AN883" s="140"/>
      <c r="AO883" s="140"/>
      <c r="AP883" s="140"/>
      <c r="AQ883" s="140"/>
      <c r="AR883" s="140"/>
      <c r="AS883" s="140"/>
      <c r="AT883" s="140"/>
    </row>
    <row r="884" spans="1:46" s="139" customFormat="1" x14ac:dyDescent="0.25">
      <c r="A884" s="138"/>
      <c r="I884" s="63"/>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c r="AK884" s="140"/>
      <c r="AL884" s="140"/>
      <c r="AM884" s="140"/>
      <c r="AN884" s="140"/>
      <c r="AO884" s="140"/>
      <c r="AP884" s="140"/>
      <c r="AQ884" s="140"/>
      <c r="AR884" s="140"/>
      <c r="AS884" s="140"/>
      <c r="AT884" s="140"/>
    </row>
    <row r="885" spans="1:46" s="139" customFormat="1" x14ac:dyDescent="0.25">
      <c r="A885" s="138"/>
      <c r="I885" s="63"/>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c r="AK885" s="140"/>
      <c r="AL885" s="140"/>
      <c r="AM885" s="140"/>
      <c r="AN885" s="140"/>
      <c r="AO885" s="140"/>
      <c r="AP885" s="140"/>
      <c r="AQ885" s="140"/>
      <c r="AR885" s="140"/>
      <c r="AS885" s="140"/>
      <c r="AT885" s="140"/>
    </row>
    <row r="886" spans="1:46" s="139" customFormat="1" x14ac:dyDescent="0.25">
      <c r="A886" s="138"/>
      <c r="I886" s="63"/>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c r="AK886" s="140"/>
      <c r="AL886" s="140"/>
      <c r="AM886" s="140"/>
      <c r="AN886" s="140"/>
      <c r="AO886" s="140"/>
      <c r="AP886" s="140"/>
      <c r="AQ886" s="140"/>
      <c r="AR886" s="140"/>
      <c r="AS886" s="140"/>
      <c r="AT886" s="140"/>
    </row>
    <row r="887" spans="1:46" s="139" customFormat="1" x14ac:dyDescent="0.25">
      <c r="A887" s="138"/>
      <c r="I887" s="63"/>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c r="AK887" s="140"/>
      <c r="AL887" s="140"/>
      <c r="AM887" s="140"/>
      <c r="AN887" s="140"/>
      <c r="AO887" s="140"/>
      <c r="AP887" s="140"/>
      <c r="AQ887" s="140"/>
      <c r="AR887" s="140"/>
      <c r="AS887" s="140"/>
      <c r="AT887" s="140"/>
    </row>
    <row r="888" spans="1:46" s="139" customFormat="1" x14ac:dyDescent="0.25">
      <c r="A888" s="138"/>
      <c r="I888" s="63"/>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c r="AK888" s="140"/>
      <c r="AL888" s="140"/>
      <c r="AM888" s="140"/>
      <c r="AN888" s="140"/>
      <c r="AO888" s="140"/>
      <c r="AP888" s="140"/>
      <c r="AQ888" s="140"/>
      <c r="AR888" s="140"/>
      <c r="AS888" s="140"/>
      <c r="AT888" s="140"/>
    </row>
    <row r="889" spans="1:46" s="139" customFormat="1" x14ac:dyDescent="0.25">
      <c r="A889" s="138"/>
      <c r="I889" s="63"/>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c r="AK889" s="140"/>
      <c r="AL889" s="140"/>
      <c r="AM889" s="140"/>
      <c r="AN889" s="140"/>
      <c r="AO889" s="140"/>
      <c r="AP889" s="140"/>
      <c r="AQ889" s="140"/>
      <c r="AR889" s="140"/>
      <c r="AS889" s="140"/>
      <c r="AT889" s="140"/>
    </row>
    <row r="890" spans="1:46" s="139" customFormat="1" x14ac:dyDescent="0.25">
      <c r="A890" s="138"/>
      <c r="I890" s="63"/>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c r="AK890" s="140"/>
      <c r="AL890" s="140"/>
      <c r="AM890" s="140"/>
      <c r="AN890" s="140"/>
      <c r="AO890" s="140"/>
      <c r="AP890" s="140"/>
      <c r="AQ890" s="140"/>
      <c r="AR890" s="140"/>
      <c r="AS890" s="140"/>
      <c r="AT890" s="140"/>
    </row>
    <row r="891" spans="1:46" s="139" customFormat="1" x14ac:dyDescent="0.25">
      <c r="A891" s="138"/>
      <c r="I891" s="63"/>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c r="AK891" s="140"/>
      <c r="AL891" s="140"/>
      <c r="AM891" s="140"/>
      <c r="AN891" s="140"/>
      <c r="AO891" s="140"/>
      <c r="AP891" s="140"/>
      <c r="AQ891" s="140"/>
      <c r="AR891" s="140"/>
      <c r="AS891" s="140"/>
      <c r="AT891" s="140"/>
    </row>
    <row r="892" spans="1:46" s="139" customFormat="1" x14ac:dyDescent="0.25">
      <c r="A892" s="138"/>
      <c r="I892" s="63"/>
      <c r="J892" s="140"/>
      <c r="K892" s="140"/>
      <c r="L892" s="140"/>
      <c r="M892" s="140"/>
      <c r="N892" s="140"/>
      <c r="O892" s="140"/>
      <c r="P892" s="140"/>
      <c r="Q892" s="140"/>
      <c r="R892" s="140"/>
      <c r="S892" s="140"/>
      <c r="T892" s="140"/>
      <c r="U892" s="140"/>
      <c r="V892" s="140"/>
      <c r="W892" s="140"/>
      <c r="X892" s="140"/>
      <c r="Y892" s="140"/>
      <c r="Z892" s="140"/>
      <c r="AA892" s="140"/>
      <c r="AB892" s="140"/>
      <c r="AC892" s="140"/>
      <c r="AD892" s="140"/>
      <c r="AE892" s="140"/>
      <c r="AF892" s="140"/>
      <c r="AG892" s="140"/>
      <c r="AH892" s="140"/>
      <c r="AI892" s="140"/>
      <c r="AJ892" s="140"/>
      <c r="AK892" s="140"/>
      <c r="AL892" s="140"/>
      <c r="AM892" s="140"/>
      <c r="AN892" s="140"/>
      <c r="AO892" s="140"/>
      <c r="AP892" s="140"/>
      <c r="AQ892" s="140"/>
      <c r="AR892" s="140"/>
      <c r="AS892" s="140"/>
      <c r="AT892" s="140"/>
    </row>
    <row r="893" spans="1:46" s="139" customFormat="1" x14ac:dyDescent="0.25">
      <c r="A893" s="138"/>
      <c r="I893" s="63"/>
      <c r="J893" s="140"/>
      <c r="K893" s="140"/>
      <c r="L893" s="140"/>
      <c r="M893" s="140"/>
      <c r="N893" s="140"/>
      <c r="O893" s="140"/>
      <c r="P893" s="140"/>
      <c r="Q893" s="140"/>
      <c r="R893" s="140"/>
      <c r="S893" s="140"/>
      <c r="T893" s="140"/>
      <c r="U893" s="140"/>
      <c r="V893" s="140"/>
      <c r="W893" s="140"/>
      <c r="X893" s="140"/>
      <c r="Y893" s="140"/>
      <c r="Z893" s="140"/>
      <c r="AA893" s="140"/>
      <c r="AB893" s="140"/>
      <c r="AC893" s="140"/>
      <c r="AD893" s="140"/>
      <c r="AE893" s="140"/>
      <c r="AF893" s="140"/>
      <c r="AG893" s="140"/>
      <c r="AH893" s="140"/>
      <c r="AI893" s="140"/>
      <c r="AJ893" s="140"/>
      <c r="AK893" s="140"/>
      <c r="AL893" s="140"/>
      <c r="AM893" s="140"/>
      <c r="AN893" s="140"/>
      <c r="AO893" s="140"/>
      <c r="AP893" s="140"/>
      <c r="AQ893" s="140"/>
      <c r="AR893" s="140"/>
      <c r="AS893" s="140"/>
      <c r="AT893" s="140"/>
    </row>
    <row r="894" spans="1:46" s="139" customFormat="1" x14ac:dyDescent="0.25">
      <c r="A894" s="138"/>
      <c r="I894" s="63"/>
      <c r="J894" s="140"/>
      <c r="K894" s="140"/>
      <c r="L894" s="140"/>
      <c r="M894" s="140"/>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0"/>
      <c r="AL894" s="140"/>
      <c r="AM894" s="140"/>
      <c r="AN894" s="140"/>
      <c r="AO894" s="140"/>
      <c r="AP894" s="140"/>
      <c r="AQ894" s="140"/>
      <c r="AR894" s="140"/>
      <c r="AS894" s="140"/>
      <c r="AT894" s="140"/>
    </row>
    <row r="895" spans="1:46" s="139" customFormat="1" x14ac:dyDescent="0.25">
      <c r="A895" s="138"/>
      <c r="I895" s="63"/>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c r="AK895" s="140"/>
      <c r="AL895" s="140"/>
      <c r="AM895" s="140"/>
      <c r="AN895" s="140"/>
      <c r="AO895" s="140"/>
      <c r="AP895" s="140"/>
      <c r="AQ895" s="140"/>
      <c r="AR895" s="140"/>
      <c r="AS895" s="140"/>
      <c r="AT895" s="140"/>
    </row>
    <row r="896" spans="1:46" s="139" customFormat="1" x14ac:dyDescent="0.25">
      <c r="A896" s="138"/>
      <c r="I896" s="63"/>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c r="AK896" s="140"/>
      <c r="AL896" s="140"/>
      <c r="AM896" s="140"/>
      <c r="AN896" s="140"/>
      <c r="AO896" s="140"/>
      <c r="AP896" s="140"/>
      <c r="AQ896" s="140"/>
      <c r="AR896" s="140"/>
      <c r="AS896" s="140"/>
      <c r="AT896" s="140"/>
    </row>
    <row r="897" spans="1:46" s="139" customFormat="1" x14ac:dyDescent="0.25">
      <c r="A897" s="138"/>
      <c r="I897" s="63"/>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c r="AK897" s="140"/>
      <c r="AL897" s="140"/>
      <c r="AM897" s="140"/>
      <c r="AN897" s="140"/>
      <c r="AO897" s="140"/>
      <c r="AP897" s="140"/>
      <c r="AQ897" s="140"/>
      <c r="AR897" s="140"/>
      <c r="AS897" s="140"/>
      <c r="AT897" s="140"/>
    </row>
    <row r="898" spans="1:46" s="139" customFormat="1" x14ac:dyDescent="0.25">
      <c r="A898" s="138"/>
      <c r="I898" s="63"/>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c r="AK898" s="140"/>
      <c r="AL898" s="140"/>
      <c r="AM898" s="140"/>
      <c r="AN898" s="140"/>
      <c r="AO898" s="140"/>
      <c r="AP898" s="140"/>
      <c r="AQ898" s="140"/>
      <c r="AR898" s="140"/>
      <c r="AS898" s="140"/>
      <c r="AT898" s="140"/>
    </row>
    <row r="899" spans="1:46" s="139" customFormat="1" x14ac:dyDescent="0.25">
      <c r="A899" s="138"/>
      <c r="I899" s="63"/>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c r="AK899" s="140"/>
      <c r="AL899" s="140"/>
      <c r="AM899" s="140"/>
      <c r="AN899" s="140"/>
      <c r="AO899" s="140"/>
      <c r="AP899" s="140"/>
      <c r="AQ899" s="140"/>
      <c r="AR899" s="140"/>
      <c r="AS899" s="140"/>
      <c r="AT899" s="140"/>
    </row>
    <row r="900" spans="1:46" s="139" customFormat="1" x14ac:dyDescent="0.25">
      <c r="A900" s="138"/>
      <c r="I900" s="63"/>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c r="AK900" s="140"/>
      <c r="AL900" s="140"/>
      <c r="AM900" s="140"/>
      <c r="AN900" s="140"/>
      <c r="AO900" s="140"/>
      <c r="AP900" s="140"/>
      <c r="AQ900" s="140"/>
      <c r="AR900" s="140"/>
      <c r="AS900" s="140"/>
      <c r="AT900" s="140"/>
    </row>
    <row r="901" spans="1:46" s="139" customFormat="1" x14ac:dyDescent="0.25">
      <c r="A901" s="138"/>
      <c r="I901" s="63"/>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c r="AK901" s="140"/>
      <c r="AL901" s="140"/>
      <c r="AM901" s="140"/>
      <c r="AN901" s="140"/>
      <c r="AO901" s="140"/>
      <c r="AP901" s="140"/>
      <c r="AQ901" s="140"/>
      <c r="AR901" s="140"/>
      <c r="AS901" s="140"/>
      <c r="AT901" s="140"/>
    </row>
    <row r="902" spans="1:46" s="139" customFormat="1" x14ac:dyDescent="0.25">
      <c r="A902" s="138"/>
      <c r="I902" s="63"/>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c r="AK902" s="140"/>
      <c r="AL902" s="140"/>
      <c r="AM902" s="140"/>
      <c r="AN902" s="140"/>
      <c r="AO902" s="140"/>
      <c r="AP902" s="140"/>
      <c r="AQ902" s="140"/>
      <c r="AR902" s="140"/>
      <c r="AS902" s="140"/>
      <c r="AT902" s="140"/>
    </row>
    <row r="903" spans="1:46" s="139" customFormat="1" x14ac:dyDescent="0.25">
      <c r="A903" s="138"/>
      <c r="I903" s="63"/>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c r="AK903" s="140"/>
      <c r="AL903" s="140"/>
      <c r="AM903" s="140"/>
      <c r="AN903" s="140"/>
      <c r="AO903" s="140"/>
      <c r="AP903" s="140"/>
      <c r="AQ903" s="140"/>
      <c r="AR903" s="140"/>
      <c r="AS903" s="140"/>
      <c r="AT903" s="140"/>
    </row>
    <row r="904" spans="1:46" s="139" customFormat="1" x14ac:dyDescent="0.25">
      <c r="A904" s="138"/>
      <c r="I904" s="63"/>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c r="AK904" s="140"/>
      <c r="AL904" s="140"/>
      <c r="AM904" s="140"/>
      <c r="AN904" s="140"/>
      <c r="AO904" s="140"/>
      <c r="AP904" s="140"/>
      <c r="AQ904" s="140"/>
      <c r="AR904" s="140"/>
      <c r="AS904" s="140"/>
      <c r="AT904" s="140"/>
    </row>
    <row r="905" spans="1:46" s="139" customFormat="1" x14ac:dyDescent="0.25">
      <c r="A905" s="138"/>
      <c r="I905" s="63"/>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c r="AK905" s="140"/>
      <c r="AL905" s="140"/>
      <c r="AM905" s="140"/>
      <c r="AN905" s="140"/>
      <c r="AO905" s="140"/>
      <c r="AP905" s="140"/>
      <c r="AQ905" s="140"/>
      <c r="AR905" s="140"/>
      <c r="AS905" s="140"/>
      <c r="AT905" s="140"/>
    </row>
    <row r="906" spans="1:46" s="139" customFormat="1" x14ac:dyDescent="0.25">
      <c r="A906" s="138"/>
      <c r="I906" s="63"/>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c r="AK906" s="140"/>
      <c r="AL906" s="140"/>
      <c r="AM906" s="140"/>
      <c r="AN906" s="140"/>
      <c r="AO906" s="140"/>
      <c r="AP906" s="140"/>
      <c r="AQ906" s="140"/>
      <c r="AR906" s="140"/>
      <c r="AS906" s="140"/>
      <c r="AT906" s="140"/>
    </row>
    <row r="907" spans="1:46" s="139" customFormat="1" x14ac:dyDescent="0.25">
      <c r="A907" s="138"/>
      <c r="I907" s="63"/>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c r="AK907" s="140"/>
      <c r="AL907" s="140"/>
      <c r="AM907" s="140"/>
      <c r="AN907" s="140"/>
      <c r="AO907" s="140"/>
      <c r="AP907" s="140"/>
      <c r="AQ907" s="140"/>
      <c r="AR907" s="140"/>
      <c r="AS907" s="140"/>
      <c r="AT907" s="140"/>
    </row>
    <row r="908" spans="1:46" s="139" customFormat="1" x14ac:dyDescent="0.25">
      <c r="A908" s="138"/>
      <c r="I908" s="63"/>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c r="AK908" s="140"/>
      <c r="AL908" s="140"/>
      <c r="AM908" s="140"/>
      <c r="AN908" s="140"/>
      <c r="AO908" s="140"/>
      <c r="AP908" s="140"/>
      <c r="AQ908" s="140"/>
      <c r="AR908" s="140"/>
      <c r="AS908" s="140"/>
      <c r="AT908" s="140"/>
    </row>
    <row r="909" spans="1:46" s="139" customFormat="1" x14ac:dyDescent="0.25">
      <c r="A909" s="138"/>
      <c r="I909" s="63"/>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c r="AK909" s="140"/>
      <c r="AL909" s="140"/>
      <c r="AM909" s="140"/>
      <c r="AN909" s="140"/>
      <c r="AO909" s="140"/>
      <c r="AP909" s="140"/>
      <c r="AQ909" s="140"/>
      <c r="AR909" s="140"/>
      <c r="AS909" s="140"/>
      <c r="AT909" s="140"/>
    </row>
    <row r="910" spans="1:46" s="139" customFormat="1" x14ac:dyDescent="0.25">
      <c r="A910" s="138"/>
      <c r="I910" s="63"/>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c r="AK910" s="140"/>
      <c r="AL910" s="140"/>
      <c r="AM910" s="140"/>
      <c r="AN910" s="140"/>
      <c r="AO910" s="140"/>
      <c r="AP910" s="140"/>
      <c r="AQ910" s="140"/>
      <c r="AR910" s="140"/>
      <c r="AS910" s="140"/>
      <c r="AT910" s="140"/>
    </row>
    <row r="911" spans="1:46" s="139" customFormat="1" x14ac:dyDescent="0.25">
      <c r="A911" s="138"/>
      <c r="I911" s="63"/>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c r="AK911" s="140"/>
      <c r="AL911" s="140"/>
      <c r="AM911" s="140"/>
      <c r="AN911" s="140"/>
      <c r="AO911" s="140"/>
      <c r="AP911" s="140"/>
      <c r="AQ911" s="140"/>
      <c r="AR911" s="140"/>
      <c r="AS911" s="140"/>
      <c r="AT911" s="140"/>
    </row>
    <row r="912" spans="1:46" s="139" customFormat="1" x14ac:dyDescent="0.25">
      <c r="A912" s="138"/>
      <c r="I912" s="63"/>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c r="AK912" s="140"/>
      <c r="AL912" s="140"/>
      <c r="AM912" s="140"/>
      <c r="AN912" s="140"/>
      <c r="AO912" s="140"/>
      <c r="AP912" s="140"/>
      <c r="AQ912" s="140"/>
      <c r="AR912" s="140"/>
      <c r="AS912" s="140"/>
      <c r="AT912" s="140"/>
    </row>
    <row r="913" spans="1:46" s="139" customFormat="1" x14ac:dyDescent="0.25">
      <c r="A913" s="138"/>
      <c r="I913" s="63"/>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0"/>
      <c r="AL913" s="140"/>
      <c r="AM913" s="140"/>
      <c r="AN913" s="140"/>
      <c r="AO913" s="140"/>
      <c r="AP913" s="140"/>
      <c r="AQ913" s="140"/>
      <c r="AR913" s="140"/>
      <c r="AS913" s="140"/>
      <c r="AT913" s="140"/>
    </row>
    <row r="914" spans="1:46" s="139" customFormat="1" x14ac:dyDescent="0.25">
      <c r="A914" s="138"/>
      <c r="I914" s="63"/>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40"/>
      <c r="AL914" s="140"/>
      <c r="AM914" s="140"/>
      <c r="AN914" s="140"/>
      <c r="AO914" s="140"/>
      <c r="AP914" s="140"/>
      <c r="AQ914" s="140"/>
      <c r="AR914" s="140"/>
      <c r="AS914" s="140"/>
      <c r="AT914" s="140"/>
    </row>
    <row r="915" spans="1:46" s="139" customFormat="1" x14ac:dyDescent="0.25">
      <c r="A915" s="138"/>
      <c r="I915" s="63"/>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c r="AK915" s="140"/>
      <c r="AL915" s="140"/>
      <c r="AM915" s="140"/>
      <c r="AN915" s="140"/>
      <c r="AO915" s="140"/>
      <c r="AP915" s="140"/>
      <c r="AQ915" s="140"/>
      <c r="AR915" s="140"/>
      <c r="AS915" s="140"/>
      <c r="AT915" s="140"/>
    </row>
    <row r="916" spans="1:46" s="139" customFormat="1" x14ac:dyDescent="0.25">
      <c r="A916" s="138"/>
      <c r="I916" s="63"/>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c r="AK916" s="140"/>
      <c r="AL916" s="140"/>
      <c r="AM916" s="140"/>
      <c r="AN916" s="140"/>
      <c r="AO916" s="140"/>
      <c r="AP916" s="140"/>
      <c r="AQ916" s="140"/>
      <c r="AR916" s="140"/>
      <c r="AS916" s="140"/>
      <c r="AT916" s="140"/>
    </row>
    <row r="917" spans="1:46" s="139" customFormat="1" x14ac:dyDescent="0.25">
      <c r="A917" s="138"/>
      <c r="I917" s="63"/>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c r="AK917" s="140"/>
      <c r="AL917" s="140"/>
      <c r="AM917" s="140"/>
      <c r="AN917" s="140"/>
      <c r="AO917" s="140"/>
      <c r="AP917" s="140"/>
      <c r="AQ917" s="140"/>
      <c r="AR917" s="140"/>
      <c r="AS917" s="140"/>
      <c r="AT917" s="140"/>
    </row>
    <row r="918" spans="1:46" s="139" customFormat="1" x14ac:dyDescent="0.25">
      <c r="A918" s="138"/>
      <c r="I918" s="63"/>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c r="AK918" s="140"/>
      <c r="AL918" s="140"/>
      <c r="AM918" s="140"/>
      <c r="AN918" s="140"/>
      <c r="AO918" s="140"/>
      <c r="AP918" s="140"/>
      <c r="AQ918" s="140"/>
      <c r="AR918" s="140"/>
      <c r="AS918" s="140"/>
      <c r="AT918" s="140"/>
    </row>
    <row r="919" spans="1:46" s="139" customFormat="1" x14ac:dyDescent="0.25">
      <c r="A919" s="138"/>
      <c r="I919" s="63"/>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c r="AK919" s="140"/>
      <c r="AL919" s="140"/>
      <c r="AM919" s="140"/>
      <c r="AN919" s="140"/>
      <c r="AO919" s="140"/>
      <c r="AP919" s="140"/>
      <c r="AQ919" s="140"/>
      <c r="AR919" s="140"/>
      <c r="AS919" s="140"/>
      <c r="AT919" s="140"/>
    </row>
    <row r="920" spans="1:46" s="139" customFormat="1" x14ac:dyDescent="0.25">
      <c r="A920" s="138"/>
      <c r="I920" s="63"/>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c r="AK920" s="140"/>
      <c r="AL920" s="140"/>
      <c r="AM920" s="140"/>
      <c r="AN920" s="140"/>
      <c r="AO920" s="140"/>
      <c r="AP920" s="140"/>
      <c r="AQ920" s="140"/>
      <c r="AR920" s="140"/>
      <c r="AS920" s="140"/>
      <c r="AT920" s="140"/>
    </row>
    <row r="921" spans="1:46" s="139" customFormat="1" x14ac:dyDescent="0.25">
      <c r="A921" s="138"/>
      <c r="I921" s="63"/>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c r="AK921" s="140"/>
      <c r="AL921" s="140"/>
      <c r="AM921" s="140"/>
      <c r="AN921" s="140"/>
      <c r="AO921" s="140"/>
      <c r="AP921" s="140"/>
      <c r="AQ921" s="140"/>
      <c r="AR921" s="140"/>
      <c r="AS921" s="140"/>
      <c r="AT921" s="140"/>
    </row>
    <row r="922" spans="1:46" s="139" customFormat="1" x14ac:dyDescent="0.25">
      <c r="A922" s="138"/>
      <c r="I922" s="63"/>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0"/>
      <c r="AL922" s="140"/>
      <c r="AM922" s="140"/>
      <c r="AN922" s="140"/>
      <c r="AO922" s="140"/>
      <c r="AP922" s="140"/>
      <c r="AQ922" s="140"/>
      <c r="AR922" s="140"/>
      <c r="AS922" s="140"/>
      <c r="AT922" s="140"/>
    </row>
    <row r="923" spans="1:46" s="139" customFormat="1" x14ac:dyDescent="0.25">
      <c r="A923" s="138"/>
      <c r="I923" s="63"/>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40"/>
      <c r="AL923" s="140"/>
      <c r="AM923" s="140"/>
      <c r="AN923" s="140"/>
      <c r="AO923" s="140"/>
      <c r="AP923" s="140"/>
      <c r="AQ923" s="140"/>
      <c r="AR923" s="140"/>
      <c r="AS923" s="140"/>
      <c r="AT923" s="140"/>
    </row>
    <row r="924" spans="1:46" s="139" customFormat="1" x14ac:dyDescent="0.25">
      <c r="A924" s="138"/>
      <c r="I924" s="63"/>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0"/>
      <c r="AL924" s="140"/>
      <c r="AM924" s="140"/>
      <c r="AN924" s="140"/>
      <c r="AO924" s="140"/>
      <c r="AP924" s="140"/>
      <c r="AQ924" s="140"/>
      <c r="AR924" s="140"/>
      <c r="AS924" s="140"/>
      <c r="AT924" s="140"/>
    </row>
    <row r="925" spans="1:46" s="139" customFormat="1" x14ac:dyDescent="0.25">
      <c r="A925" s="138"/>
      <c r="I925" s="63"/>
      <c r="J925" s="140"/>
      <c r="K925" s="140"/>
      <c r="L925" s="140"/>
      <c r="M925" s="140"/>
      <c r="N925" s="140"/>
      <c r="O925" s="140"/>
      <c r="P925" s="140"/>
      <c r="Q925" s="140"/>
      <c r="R925" s="140"/>
      <c r="S925" s="140"/>
      <c r="T925" s="140"/>
      <c r="U925" s="140"/>
      <c r="V925" s="140"/>
      <c r="W925" s="140"/>
      <c r="X925" s="140"/>
      <c r="Y925" s="140"/>
      <c r="Z925" s="140"/>
      <c r="AA925" s="140"/>
      <c r="AB925" s="140"/>
      <c r="AC925" s="140"/>
      <c r="AD925" s="140"/>
      <c r="AE925" s="140"/>
      <c r="AF925" s="140"/>
      <c r="AG925" s="140"/>
      <c r="AH925" s="140"/>
      <c r="AI925" s="140"/>
      <c r="AJ925" s="140"/>
      <c r="AK925" s="140"/>
      <c r="AL925" s="140"/>
      <c r="AM925" s="140"/>
      <c r="AN925" s="140"/>
      <c r="AO925" s="140"/>
      <c r="AP925" s="140"/>
      <c r="AQ925" s="140"/>
      <c r="AR925" s="140"/>
      <c r="AS925" s="140"/>
      <c r="AT925" s="140"/>
    </row>
    <row r="926" spans="1:46" s="139" customFormat="1" x14ac:dyDescent="0.25">
      <c r="A926" s="138"/>
      <c r="I926" s="63"/>
      <c r="J926" s="140"/>
      <c r="K926" s="140"/>
      <c r="L926" s="140"/>
      <c r="M926" s="140"/>
      <c r="N926" s="140"/>
      <c r="O926" s="140"/>
      <c r="P926" s="140"/>
      <c r="Q926" s="140"/>
      <c r="R926" s="140"/>
      <c r="S926" s="140"/>
      <c r="T926" s="140"/>
      <c r="U926" s="140"/>
      <c r="V926" s="140"/>
      <c r="W926" s="140"/>
      <c r="X926" s="140"/>
      <c r="Y926" s="140"/>
      <c r="Z926" s="140"/>
      <c r="AA926" s="140"/>
      <c r="AB926" s="140"/>
      <c r="AC926" s="140"/>
      <c r="AD926" s="140"/>
      <c r="AE926" s="140"/>
      <c r="AF926" s="140"/>
      <c r="AG926" s="140"/>
      <c r="AH926" s="140"/>
      <c r="AI926" s="140"/>
      <c r="AJ926" s="140"/>
      <c r="AK926" s="140"/>
      <c r="AL926" s="140"/>
      <c r="AM926" s="140"/>
      <c r="AN926" s="140"/>
      <c r="AO926" s="140"/>
      <c r="AP926" s="140"/>
      <c r="AQ926" s="140"/>
      <c r="AR926" s="140"/>
      <c r="AS926" s="140"/>
      <c r="AT926" s="140"/>
    </row>
    <row r="927" spans="1:46" s="139" customFormat="1" x14ac:dyDescent="0.25">
      <c r="A927" s="138"/>
      <c r="I927" s="63"/>
      <c r="J927" s="140"/>
      <c r="K927" s="140"/>
      <c r="L927" s="140"/>
      <c r="M927" s="140"/>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0"/>
      <c r="AL927" s="140"/>
      <c r="AM927" s="140"/>
      <c r="AN927" s="140"/>
      <c r="AO927" s="140"/>
      <c r="AP927" s="140"/>
      <c r="AQ927" s="140"/>
      <c r="AR927" s="140"/>
      <c r="AS927" s="140"/>
      <c r="AT927" s="140"/>
    </row>
    <row r="928" spans="1:46" s="139" customFormat="1" x14ac:dyDescent="0.25">
      <c r="A928" s="138"/>
      <c r="I928" s="63"/>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0"/>
      <c r="AL928" s="140"/>
      <c r="AM928" s="140"/>
      <c r="AN928" s="140"/>
      <c r="AO928" s="140"/>
      <c r="AP928" s="140"/>
      <c r="AQ928" s="140"/>
      <c r="AR928" s="140"/>
      <c r="AS928" s="140"/>
      <c r="AT928" s="140"/>
    </row>
    <row r="929" spans="1:46" s="139" customFormat="1" x14ac:dyDescent="0.25">
      <c r="A929" s="138"/>
      <c r="I929" s="63"/>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0"/>
      <c r="AL929" s="140"/>
      <c r="AM929" s="140"/>
      <c r="AN929" s="140"/>
      <c r="AO929" s="140"/>
      <c r="AP929" s="140"/>
      <c r="AQ929" s="140"/>
      <c r="AR929" s="140"/>
      <c r="AS929" s="140"/>
      <c r="AT929" s="140"/>
    </row>
    <row r="930" spans="1:46" s="139" customFormat="1" x14ac:dyDescent="0.25">
      <c r="A930" s="138"/>
      <c r="I930" s="63"/>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0"/>
      <c r="AL930" s="140"/>
      <c r="AM930" s="140"/>
      <c r="AN930" s="140"/>
      <c r="AO930" s="140"/>
      <c r="AP930" s="140"/>
      <c r="AQ930" s="140"/>
      <c r="AR930" s="140"/>
      <c r="AS930" s="140"/>
      <c r="AT930" s="140"/>
    </row>
    <row r="931" spans="1:46" s="139" customFormat="1" x14ac:dyDescent="0.25">
      <c r="A931" s="138"/>
      <c r="I931" s="63"/>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0"/>
      <c r="AL931" s="140"/>
      <c r="AM931" s="140"/>
      <c r="AN931" s="140"/>
      <c r="AO931" s="140"/>
      <c r="AP931" s="140"/>
      <c r="AQ931" s="140"/>
      <c r="AR931" s="140"/>
      <c r="AS931" s="140"/>
      <c r="AT931" s="140"/>
    </row>
    <row r="932" spans="1:46" s="139" customFormat="1" x14ac:dyDescent="0.25">
      <c r="A932" s="138"/>
      <c r="I932" s="63"/>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0"/>
      <c r="AL932" s="140"/>
      <c r="AM932" s="140"/>
      <c r="AN932" s="140"/>
      <c r="AO932" s="140"/>
      <c r="AP932" s="140"/>
      <c r="AQ932" s="140"/>
      <c r="AR932" s="140"/>
      <c r="AS932" s="140"/>
      <c r="AT932" s="140"/>
    </row>
    <row r="933" spans="1:46" s="139" customFormat="1" x14ac:dyDescent="0.25">
      <c r="A933" s="138"/>
      <c r="I933" s="63"/>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0"/>
      <c r="AL933" s="140"/>
      <c r="AM933" s="140"/>
      <c r="AN933" s="140"/>
      <c r="AO933" s="140"/>
      <c r="AP933" s="140"/>
      <c r="AQ933" s="140"/>
      <c r="AR933" s="140"/>
      <c r="AS933" s="140"/>
      <c r="AT933" s="140"/>
    </row>
    <row r="934" spans="1:46" s="139" customFormat="1" x14ac:dyDescent="0.25">
      <c r="A934" s="138"/>
      <c r="I934" s="63"/>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0"/>
      <c r="AL934" s="140"/>
      <c r="AM934" s="140"/>
      <c r="AN934" s="140"/>
      <c r="AO934" s="140"/>
      <c r="AP934" s="140"/>
      <c r="AQ934" s="140"/>
      <c r="AR934" s="140"/>
      <c r="AS934" s="140"/>
      <c r="AT934" s="140"/>
    </row>
    <row r="935" spans="1:46" s="139" customFormat="1" x14ac:dyDescent="0.25">
      <c r="A935" s="138"/>
      <c r="I935" s="63"/>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0"/>
      <c r="AL935" s="140"/>
      <c r="AM935" s="140"/>
      <c r="AN935" s="140"/>
      <c r="AO935" s="140"/>
      <c r="AP935" s="140"/>
      <c r="AQ935" s="140"/>
      <c r="AR935" s="140"/>
      <c r="AS935" s="140"/>
      <c r="AT935" s="140"/>
    </row>
    <row r="936" spans="1:46" s="139" customFormat="1" x14ac:dyDescent="0.25">
      <c r="A936" s="138"/>
      <c r="I936" s="63"/>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c r="AK936" s="140"/>
      <c r="AL936" s="140"/>
      <c r="AM936" s="140"/>
      <c r="AN936" s="140"/>
      <c r="AO936" s="140"/>
      <c r="AP936" s="140"/>
      <c r="AQ936" s="140"/>
      <c r="AR936" s="140"/>
      <c r="AS936" s="140"/>
      <c r="AT936" s="140"/>
    </row>
    <row r="937" spans="1:46" s="139" customFormat="1" x14ac:dyDescent="0.25">
      <c r="A937" s="138"/>
      <c r="I937" s="63"/>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c r="AK937" s="140"/>
      <c r="AL937" s="140"/>
      <c r="AM937" s="140"/>
      <c r="AN937" s="140"/>
      <c r="AO937" s="140"/>
      <c r="AP937" s="140"/>
      <c r="AQ937" s="140"/>
      <c r="AR937" s="140"/>
      <c r="AS937" s="140"/>
      <c r="AT937" s="140"/>
    </row>
    <row r="938" spans="1:46" s="139" customFormat="1" x14ac:dyDescent="0.25">
      <c r="A938" s="138"/>
      <c r="I938" s="63"/>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c r="AK938" s="140"/>
      <c r="AL938" s="140"/>
      <c r="AM938" s="140"/>
      <c r="AN938" s="140"/>
      <c r="AO938" s="140"/>
      <c r="AP938" s="140"/>
      <c r="AQ938" s="140"/>
      <c r="AR938" s="140"/>
      <c r="AS938" s="140"/>
      <c r="AT938" s="140"/>
    </row>
    <row r="939" spans="1:46" s="139" customFormat="1" x14ac:dyDescent="0.25">
      <c r="A939" s="138"/>
      <c r="I939" s="63"/>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c r="AK939" s="140"/>
      <c r="AL939" s="140"/>
      <c r="AM939" s="140"/>
      <c r="AN939" s="140"/>
      <c r="AO939" s="140"/>
      <c r="AP939" s="140"/>
      <c r="AQ939" s="140"/>
      <c r="AR939" s="140"/>
      <c r="AS939" s="140"/>
      <c r="AT939" s="140"/>
    </row>
    <row r="940" spans="1:46" s="139" customFormat="1" x14ac:dyDescent="0.25">
      <c r="A940" s="138"/>
      <c r="I940" s="63"/>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c r="AK940" s="140"/>
      <c r="AL940" s="140"/>
      <c r="AM940" s="140"/>
      <c r="AN940" s="140"/>
      <c r="AO940" s="140"/>
      <c r="AP940" s="140"/>
      <c r="AQ940" s="140"/>
      <c r="AR940" s="140"/>
      <c r="AS940" s="140"/>
      <c r="AT940" s="140"/>
    </row>
    <row r="941" spans="1:46" s="139" customFormat="1" x14ac:dyDescent="0.25">
      <c r="A941" s="138"/>
      <c r="I941" s="63"/>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c r="AK941" s="140"/>
      <c r="AL941" s="140"/>
      <c r="AM941" s="140"/>
      <c r="AN941" s="140"/>
      <c r="AO941" s="140"/>
      <c r="AP941" s="140"/>
      <c r="AQ941" s="140"/>
      <c r="AR941" s="140"/>
      <c r="AS941" s="140"/>
      <c r="AT941" s="140"/>
    </row>
    <row r="942" spans="1:46" s="139" customFormat="1" x14ac:dyDescent="0.25">
      <c r="A942" s="138"/>
      <c r="I942" s="63"/>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c r="AK942" s="140"/>
      <c r="AL942" s="140"/>
      <c r="AM942" s="140"/>
      <c r="AN942" s="140"/>
      <c r="AO942" s="140"/>
      <c r="AP942" s="140"/>
      <c r="AQ942" s="140"/>
      <c r="AR942" s="140"/>
      <c r="AS942" s="140"/>
      <c r="AT942" s="140"/>
    </row>
    <row r="943" spans="1:46" s="139" customFormat="1" x14ac:dyDescent="0.25">
      <c r="A943" s="138"/>
      <c r="I943" s="63"/>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c r="AK943" s="140"/>
      <c r="AL943" s="140"/>
      <c r="AM943" s="140"/>
      <c r="AN943" s="140"/>
      <c r="AO943" s="140"/>
      <c r="AP943" s="140"/>
      <c r="AQ943" s="140"/>
      <c r="AR943" s="140"/>
      <c r="AS943" s="140"/>
      <c r="AT943" s="140"/>
    </row>
    <row r="944" spans="1:46" s="139" customFormat="1" x14ac:dyDescent="0.25">
      <c r="A944" s="138"/>
      <c r="I944" s="63"/>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c r="AK944" s="140"/>
      <c r="AL944" s="140"/>
      <c r="AM944" s="140"/>
      <c r="AN944" s="140"/>
      <c r="AO944" s="140"/>
      <c r="AP944" s="140"/>
      <c r="AQ944" s="140"/>
      <c r="AR944" s="140"/>
      <c r="AS944" s="140"/>
      <c r="AT944" s="140"/>
    </row>
    <row r="945" spans="1:46" s="139" customFormat="1" x14ac:dyDescent="0.25">
      <c r="A945" s="138"/>
      <c r="I945" s="63"/>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c r="AK945" s="140"/>
      <c r="AL945" s="140"/>
      <c r="AM945" s="140"/>
      <c r="AN945" s="140"/>
      <c r="AO945" s="140"/>
      <c r="AP945" s="140"/>
      <c r="AQ945" s="140"/>
      <c r="AR945" s="140"/>
      <c r="AS945" s="140"/>
      <c r="AT945" s="140"/>
    </row>
    <row r="946" spans="1:46" s="139" customFormat="1" x14ac:dyDescent="0.25">
      <c r="A946" s="138"/>
      <c r="I946" s="63"/>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c r="AK946" s="140"/>
      <c r="AL946" s="140"/>
      <c r="AM946" s="140"/>
      <c r="AN946" s="140"/>
      <c r="AO946" s="140"/>
      <c r="AP946" s="140"/>
      <c r="AQ946" s="140"/>
      <c r="AR946" s="140"/>
      <c r="AS946" s="140"/>
      <c r="AT946" s="140"/>
    </row>
    <row r="947" spans="1:46" s="139" customFormat="1" x14ac:dyDescent="0.25">
      <c r="A947" s="138"/>
      <c r="I947" s="63"/>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c r="AK947" s="140"/>
      <c r="AL947" s="140"/>
      <c r="AM947" s="140"/>
      <c r="AN947" s="140"/>
      <c r="AO947" s="140"/>
      <c r="AP947" s="140"/>
      <c r="AQ947" s="140"/>
      <c r="AR947" s="140"/>
      <c r="AS947" s="140"/>
      <c r="AT947" s="140"/>
    </row>
    <row r="948" spans="1:46" s="139" customFormat="1" x14ac:dyDescent="0.25">
      <c r="A948" s="138"/>
      <c r="I948" s="63"/>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c r="AK948" s="140"/>
      <c r="AL948" s="140"/>
      <c r="AM948" s="140"/>
      <c r="AN948" s="140"/>
      <c r="AO948" s="140"/>
      <c r="AP948" s="140"/>
      <c r="AQ948" s="140"/>
      <c r="AR948" s="140"/>
      <c r="AS948" s="140"/>
      <c r="AT948" s="140"/>
    </row>
    <row r="949" spans="1:46" s="139" customFormat="1" x14ac:dyDescent="0.25">
      <c r="A949" s="138"/>
      <c r="I949" s="63"/>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c r="AK949" s="140"/>
      <c r="AL949" s="140"/>
      <c r="AM949" s="140"/>
      <c r="AN949" s="140"/>
      <c r="AO949" s="140"/>
      <c r="AP949" s="140"/>
      <c r="AQ949" s="140"/>
      <c r="AR949" s="140"/>
      <c r="AS949" s="140"/>
      <c r="AT949" s="140"/>
    </row>
    <row r="950" spans="1:46" s="139" customFormat="1" x14ac:dyDescent="0.25">
      <c r="A950" s="138"/>
      <c r="I950" s="63"/>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c r="AK950" s="140"/>
      <c r="AL950" s="140"/>
      <c r="AM950" s="140"/>
      <c r="AN950" s="140"/>
      <c r="AO950" s="140"/>
      <c r="AP950" s="140"/>
      <c r="AQ950" s="140"/>
      <c r="AR950" s="140"/>
      <c r="AS950" s="140"/>
      <c r="AT950" s="140"/>
    </row>
    <row r="951" spans="1:46" s="139" customFormat="1" x14ac:dyDescent="0.25">
      <c r="A951" s="138"/>
      <c r="I951" s="63"/>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c r="AK951" s="140"/>
      <c r="AL951" s="140"/>
      <c r="AM951" s="140"/>
      <c r="AN951" s="140"/>
      <c r="AO951" s="140"/>
      <c r="AP951" s="140"/>
      <c r="AQ951" s="140"/>
      <c r="AR951" s="140"/>
      <c r="AS951" s="140"/>
      <c r="AT951" s="140"/>
    </row>
    <row r="952" spans="1:46" s="139" customFormat="1" x14ac:dyDescent="0.25">
      <c r="A952" s="138"/>
      <c r="I952" s="63"/>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c r="AK952" s="140"/>
      <c r="AL952" s="140"/>
      <c r="AM952" s="140"/>
      <c r="AN952" s="140"/>
      <c r="AO952" s="140"/>
      <c r="AP952" s="140"/>
      <c r="AQ952" s="140"/>
      <c r="AR952" s="140"/>
      <c r="AS952" s="140"/>
      <c r="AT952" s="140"/>
    </row>
    <row r="953" spans="1:46" s="139" customFormat="1" x14ac:dyDescent="0.25">
      <c r="A953" s="138"/>
      <c r="I953" s="63"/>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c r="AK953" s="140"/>
      <c r="AL953" s="140"/>
      <c r="AM953" s="140"/>
      <c r="AN953" s="140"/>
      <c r="AO953" s="140"/>
      <c r="AP953" s="140"/>
      <c r="AQ953" s="140"/>
      <c r="AR953" s="140"/>
      <c r="AS953" s="140"/>
      <c r="AT953" s="140"/>
    </row>
    <row r="954" spans="1:46" s="139" customFormat="1" x14ac:dyDescent="0.25">
      <c r="A954" s="138"/>
      <c r="I954" s="63"/>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0"/>
      <c r="AL954" s="140"/>
      <c r="AM954" s="140"/>
      <c r="AN954" s="140"/>
      <c r="AO954" s="140"/>
      <c r="AP954" s="140"/>
      <c r="AQ954" s="140"/>
      <c r="AR954" s="140"/>
      <c r="AS954" s="140"/>
      <c r="AT954" s="140"/>
    </row>
    <row r="955" spans="1:46" s="139" customFormat="1" x14ac:dyDescent="0.25">
      <c r="A955" s="138"/>
      <c r="I955" s="63"/>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140"/>
      <c r="AL955" s="140"/>
      <c r="AM955" s="140"/>
      <c r="AN955" s="140"/>
      <c r="AO955" s="140"/>
      <c r="AP955" s="140"/>
      <c r="AQ955" s="140"/>
      <c r="AR955" s="140"/>
      <c r="AS955" s="140"/>
      <c r="AT955" s="140"/>
    </row>
    <row r="956" spans="1:46" s="139" customFormat="1" x14ac:dyDescent="0.25">
      <c r="A956" s="138"/>
      <c r="I956" s="63"/>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c r="AK956" s="140"/>
      <c r="AL956" s="140"/>
      <c r="AM956" s="140"/>
      <c r="AN956" s="140"/>
      <c r="AO956" s="140"/>
      <c r="AP956" s="140"/>
      <c r="AQ956" s="140"/>
      <c r="AR956" s="140"/>
      <c r="AS956" s="140"/>
      <c r="AT956" s="140"/>
    </row>
    <row r="957" spans="1:46" s="139" customFormat="1" x14ac:dyDescent="0.25">
      <c r="A957" s="138"/>
      <c r="I957" s="63"/>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c r="AK957" s="140"/>
      <c r="AL957" s="140"/>
      <c r="AM957" s="140"/>
      <c r="AN957" s="140"/>
      <c r="AO957" s="140"/>
      <c r="AP957" s="140"/>
      <c r="AQ957" s="140"/>
      <c r="AR957" s="140"/>
      <c r="AS957" s="140"/>
      <c r="AT957" s="140"/>
    </row>
    <row r="958" spans="1:46" s="139" customFormat="1" x14ac:dyDescent="0.25">
      <c r="A958" s="138"/>
      <c r="I958" s="63"/>
      <c r="J958" s="140"/>
      <c r="K958" s="140"/>
      <c r="L958" s="140"/>
      <c r="M958" s="140"/>
      <c r="N958" s="140"/>
      <c r="O958" s="140"/>
      <c r="P958" s="140"/>
      <c r="Q958" s="140"/>
      <c r="R958" s="140"/>
      <c r="S958" s="140"/>
      <c r="T958" s="140"/>
      <c r="U958" s="140"/>
      <c r="V958" s="140"/>
      <c r="W958" s="140"/>
      <c r="X958" s="140"/>
      <c r="Y958" s="140"/>
      <c r="Z958" s="140"/>
      <c r="AA958" s="140"/>
      <c r="AB958" s="140"/>
      <c r="AC958" s="140"/>
      <c r="AD958" s="140"/>
      <c r="AE958" s="140"/>
      <c r="AF958" s="140"/>
      <c r="AG958" s="140"/>
      <c r="AH958" s="140"/>
      <c r="AI958" s="140"/>
      <c r="AJ958" s="140"/>
      <c r="AK958" s="140"/>
      <c r="AL958" s="140"/>
      <c r="AM958" s="140"/>
      <c r="AN958" s="140"/>
      <c r="AO958" s="140"/>
      <c r="AP958" s="140"/>
      <c r="AQ958" s="140"/>
      <c r="AR958" s="140"/>
      <c r="AS958" s="140"/>
      <c r="AT958" s="140"/>
    </row>
    <row r="959" spans="1:46" s="139" customFormat="1" x14ac:dyDescent="0.25">
      <c r="A959" s="138"/>
      <c r="I959" s="63"/>
      <c r="J959" s="140"/>
      <c r="K959" s="140"/>
      <c r="L959" s="140"/>
      <c r="M959" s="140"/>
      <c r="N959" s="140"/>
      <c r="O959" s="140"/>
      <c r="P959" s="140"/>
      <c r="Q959" s="140"/>
      <c r="R959" s="140"/>
      <c r="S959" s="140"/>
      <c r="T959" s="140"/>
      <c r="U959" s="140"/>
      <c r="V959" s="140"/>
      <c r="W959" s="140"/>
      <c r="X959" s="140"/>
      <c r="Y959" s="140"/>
      <c r="Z959" s="140"/>
      <c r="AA959" s="140"/>
      <c r="AB959" s="140"/>
      <c r="AC959" s="140"/>
      <c r="AD959" s="140"/>
      <c r="AE959" s="140"/>
      <c r="AF959" s="140"/>
      <c r="AG959" s="140"/>
      <c r="AH959" s="140"/>
      <c r="AI959" s="140"/>
      <c r="AJ959" s="140"/>
      <c r="AK959" s="140"/>
      <c r="AL959" s="140"/>
      <c r="AM959" s="140"/>
      <c r="AN959" s="140"/>
      <c r="AO959" s="140"/>
      <c r="AP959" s="140"/>
      <c r="AQ959" s="140"/>
      <c r="AR959" s="140"/>
      <c r="AS959" s="140"/>
      <c r="AT959" s="140"/>
    </row>
    <row r="960" spans="1:46" s="139" customFormat="1" x14ac:dyDescent="0.25">
      <c r="A960" s="138"/>
      <c r="I960" s="63"/>
      <c r="J960" s="140"/>
      <c r="K960" s="140"/>
      <c r="L960" s="140"/>
      <c r="M960" s="140"/>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0"/>
      <c r="AL960" s="140"/>
      <c r="AM960" s="140"/>
      <c r="AN960" s="140"/>
      <c r="AO960" s="140"/>
      <c r="AP960" s="140"/>
      <c r="AQ960" s="140"/>
      <c r="AR960" s="140"/>
      <c r="AS960" s="140"/>
      <c r="AT960" s="140"/>
    </row>
    <row r="961" spans="1:46" s="139" customFormat="1" x14ac:dyDescent="0.25">
      <c r="A961" s="138"/>
      <c r="I961" s="63"/>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c r="AK961" s="140"/>
      <c r="AL961" s="140"/>
      <c r="AM961" s="140"/>
      <c r="AN961" s="140"/>
      <c r="AO961" s="140"/>
      <c r="AP961" s="140"/>
      <c r="AQ961" s="140"/>
      <c r="AR961" s="140"/>
      <c r="AS961" s="140"/>
      <c r="AT961" s="140"/>
    </row>
    <row r="962" spans="1:46" s="139" customFormat="1" x14ac:dyDescent="0.25">
      <c r="A962" s="138"/>
      <c r="I962" s="63"/>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c r="AK962" s="140"/>
      <c r="AL962" s="140"/>
      <c r="AM962" s="140"/>
      <c r="AN962" s="140"/>
      <c r="AO962" s="140"/>
      <c r="AP962" s="140"/>
      <c r="AQ962" s="140"/>
      <c r="AR962" s="140"/>
      <c r="AS962" s="140"/>
      <c r="AT962" s="140"/>
    </row>
    <row r="963" spans="1:46" s="139" customFormat="1" x14ac:dyDescent="0.25">
      <c r="A963" s="138"/>
      <c r="I963" s="63"/>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c r="AK963" s="140"/>
      <c r="AL963" s="140"/>
      <c r="AM963" s="140"/>
      <c r="AN963" s="140"/>
      <c r="AO963" s="140"/>
      <c r="AP963" s="140"/>
      <c r="AQ963" s="140"/>
      <c r="AR963" s="140"/>
      <c r="AS963" s="140"/>
      <c r="AT963" s="140"/>
    </row>
    <row r="964" spans="1:46" s="139" customFormat="1" x14ac:dyDescent="0.25">
      <c r="A964" s="138"/>
      <c r="I964" s="63"/>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c r="AK964" s="140"/>
      <c r="AL964" s="140"/>
      <c r="AM964" s="140"/>
      <c r="AN964" s="140"/>
      <c r="AO964" s="140"/>
      <c r="AP964" s="140"/>
      <c r="AQ964" s="140"/>
      <c r="AR964" s="140"/>
      <c r="AS964" s="140"/>
      <c r="AT964" s="140"/>
    </row>
    <row r="965" spans="1:46" s="139" customFormat="1" x14ac:dyDescent="0.25">
      <c r="A965" s="138"/>
      <c r="I965" s="63"/>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c r="AK965" s="140"/>
      <c r="AL965" s="140"/>
      <c r="AM965" s="140"/>
      <c r="AN965" s="140"/>
      <c r="AO965" s="140"/>
      <c r="AP965" s="140"/>
      <c r="AQ965" s="140"/>
      <c r="AR965" s="140"/>
      <c r="AS965" s="140"/>
      <c r="AT965" s="140"/>
    </row>
    <row r="966" spans="1:46" s="139" customFormat="1" x14ac:dyDescent="0.25">
      <c r="A966" s="138"/>
      <c r="I966" s="63"/>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c r="AK966" s="140"/>
      <c r="AL966" s="140"/>
      <c r="AM966" s="140"/>
      <c r="AN966" s="140"/>
      <c r="AO966" s="140"/>
      <c r="AP966" s="140"/>
      <c r="AQ966" s="140"/>
      <c r="AR966" s="140"/>
      <c r="AS966" s="140"/>
      <c r="AT966" s="140"/>
    </row>
    <row r="967" spans="1:46" s="139" customFormat="1" x14ac:dyDescent="0.25">
      <c r="A967" s="138"/>
      <c r="I967" s="63"/>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c r="AK967" s="140"/>
      <c r="AL967" s="140"/>
      <c r="AM967" s="140"/>
      <c r="AN967" s="140"/>
      <c r="AO967" s="140"/>
      <c r="AP967" s="140"/>
      <c r="AQ967" s="140"/>
      <c r="AR967" s="140"/>
      <c r="AS967" s="140"/>
      <c r="AT967" s="140"/>
    </row>
    <row r="968" spans="1:46" s="139" customFormat="1" x14ac:dyDescent="0.25">
      <c r="A968" s="138"/>
      <c r="I968" s="63"/>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c r="AK968" s="140"/>
      <c r="AL968" s="140"/>
      <c r="AM968" s="140"/>
      <c r="AN968" s="140"/>
      <c r="AO968" s="140"/>
      <c r="AP968" s="140"/>
      <c r="AQ968" s="140"/>
      <c r="AR968" s="140"/>
      <c r="AS968" s="140"/>
      <c r="AT968" s="140"/>
    </row>
    <row r="969" spans="1:46" s="139" customFormat="1" x14ac:dyDescent="0.25">
      <c r="A969" s="138"/>
      <c r="I969" s="63"/>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c r="AK969" s="140"/>
      <c r="AL969" s="140"/>
      <c r="AM969" s="140"/>
      <c r="AN969" s="140"/>
      <c r="AO969" s="140"/>
      <c r="AP969" s="140"/>
      <c r="AQ969" s="140"/>
      <c r="AR969" s="140"/>
      <c r="AS969" s="140"/>
      <c r="AT969" s="140"/>
    </row>
    <row r="970" spans="1:46" s="139" customFormat="1" x14ac:dyDescent="0.25">
      <c r="A970" s="138"/>
      <c r="I970" s="63"/>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c r="AK970" s="140"/>
      <c r="AL970" s="140"/>
      <c r="AM970" s="140"/>
      <c r="AN970" s="140"/>
      <c r="AO970" s="140"/>
      <c r="AP970" s="140"/>
      <c r="AQ970" s="140"/>
      <c r="AR970" s="140"/>
      <c r="AS970" s="140"/>
      <c r="AT970" s="140"/>
    </row>
    <row r="971" spans="1:46" s="139" customFormat="1" x14ac:dyDescent="0.25">
      <c r="A971" s="138"/>
      <c r="I971" s="63"/>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c r="AK971" s="140"/>
      <c r="AL971" s="140"/>
      <c r="AM971" s="140"/>
      <c r="AN971" s="140"/>
      <c r="AO971" s="140"/>
      <c r="AP971" s="140"/>
      <c r="AQ971" s="140"/>
      <c r="AR971" s="140"/>
      <c r="AS971" s="140"/>
      <c r="AT971" s="140"/>
    </row>
    <row r="972" spans="1:46" s="139" customFormat="1" x14ac:dyDescent="0.25">
      <c r="A972" s="138"/>
      <c r="I972" s="63"/>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c r="AK972" s="140"/>
      <c r="AL972" s="140"/>
      <c r="AM972" s="140"/>
      <c r="AN972" s="140"/>
      <c r="AO972" s="140"/>
      <c r="AP972" s="140"/>
      <c r="AQ972" s="140"/>
      <c r="AR972" s="140"/>
      <c r="AS972" s="140"/>
      <c r="AT972" s="140"/>
    </row>
    <row r="973" spans="1:46" s="139" customFormat="1" x14ac:dyDescent="0.25">
      <c r="A973" s="138"/>
      <c r="I973" s="63"/>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c r="AK973" s="140"/>
      <c r="AL973" s="140"/>
      <c r="AM973" s="140"/>
      <c r="AN973" s="140"/>
      <c r="AO973" s="140"/>
      <c r="AP973" s="140"/>
      <c r="AQ973" s="140"/>
      <c r="AR973" s="140"/>
      <c r="AS973" s="140"/>
      <c r="AT973" s="140"/>
    </row>
    <row r="974" spans="1:46" s="139" customFormat="1" x14ac:dyDescent="0.25">
      <c r="A974" s="138"/>
      <c r="I974" s="63"/>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c r="AK974" s="140"/>
      <c r="AL974" s="140"/>
      <c r="AM974" s="140"/>
      <c r="AN974" s="140"/>
      <c r="AO974" s="140"/>
      <c r="AP974" s="140"/>
      <c r="AQ974" s="140"/>
      <c r="AR974" s="140"/>
      <c r="AS974" s="140"/>
      <c r="AT974" s="140"/>
    </row>
    <row r="975" spans="1:46" s="139" customFormat="1" x14ac:dyDescent="0.25">
      <c r="A975" s="138"/>
      <c r="I975" s="63"/>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c r="AK975" s="140"/>
      <c r="AL975" s="140"/>
      <c r="AM975" s="140"/>
      <c r="AN975" s="140"/>
      <c r="AO975" s="140"/>
      <c r="AP975" s="140"/>
      <c r="AQ975" s="140"/>
      <c r="AR975" s="140"/>
      <c r="AS975" s="140"/>
      <c r="AT975" s="140"/>
    </row>
    <row r="976" spans="1:46" s="139" customFormat="1" x14ac:dyDescent="0.25">
      <c r="A976" s="138"/>
      <c r="I976" s="63"/>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40"/>
      <c r="AL976" s="140"/>
      <c r="AM976" s="140"/>
      <c r="AN976" s="140"/>
      <c r="AO976" s="140"/>
      <c r="AP976" s="140"/>
      <c r="AQ976" s="140"/>
      <c r="AR976" s="140"/>
      <c r="AS976" s="140"/>
      <c r="AT976" s="140"/>
    </row>
    <row r="977" spans="1:46" s="139" customFormat="1" x14ac:dyDescent="0.25">
      <c r="A977" s="138"/>
      <c r="I977" s="63"/>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c r="AK977" s="140"/>
      <c r="AL977" s="140"/>
      <c r="AM977" s="140"/>
      <c r="AN977" s="140"/>
      <c r="AO977" s="140"/>
      <c r="AP977" s="140"/>
      <c r="AQ977" s="140"/>
      <c r="AR977" s="140"/>
      <c r="AS977" s="140"/>
      <c r="AT977" s="140"/>
    </row>
    <row r="978" spans="1:46" s="139" customFormat="1" x14ac:dyDescent="0.25">
      <c r="A978" s="138"/>
      <c r="I978" s="63"/>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c r="AK978" s="140"/>
      <c r="AL978" s="140"/>
      <c r="AM978" s="140"/>
      <c r="AN978" s="140"/>
      <c r="AO978" s="140"/>
      <c r="AP978" s="140"/>
      <c r="AQ978" s="140"/>
      <c r="AR978" s="140"/>
      <c r="AS978" s="140"/>
      <c r="AT978" s="140"/>
    </row>
    <row r="979" spans="1:46" s="139" customFormat="1" x14ac:dyDescent="0.25">
      <c r="A979" s="138"/>
      <c r="I979" s="63"/>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c r="AK979" s="140"/>
      <c r="AL979" s="140"/>
      <c r="AM979" s="140"/>
      <c r="AN979" s="140"/>
      <c r="AO979" s="140"/>
      <c r="AP979" s="140"/>
      <c r="AQ979" s="140"/>
      <c r="AR979" s="140"/>
      <c r="AS979" s="140"/>
      <c r="AT979" s="140"/>
    </row>
    <row r="980" spans="1:46" s="139" customFormat="1" x14ac:dyDescent="0.25">
      <c r="A980" s="138"/>
      <c r="I980" s="63"/>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c r="AK980" s="140"/>
      <c r="AL980" s="140"/>
      <c r="AM980" s="140"/>
      <c r="AN980" s="140"/>
      <c r="AO980" s="140"/>
      <c r="AP980" s="140"/>
      <c r="AQ980" s="140"/>
      <c r="AR980" s="140"/>
      <c r="AS980" s="140"/>
      <c r="AT980" s="140"/>
    </row>
    <row r="981" spans="1:46" s="139" customFormat="1" x14ac:dyDescent="0.25">
      <c r="A981" s="138"/>
      <c r="I981" s="63"/>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40"/>
      <c r="AL981" s="140"/>
      <c r="AM981" s="140"/>
      <c r="AN981" s="140"/>
      <c r="AO981" s="140"/>
      <c r="AP981" s="140"/>
      <c r="AQ981" s="140"/>
      <c r="AR981" s="140"/>
      <c r="AS981" s="140"/>
      <c r="AT981" s="140"/>
    </row>
    <row r="982" spans="1:46" s="139" customFormat="1" x14ac:dyDescent="0.25">
      <c r="A982" s="138"/>
      <c r="I982" s="63"/>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c r="AK982" s="140"/>
      <c r="AL982" s="140"/>
      <c r="AM982" s="140"/>
      <c r="AN982" s="140"/>
      <c r="AO982" s="140"/>
      <c r="AP982" s="140"/>
      <c r="AQ982" s="140"/>
      <c r="AR982" s="140"/>
      <c r="AS982" s="140"/>
      <c r="AT982" s="140"/>
    </row>
    <row r="983" spans="1:46" s="139" customFormat="1" x14ac:dyDescent="0.25">
      <c r="A983" s="138"/>
      <c r="I983" s="63"/>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c r="AK983" s="140"/>
      <c r="AL983" s="140"/>
      <c r="AM983" s="140"/>
      <c r="AN983" s="140"/>
      <c r="AO983" s="140"/>
      <c r="AP983" s="140"/>
      <c r="AQ983" s="140"/>
      <c r="AR983" s="140"/>
      <c r="AS983" s="140"/>
      <c r="AT983" s="140"/>
    </row>
    <row r="984" spans="1:46" s="139" customFormat="1" x14ac:dyDescent="0.25">
      <c r="A984" s="138"/>
      <c r="I984" s="63"/>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c r="AK984" s="140"/>
      <c r="AL984" s="140"/>
      <c r="AM984" s="140"/>
      <c r="AN984" s="140"/>
      <c r="AO984" s="140"/>
      <c r="AP984" s="140"/>
      <c r="AQ984" s="140"/>
      <c r="AR984" s="140"/>
      <c r="AS984" s="140"/>
      <c r="AT984" s="140"/>
    </row>
    <row r="985" spans="1:46" s="139" customFormat="1" x14ac:dyDescent="0.25">
      <c r="A985" s="138"/>
      <c r="I985" s="63"/>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0"/>
      <c r="AL985" s="140"/>
      <c r="AM985" s="140"/>
      <c r="AN985" s="140"/>
      <c r="AO985" s="140"/>
      <c r="AP985" s="140"/>
      <c r="AQ985" s="140"/>
      <c r="AR985" s="140"/>
      <c r="AS985" s="140"/>
      <c r="AT985" s="140"/>
    </row>
    <row r="986" spans="1:46" s="139" customFormat="1" x14ac:dyDescent="0.25">
      <c r="A986" s="138"/>
      <c r="I986" s="63"/>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c r="AK986" s="140"/>
      <c r="AL986" s="140"/>
      <c r="AM986" s="140"/>
      <c r="AN986" s="140"/>
      <c r="AO986" s="140"/>
      <c r="AP986" s="140"/>
      <c r="AQ986" s="140"/>
      <c r="AR986" s="140"/>
      <c r="AS986" s="140"/>
      <c r="AT986" s="140"/>
    </row>
    <row r="987" spans="1:46" s="139" customFormat="1" x14ac:dyDescent="0.25">
      <c r="A987" s="138"/>
      <c r="I987" s="63"/>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c r="AK987" s="140"/>
      <c r="AL987" s="140"/>
      <c r="AM987" s="140"/>
      <c r="AN987" s="140"/>
      <c r="AO987" s="140"/>
      <c r="AP987" s="140"/>
      <c r="AQ987" s="140"/>
      <c r="AR987" s="140"/>
      <c r="AS987" s="140"/>
      <c r="AT987" s="140"/>
    </row>
    <row r="988" spans="1:46" s="139" customFormat="1" x14ac:dyDescent="0.25">
      <c r="A988" s="138"/>
      <c r="I988" s="63"/>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c r="AK988" s="140"/>
      <c r="AL988" s="140"/>
      <c r="AM988" s="140"/>
      <c r="AN988" s="140"/>
      <c r="AO988" s="140"/>
      <c r="AP988" s="140"/>
      <c r="AQ988" s="140"/>
      <c r="AR988" s="140"/>
      <c r="AS988" s="140"/>
      <c r="AT988" s="140"/>
    </row>
    <row r="989" spans="1:46" s="139" customFormat="1" x14ac:dyDescent="0.25">
      <c r="A989" s="138"/>
      <c r="I989" s="63"/>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c r="AK989" s="140"/>
      <c r="AL989" s="140"/>
      <c r="AM989" s="140"/>
      <c r="AN989" s="140"/>
      <c r="AO989" s="140"/>
      <c r="AP989" s="140"/>
      <c r="AQ989" s="140"/>
      <c r="AR989" s="140"/>
      <c r="AS989" s="140"/>
      <c r="AT989" s="140"/>
    </row>
    <row r="990" spans="1:46" s="139" customFormat="1" x14ac:dyDescent="0.25">
      <c r="A990" s="138"/>
      <c r="I990" s="63"/>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c r="AK990" s="140"/>
      <c r="AL990" s="140"/>
      <c r="AM990" s="140"/>
      <c r="AN990" s="140"/>
      <c r="AO990" s="140"/>
      <c r="AP990" s="140"/>
      <c r="AQ990" s="140"/>
      <c r="AR990" s="140"/>
      <c r="AS990" s="140"/>
      <c r="AT990" s="140"/>
    </row>
    <row r="991" spans="1:46" s="139" customFormat="1" x14ac:dyDescent="0.25">
      <c r="A991" s="138"/>
      <c r="I991" s="63"/>
      <c r="J991" s="140"/>
      <c r="K991" s="140"/>
      <c r="L991" s="140"/>
      <c r="M991" s="140"/>
      <c r="N991" s="140"/>
      <c r="O991" s="140"/>
      <c r="P991" s="140"/>
      <c r="Q991" s="140"/>
      <c r="R991" s="140"/>
      <c r="S991" s="140"/>
      <c r="T991" s="140"/>
      <c r="U991" s="140"/>
      <c r="V991" s="140"/>
      <c r="W991" s="140"/>
      <c r="X991" s="140"/>
      <c r="Y991" s="140"/>
      <c r="Z991" s="140"/>
      <c r="AA991" s="140"/>
      <c r="AB991" s="140"/>
      <c r="AC991" s="140"/>
      <c r="AD991" s="140"/>
      <c r="AE991" s="140"/>
      <c r="AF991" s="140"/>
      <c r="AG991" s="140"/>
      <c r="AH991" s="140"/>
      <c r="AI991" s="140"/>
      <c r="AJ991" s="140"/>
      <c r="AK991" s="140"/>
      <c r="AL991" s="140"/>
      <c r="AM991" s="140"/>
      <c r="AN991" s="140"/>
      <c r="AO991" s="140"/>
      <c r="AP991" s="140"/>
      <c r="AQ991" s="140"/>
      <c r="AR991" s="140"/>
      <c r="AS991" s="140"/>
      <c r="AT991" s="140"/>
    </row>
    <row r="992" spans="1:46" s="139" customFormat="1" x14ac:dyDescent="0.25">
      <c r="A992" s="138"/>
      <c r="I992" s="63"/>
      <c r="J992" s="140"/>
      <c r="K992" s="140"/>
      <c r="L992" s="140"/>
      <c r="M992" s="140"/>
      <c r="N992" s="140"/>
      <c r="O992" s="140"/>
      <c r="P992" s="140"/>
      <c r="Q992" s="140"/>
      <c r="R992" s="140"/>
      <c r="S992" s="140"/>
      <c r="T992" s="140"/>
      <c r="U992" s="140"/>
      <c r="V992" s="140"/>
      <c r="W992" s="140"/>
      <c r="X992" s="140"/>
      <c r="Y992" s="140"/>
      <c r="Z992" s="140"/>
      <c r="AA992" s="140"/>
      <c r="AB992" s="140"/>
      <c r="AC992" s="140"/>
      <c r="AD992" s="140"/>
      <c r="AE992" s="140"/>
      <c r="AF992" s="140"/>
      <c r="AG992" s="140"/>
      <c r="AH992" s="140"/>
      <c r="AI992" s="140"/>
      <c r="AJ992" s="140"/>
      <c r="AK992" s="140"/>
      <c r="AL992" s="140"/>
      <c r="AM992" s="140"/>
      <c r="AN992" s="140"/>
      <c r="AO992" s="140"/>
      <c r="AP992" s="140"/>
      <c r="AQ992" s="140"/>
      <c r="AR992" s="140"/>
      <c r="AS992" s="140"/>
      <c r="AT992" s="140"/>
    </row>
    <row r="993" spans="1:46" s="139" customFormat="1" x14ac:dyDescent="0.25">
      <c r="A993" s="138"/>
      <c r="I993" s="63"/>
      <c r="J993" s="140"/>
      <c r="K993" s="140"/>
      <c r="L993" s="140"/>
      <c r="M993" s="140"/>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0"/>
      <c r="AL993" s="140"/>
      <c r="AM993" s="140"/>
      <c r="AN993" s="140"/>
      <c r="AO993" s="140"/>
      <c r="AP993" s="140"/>
      <c r="AQ993" s="140"/>
      <c r="AR993" s="140"/>
      <c r="AS993" s="140"/>
      <c r="AT993" s="140"/>
    </row>
    <row r="994" spans="1:46" s="139" customFormat="1" x14ac:dyDescent="0.25">
      <c r="A994" s="138"/>
      <c r="I994" s="63"/>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c r="AK994" s="140"/>
      <c r="AL994" s="140"/>
      <c r="AM994" s="140"/>
      <c r="AN994" s="140"/>
      <c r="AO994" s="140"/>
      <c r="AP994" s="140"/>
      <c r="AQ994" s="140"/>
      <c r="AR994" s="140"/>
      <c r="AS994" s="140"/>
      <c r="AT994" s="140"/>
    </row>
    <row r="995" spans="1:46" s="139" customFormat="1" x14ac:dyDescent="0.25">
      <c r="A995" s="138"/>
      <c r="I995" s="63"/>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0"/>
      <c r="AL995" s="140"/>
      <c r="AM995" s="140"/>
      <c r="AN995" s="140"/>
      <c r="AO995" s="140"/>
      <c r="AP995" s="140"/>
      <c r="AQ995" s="140"/>
      <c r="AR995" s="140"/>
      <c r="AS995" s="140"/>
      <c r="AT995" s="140"/>
    </row>
    <row r="996" spans="1:46" s="139" customFormat="1" x14ac:dyDescent="0.25">
      <c r="A996" s="138"/>
      <c r="I996" s="63"/>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c r="AK996" s="140"/>
      <c r="AL996" s="140"/>
      <c r="AM996" s="140"/>
      <c r="AN996" s="140"/>
      <c r="AO996" s="140"/>
      <c r="AP996" s="140"/>
      <c r="AQ996" s="140"/>
      <c r="AR996" s="140"/>
      <c r="AS996" s="140"/>
      <c r="AT996" s="140"/>
    </row>
    <row r="997" spans="1:46" s="139" customFormat="1" x14ac:dyDescent="0.25">
      <c r="A997" s="138"/>
      <c r="I997" s="63"/>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c r="AK997" s="140"/>
      <c r="AL997" s="140"/>
      <c r="AM997" s="140"/>
      <c r="AN997" s="140"/>
      <c r="AO997" s="140"/>
      <c r="AP997" s="140"/>
      <c r="AQ997" s="140"/>
      <c r="AR997" s="140"/>
      <c r="AS997" s="140"/>
      <c r="AT997" s="140"/>
    </row>
    <row r="998" spans="1:46" s="139" customFormat="1" x14ac:dyDescent="0.25">
      <c r="A998" s="138"/>
      <c r="I998" s="63"/>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c r="AK998" s="140"/>
      <c r="AL998" s="140"/>
      <c r="AM998" s="140"/>
      <c r="AN998" s="140"/>
      <c r="AO998" s="140"/>
      <c r="AP998" s="140"/>
      <c r="AQ998" s="140"/>
      <c r="AR998" s="140"/>
      <c r="AS998" s="140"/>
      <c r="AT998" s="140"/>
    </row>
    <row r="999" spans="1:46" s="139" customFormat="1" x14ac:dyDescent="0.25">
      <c r="A999" s="138"/>
      <c r="I999" s="63"/>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c r="AK999" s="140"/>
      <c r="AL999" s="140"/>
      <c r="AM999" s="140"/>
      <c r="AN999" s="140"/>
      <c r="AO999" s="140"/>
      <c r="AP999" s="140"/>
      <c r="AQ999" s="140"/>
      <c r="AR999" s="140"/>
      <c r="AS999" s="140"/>
      <c r="AT999" s="140"/>
    </row>
    <row r="1000" spans="1:46" s="139" customFormat="1" x14ac:dyDescent="0.25">
      <c r="A1000" s="138"/>
      <c r="I1000" s="63"/>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c r="AK1000" s="140"/>
      <c r="AL1000" s="140"/>
      <c r="AM1000" s="140"/>
      <c r="AN1000" s="140"/>
      <c r="AO1000" s="140"/>
      <c r="AP1000" s="140"/>
      <c r="AQ1000" s="140"/>
      <c r="AR1000" s="140"/>
      <c r="AS1000" s="140"/>
      <c r="AT1000" s="140"/>
    </row>
    <row r="1001" spans="1:46" s="139" customFormat="1" x14ac:dyDescent="0.25">
      <c r="A1001" s="138"/>
      <c r="I1001" s="63"/>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c r="AK1001" s="140"/>
      <c r="AL1001" s="140"/>
      <c r="AM1001" s="140"/>
      <c r="AN1001" s="140"/>
      <c r="AO1001" s="140"/>
      <c r="AP1001" s="140"/>
      <c r="AQ1001" s="140"/>
      <c r="AR1001" s="140"/>
      <c r="AS1001" s="140"/>
      <c r="AT1001" s="140"/>
    </row>
    <row r="1002" spans="1:46" s="139" customFormat="1" x14ac:dyDescent="0.25">
      <c r="A1002" s="138"/>
      <c r="I1002" s="63"/>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c r="AK1002" s="140"/>
      <c r="AL1002" s="140"/>
      <c r="AM1002" s="140"/>
      <c r="AN1002" s="140"/>
      <c r="AO1002" s="140"/>
      <c r="AP1002" s="140"/>
      <c r="AQ1002" s="140"/>
      <c r="AR1002" s="140"/>
      <c r="AS1002" s="140"/>
      <c r="AT1002" s="140"/>
    </row>
    <row r="1003" spans="1:46" s="139" customFormat="1" x14ac:dyDescent="0.25">
      <c r="A1003" s="138"/>
      <c r="I1003" s="63"/>
      <c r="J1003" s="140"/>
      <c r="K1003" s="140"/>
      <c r="L1003" s="140"/>
      <c r="M1003" s="140"/>
      <c r="N1003" s="140"/>
      <c r="O1003" s="140"/>
      <c r="P1003" s="140"/>
      <c r="Q1003" s="140"/>
      <c r="R1003" s="140"/>
      <c r="S1003" s="140"/>
      <c r="T1003" s="140"/>
      <c r="U1003" s="140"/>
      <c r="V1003" s="140"/>
      <c r="W1003" s="140"/>
      <c r="X1003" s="140"/>
      <c r="Y1003" s="140"/>
      <c r="Z1003" s="140"/>
      <c r="AA1003" s="140"/>
      <c r="AB1003" s="140"/>
      <c r="AC1003" s="140"/>
      <c r="AD1003" s="140"/>
      <c r="AE1003" s="140"/>
      <c r="AF1003" s="140"/>
      <c r="AG1003" s="140"/>
      <c r="AH1003" s="140"/>
      <c r="AI1003" s="140"/>
      <c r="AJ1003" s="140"/>
      <c r="AK1003" s="140"/>
      <c r="AL1003" s="140"/>
      <c r="AM1003" s="140"/>
      <c r="AN1003" s="140"/>
      <c r="AO1003" s="140"/>
      <c r="AP1003" s="140"/>
      <c r="AQ1003" s="140"/>
      <c r="AR1003" s="140"/>
      <c r="AS1003" s="140"/>
      <c r="AT1003" s="140"/>
    </row>
    <row r="1004" spans="1:46" s="139" customFormat="1" x14ac:dyDescent="0.25">
      <c r="A1004" s="138"/>
      <c r="I1004" s="63"/>
      <c r="J1004" s="140"/>
      <c r="K1004" s="140"/>
      <c r="L1004" s="140"/>
      <c r="M1004" s="140"/>
      <c r="N1004" s="140"/>
      <c r="O1004" s="140"/>
      <c r="P1004" s="140"/>
      <c r="Q1004" s="140"/>
      <c r="R1004" s="140"/>
      <c r="S1004" s="140"/>
      <c r="T1004" s="140"/>
      <c r="U1004" s="140"/>
      <c r="V1004" s="140"/>
      <c r="W1004" s="140"/>
      <c r="X1004" s="140"/>
      <c r="Y1004" s="140"/>
      <c r="Z1004" s="140"/>
      <c r="AA1004" s="140"/>
      <c r="AB1004" s="140"/>
      <c r="AC1004" s="140"/>
      <c r="AD1004" s="140"/>
      <c r="AE1004" s="140"/>
      <c r="AF1004" s="140"/>
      <c r="AG1004" s="140"/>
      <c r="AH1004" s="140"/>
      <c r="AI1004" s="140"/>
      <c r="AJ1004" s="140"/>
      <c r="AK1004" s="140"/>
      <c r="AL1004" s="140"/>
      <c r="AM1004" s="140"/>
      <c r="AN1004" s="140"/>
      <c r="AO1004" s="140"/>
      <c r="AP1004" s="140"/>
      <c r="AQ1004" s="140"/>
      <c r="AR1004" s="140"/>
      <c r="AS1004" s="140"/>
      <c r="AT1004" s="140"/>
    </row>
    <row r="1005" spans="1:46" s="139" customFormat="1" x14ac:dyDescent="0.25">
      <c r="A1005" s="138"/>
      <c r="I1005" s="63"/>
      <c r="J1005" s="140"/>
      <c r="K1005" s="140"/>
      <c r="L1005" s="140"/>
      <c r="M1005" s="140"/>
      <c r="N1005" s="140"/>
      <c r="O1005" s="140"/>
      <c r="P1005" s="140"/>
      <c r="Q1005" s="140"/>
      <c r="R1005" s="140"/>
      <c r="S1005" s="140"/>
      <c r="T1005" s="140"/>
      <c r="U1005" s="140"/>
      <c r="V1005" s="140"/>
      <c r="W1005" s="140"/>
      <c r="X1005" s="140"/>
      <c r="Y1005" s="140"/>
      <c r="Z1005" s="140"/>
      <c r="AA1005" s="140"/>
      <c r="AB1005" s="140"/>
      <c r="AC1005" s="140"/>
      <c r="AD1005" s="140"/>
      <c r="AE1005" s="140"/>
      <c r="AF1005" s="140"/>
      <c r="AG1005" s="140"/>
      <c r="AH1005" s="140"/>
      <c r="AI1005" s="140"/>
      <c r="AJ1005" s="140"/>
      <c r="AK1005" s="140"/>
      <c r="AL1005" s="140"/>
      <c r="AM1005" s="140"/>
      <c r="AN1005" s="140"/>
      <c r="AO1005" s="140"/>
      <c r="AP1005" s="140"/>
      <c r="AQ1005" s="140"/>
      <c r="AR1005" s="140"/>
      <c r="AS1005" s="140"/>
      <c r="AT1005" s="140"/>
    </row>
    <row r="1006" spans="1:46" s="139" customFormat="1" x14ac:dyDescent="0.25">
      <c r="A1006" s="138"/>
      <c r="I1006" s="63"/>
      <c r="J1006" s="140"/>
      <c r="K1006" s="140"/>
      <c r="L1006" s="140"/>
      <c r="M1006" s="140"/>
      <c r="N1006" s="140"/>
      <c r="O1006" s="140"/>
      <c r="P1006" s="140"/>
      <c r="Q1006" s="140"/>
      <c r="R1006" s="140"/>
      <c r="S1006" s="140"/>
      <c r="T1006" s="140"/>
      <c r="U1006" s="140"/>
      <c r="V1006" s="140"/>
      <c r="W1006" s="140"/>
      <c r="X1006" s="140"/>
      <c r="Y1006" s="140"/>
      <c r="Z1006" s="140"/>
      <c r="AA1006" s="140"/>
      <c r="AB1006" s="140"/>
      <c r="AC1006" s="140"/>
      <c r="AD1006" s="140"/>
      <c r="AE1006" s="140"/>
      <c r="AF1006" s="140"/>
      <c r="AG1006" s="140"/>
      <c r="AH1006" s="140"/>
      <c r="AI1006" s="140"/>
      <c r="AJ1006" s="140"/>
      <c r="AK1006" s="140"/>
      <c r="AL1006" s="140"/>
      <c r="AM1006" s="140"/>
      <c r="AN1006" s="140"/>
      <c r="AO1006" s="140"/>
      <c r="AP1006" s="140"/>
      <c r="AQ1006" s="140"/>
      <c r="AR1006" s="140"/>
      <c r="AS1006" s="140"/>
      <c r="AT1006" s="140"/>
    </row>
    <row r="1007" spans="1:46" s="139" customFormat="1" x14ac:dyDescent="0.25">
      <c r="A1007" s="138"/>
      <c r="I1007" s="63"/>
      <c r="J1007" s="140"/>
      <c r="K1007" s="140"/>
      <c r="L1007" s="140"/>
      <c r="M1007" s="140"/>
      <c r="N1007" s="140"/>
      <c r="O1007" s="140"/>
      <c r="P1007" s="140"/>
      <c r="Q1007" s="140"/>
      <c r="R1007" s="140"/>
      <c r="S1007" s="140"/>
      <c r="T1007" s="140"/>
      <c r="U1007" s="140"/>
      <c r="V1007" s="140"/>
      <c r="W1007" s="140"/>
      <c r="X1007" s="140"/>
      <c r="Y1007" s="140"/>
      <c r="Z1007" s="140"/>
      <c r="AA1007" s="140"/>
      <c r="AB1007" s="140"/>
      <c r="AC1007" s="140"/>
      <c r="AD1007" s="140"/>
      <c r="AE1007" s="140"/>
      <c r="AF1007" s="140"/>
      <c r="AG1007" s="140"/>
      <c r="AH1007" s="140"/>
      <c r="AI1007" s="140"/>
      <c r="AJ1007" s="140"/>
      <c r="AK1007" s="140"/>
      <c r="AL1007" s="140"/>
      <c r="AM1007" s="140"/>
      <c r="AN1007" s="140"/>
      <c r="AO1007" s="140"/>
      <c r="AP1007" s="140"/>
      <c r="AQ1007" s="140"/>
      <c r="AR1007" s="140"/>
      <c r="AS1007" s="140"/>
      <c r="AT1007" s="140"/>
    </row>
    <row r="1008" spans="1:46" s="139" customFormat="1" x14ac:dyDescent="0.25">
      <c r="A1008" s="138"/>
      <c r="I1008" s="63"/>
      <c r="J1008" s="140"/>
      <c r="K1008" s="140"/>
      <c r="L1008" s="140"/>
      <c r="M1008" s="140"/>
      <c r="N1008" s="140"/>
      <c r="O1008" s="140"/>
      <c r="P1008" s="140"/>
      <c r="Q1008" s="140"/>
      <c r="R1008" s="140"/>
      <c r="S1008" s="140"/>
      <c r="T1008" s="140"/>
      <c r="U1008" s="140"/>
      <c r="V1008" s="140"/>
      <c r="W1008" s="140"/>
      <c r="X1008" s="140"/>
      <c r="Y1008" s="140"/>
      <c r="Z1008" s="140"/>
      <c r="AA1008" s="140"/>
      <c r="AB1008" s="140"/>
      <c r="AC1008" s="140"/>
      <c r="AD1008" s="140"/>
      <c r="AE1008" s="140"/>
      <c r="AF1008" s="140"/>
      <c r="AG1008" s="140"/>
      <c r="AH1008" s="140"/>
      <c r="AI1008" s="140"/>
      <c r="AJ1008" s="140"/>
      <c r="AK1008" s="140"/>
      <c r="AL1008" s="140"/>
      <c r="AM1008" s="140"/>
      <c r="AN1008" s="140"/>
      <c r="AO1008" s="140"/>
      <c r="AP1008" s="140"/>
      <c r="AQ1008" s="140"/>
      <c r="AR1008" s="140"/>
      <c r="AS1008" s="140"/>
      <c r="AT1008" s="140"/>
    </row>
    <row r="1009" spans="1:46" s="139" customFormat="1" x14ac:dyDescent="0.25">
      <c r="A1009" s="138"/>
      <c r="I1009" s="63"/>
      <c r="J1009" s="140"/>
      <c r="K1009" s="140"/>
      <c r="L1009" s="140"/>
      <c r="M1009" s="140"/>
      <c r="N1009" s="140"/>
      <c r="O1009" s="140"/>
      <c r="P1009" s="140"/>
      <c r="Q1009" s="140"/>
      <c r="R1009" s="140"/>
      <c r="S1009" s="140"/>
      <c r="T1009" s="140"/>
      <c r="U1009" s="140"/>
      <c r="V1009" s="140"/>
      <c r="W1009" s="140"/>
      <c r="X1009" s="140"/>
      <c r="Y1009" s="140"/>
      <c r="Z1009" s="140"/>
      <c r="AA1009" s="140"/>
      <c r="AB1009" s="140"/>
      <c r="AC1009" s="140"/>
      <c r="AD1009" s="140"/>
      <c r="AE1009" s="140"/>
      <c r="AF1009" s="140"/>
      <c r="AG1009" s="140"/>
      <c r="AH1009" s="140"/>
      <c r="AI1009" s="140"/>
      <c r="AJ1009" s="140"/>
      <c r="AK1009" s="140"/>
      <c r="AL1009" s="140"/>
      <c r="AM1009" s="140"/>
      <c r="AN1009" s="140"/>
      <c r="AO1009" s="140"/>
      <c r="AP1009" s="140"/>
      <c r="AQ1009" s="140"/>
      <c r="AR1009" s="140"/>
      <c r="AS1009" s="140"/>
      <c r="AT1009" s="140"/>
    </row>
    <row r="1010" spans="1:46" s="139" customFormat="1" x14ac:dyDescent="0.25">
      <c r="A1010" s="138"/>
      <c r="I1010" s="63"/>
      <c r="J1010" s="140"/>
      <c r="K1010" s="140"/>
      <c r="L1010" s="140"/>
      <c r="M1010" s="140"/>
      <c r="N1010" s="140"/>
      <c r="O1010" s="140"/>
      <c r="P1010" s="140"/>
      <c r="Q1010" s="140"/>
      <c r="R1010" s="140"/>
      <c r="S1010" s="140"/>
      <c r="T1010" s="140"/>
      <c r="U1010" s="140"/>
      <c r="V1010" s="140"/>
      <c r="W1010" s="140"/>
      <c r="X1010" s="140"/>
      <c r="Y1010" s="140"/>
      <c r="Z1010" s="140"/>
      <c r="AA1010" s="140"/>
      <c r="AB1010" s="140"/>
      <c r="AC1010" s="140"/>
      <c r="AD1010" s="140"/>
      <c r="AE1010" s="140"/>
      <c r="AF1010" s="140"/>
      <c r="AG1010" s="140"/>
      <c r="AH1010" s="140"/>
      <c r="AI1010" s="140"/>
      <c r="AJ1010" s="140"/>
      <c r="AK1010" s="140"/>
      <c r="AL1010" s="140"/>
      <c r="AM1010" s="140"/>
      <c r="AN1010" s="140"/>
      <c r="AO1010" s="140"/>
      <c r="AP1010" s="140"/>
      <c r="AQ1010" s="140"/>
      <c r="AR1010" s="140"/>
      <c r="AS1010" s="140"/>
      <c r="AT1010" s="140"/>
    </row>
    <row r="1011" spans="1:46" s="139" customFormat="1" x14ac:dyDescent="0.25">
      <c r="A1011" s="138"/>
      <c r="I1011" s="63"/>
      <c r="J1011" s="140"/>
      <c r="K1011" s="140"/>
      <c r="L1011" s="140"/>
      <c r="M1011" s="140"/>
      <c r="N1011" s="140"/>
      <c r="O1011" s="140"/>
      <c r="P1011" s="140"/>
      <c r="Q1011" s="140"/>
      <c r="R1011" s="140"/>
      <c r="S1011" s="140"/>
      <c r="T1011" s="140"/>
      <c r="U1011" s="140"/>
      <c r="V1011" s="140"/>
      <c r="W1011" s="140"/>
      <c r="X1011" s="140"/>
      <c r="Y1011" s="140"/>
      <c r="Z1011" s="140"/>
      <c r="AA1011" s="140"/>
      <c r="AB1011" s="140"/>
      <c r="AC1011" s="140"/>
      <c r="AD1011" s="140"/>
      <c r="AE1011" s="140"/>
      <c r="AF1011" s="140"/>
      <c r="AG1011" s="140"/>
      <c r="AH1011" s="140"/>
      <c r="AI1011" s="140"/>
      <c r="AJ1011" s="140"/>
      <c r="AK1011" s="140"/>
      <c r="AL1011" s="140"/>
      <c r="AM1011" s="140"/>
      <c r="AN1011" s="140"/>
      <c r="AO1011" s="140"/>
      <c r="AP1011" s="140"/>
      <c r="AQ1011" s="140"/>
      <c r="AR1011" s="140"/>
      <c r="AS1011" s="140"/>
      <c r="AT1011" s="140"/>
    </row>
    <row r="1012" spans="1:46" s="139" customFormat="1" x14ac:dyDescent="0.25">
      <c r="A1012" s="138"/>
      <c r="I1012" s="63"/>
      <c r="J1012" s="140"/>
      <c r="K1012" s="140"/>
      <c r="L1012" s="140"/>
      <c r="M1012" s="140"/>
      <c r="N1012" s="140"/>
      <c r="O1012" s="140"/>
      <c r="P1012" s="140"/>
      <c r="Q1012" s="140"/>
      <c r="R1012" s="140"/>
      <c r="S1012" s="140"/>
      <c r="T1012" s="140"/>
      <c r="U1012" s="140"/>
      <c r="V1012" s="140"/>
      <c r="W1012" s="140"/>
      <c r="X1012" s="140"/>
      <c r="Y1012" s="140"/>
      <c r="Z1012" s="140"/>
      <c r="AA1012" s="140"/>
      <c r="AB1012" s="140"/>
      <c r="AC1012" s="140"/>
      <c r="AD1012" s="140"/>
      <c r="AE1012" s="140"/>
      <c r="AF1012" s="140"/>
      <c r="AG1012" s="140"/>
      <c r="AH1012" s="140"/>
      <c r="AI1012" s="140"/>
      <c r="AJ1012" s="140"/>
      <c r="AK1012" s="140"/>
      <c r="AL1012" s="140"/>
      <c r="AM1012" s="140"/>
      <c r="AN1012" s="140"/>
      <c r="AO1012" s="140"/>
      <c r="AP1012" s="140"/>
      <c r="AQ1012" s="140"/>
      <c r="AR1012" s="140"/>
      <c r="AS1012" s="140"/>
      <c r="AT1012" s="140"/>
    </row>
    <row r="1013" spans="1:46" s="139" customFormat="1" x14ac:dyDescent="0.25">
      <c r="A1013" s="138"/>
      <c r="I1013" s="63"/>
      <c r="J1013" s="140"/>
      <c r="K1013" s="140"/>
      <c r="L1013" s="140"/>
      <c r="M1013" s="140"/>
      <c r="N1013" s="140"/>
      <c r="O1013" s="140"/>
      <c r="P1013" s="140"/>
      <c r="Q1013" s="140"/>
      <c r="R1013" s="140"/>
      <c r="S1013" s="140"/>
      <c r="T1013" s="140"/>
      <c r="U1013" s="140"/>
      <c r="V1013" s="140"/>
      <c r="W1013" s="140"/>
      <c r="X1013" s="140"/>
      <c r="Y1013" s="140"/>
      <c r="Z1013" s="140"/>
      <c r="AA1013" s="140"/>
      <c r="AB1013" s="140"/>
      <c r="AC1013" s="140"/>
      <c r="AD1013" s="140"/>
      <c r="AE1013" s="140"/>
      <c r="AF1013" s="140"/>
      <c r="AG1013" s="140"/>
      <c r="AH1013" s="140"/>
      <c r="AI1013" s="140"/>
      <c r="AJ1013" s="140"/>
      <c r="AK1013" s="140"/>
      <c r="AL1013" s="140"/>
      <c r="AM1013" s="140"/>
      <c r="AN1013" s="140"/>
      <c r="AO1013" s="140"/>
      <c r="AP1013" s="140"/>
      <c r="AQ1013" s="140"/>
      <c r="AR1013" s="140"/>
      <c r="AS1013" s="140"/>
      <c r="AT1013" s="140"/>
    </row>
    <row r="1014" spans="1:46" s="139" customFormat="1" x14ac:dyDescent="0.25">
      <c r="A1014" s="138"/>
      <c r="I1014" s="63"/>
      <c r="J1014" s="140"/>
      <c r="K1014" s="140"/>
      <c r="L1014" s="140"/>
      <c r="M1014" s="140"/>
      <c r="N1014" s="140"/>
      <c r="O1014" s="140"/>
      <c r="P1014" s="140"/>
      <c r="Q1014" s="140"/>
      <c r="R1014" s="140"/>
      <c r="S1014" s="140"/>
      <c r="T1014" s="140"/>
      <c r="U1014" s="140"/>
      <c r="V1014" s="140"/>
      <c r="W1014" s="140"/>
      <c r="X1014" s="140"/>
      <c r="Y1014" s="140"/>
      <c r="Z1014" s="140"/>
      <c r="AA1014" s="140"/>
      <c r="AB1014" s="140"/>
      <c r="AC1014" s="140"/>
      <c r="AD1014" s="140"/>
      <c r="AE1014" s="140"/>
      <c r="AF1014" s="140"/>
      <c r="AG1014" s="140"/>
      <c r="AH1014" s="140"/>
      <c r="AI1014" s="140"/>
      <c r="AJ1014" s="140"/>
      <c r="AK1014" s="140"/>
      <c r="AL1014" s="140"/>
      <c r="AM1014" s="140"/>
      <c r="AN1014" s="140"/>
      <c r="AO1014" s="140"/>
      <c r="AP1014" s="140"/>
      <c r="AQ1014" s="140"/>
      <c r="AR1014" s="140"/>
      <c r="AS1014" s="140"/>
      <c r="AT1014" s="140"/>
    </row>
    <row r="1015" spans="1:46" s="139" customFormat="1" x14ac:dyDescent="0.25">
      <c r="A1015" s="138"/>
      <c r="I1015" s="63"/>
      <c r="J1015" s="140"/>
      <c r="K1015" s="140"/>
      <c r="L1015" s="140"/>
      <c r="M1015" s="140"/>
      <c r="N1015" s="140"/>
      <c r="O1015" s="140"/>
      <c r="P1015" s="140"/>
      <c r="Q1015" s="140"/>
      <c r="R1015" s="140"/>
      <c r="S1015" s="140"/>
      <c r="T1015" s="140"/>
      <c r="U1015" s="140"/>
      <c r="V1015" s="140"/>
      <c r="W1015" s="140"/>
      <c r="X1015" s="140"/>
      <c r="Y1015" s="140"/>
      <c r="Z1015" s="140"/>
      <c r="AA1015" s="140"/>
      <c r="AB1015" s="140"/>
      <c r="AC1015" s="140"/>
      <c r="AD1015" s="140"/>
      <c r="AE1015" s="140"/>
      <c r="AF1015" s="140"/>
      <c r="AG1015" s="140"/>
      <c r="AH1015" s="140"/>
      <c r="AI1015" s="140"/>
      <c r="AJ1015" s="140"/>
      <c r="AK1015" s="140"/>
      <c r="AL1015" s="140"/>
      <c r="AM1015" s="140"/>
      <c r="AN1015" s="140"/>
      <c r="AO1015" s="140"/>
      <c r="AP1015" s="140"/>
      <c r="AQ1015" s="140"/>
      <c r="AR1015" s="140"/>
      <c r="AS1015" s="140"/>
      <c r="AT1015" s="140"/>
    </row>
    <row r="1016" spans="1:46" s="139" customFormat="1" x14ac:dyDescent="0.25">
      <c r="A1016" s="138"/>
      <c r="I1016" s="63"/>
      <c r="J1016" s="140"/>
      <c r="K1016" s="140"/>
      <c r="L1016" s="140"/>
      <c r="M1016" s="140"/>
      <c r="N1016" s="140"/>
      <c r="O1016" s="140"/>
      <c r="P1016" s="140"/>
      <c r="Q1016" s="140"/>
      <c r="R1016" s="140"/>
      <c r="S1016" s="140"/>
      <c r="T1016" s="140"/>
      <c r="U1016" s="140"/>
      <c r="V1016" s="140"/>
      <c r="W1016" s="140"/>
      <c r="X1016" s="140"/>
      <c r="Y1016" s="140"/>
      <c r="Z1016" s="140"/>
      <c r="AA1016" s="140"/>
      <c r="AB1016" s="140"/>
      <c r="AC1016" s="140"/>
      <c r="AD1016" s="140"/>
      <c r="AE1016" s="140"/>
      <c r="AF1016" s="140"/>
      <c r="AG1016" s="140"/>
      <c r="AH1016" s="140"/>
      <c r="AI1016" s="140"/>
      <c r="AJ1016" s="140"/>
      <c r="AK1016" s="140"/>
      <c r="AL1016" s="140"/>
      <c r="AM1016" s="140"/>
      <c r="AN1016" s="140"/>
      <c r="AO1016" s="140"/>
      <c r="AP1016" s="140"/>
      <c r="AQ1016" s="140"/>
      <c r="AR1016" s="140"/>
      <c r="AS1016" s="140"/>
      <c r="AT1016" s="140"/>
    </row>
    <row r="1017" spans="1:46" s="139" customFormat="1" x14ac:dyDescent="0.25">
      <c r="A1017" s="138"/>
      <c r="I1017" s="63"/>
      <c r="J1017" s="140"/>
      <c r="K1017" s="140"/>
      <c r="L1017" s="140"/>
      <c r="M1017" s="140"/>
      <c r="N1017" s="140"/>
      <c r="O1017" s="140"/>
      <c r="P1017" s="140"/>
      <c r="Q1017" s="140"/>
      <c r="R1017" s="140"/>
      <c r="S1017" s="140"/>
      <c r="T1017" s="140"/>
      <c r="U1017" s="140"/>
      <c r="V1017" s="140"/>
      <c r="W1017" s="140"/>
      <c r="X1017" s="140"/>
      <c r="Y1017" s="140"/>
      <c r="Z1017" s="140"/>
      <c r="AA1017" s="140"/>
      <c r="AB1017" s="140"/>
      <c r="AC1017" s="140"/>
      <c r="AD1017" s="140"/>
      <c r="AE1017" s="140"/>
      <c r="AF1017" s="140"/>
      <c r="AG1017" s="140"/>
      <c r="AH1017" s="140"/>
      <c r="AI1017" s="140"/>
      <c r="AJ1017" s="140"/>
      <c r="AK1017" s="140"/>
      <c r="AL1017" s="140"/>
      <c r="AM1017" s="140"/>
      <c r="AN1017" s="140"/>
      <c r="AO1017" s="140"/>
      <c r="AP1017" s="140"/>
      <c r="AQ1017" s="140"/>
      <c r="AR1017" s="140"/>
      <c r="AS1017" s="140"/>
      <c r="AT1017" s="140"/>
    </row>
    <row r="1018" spans="1:46" s="139" customFormat="1" x14ac:dyDescent="0.25">
      <c r="A1018" s="138"/>
      <c r="I1018" s="63"/>
      <c r="J1018" s="140"/>
      <c r="K1018" s="140"/>
      <c r="L1018" s="140"/>
      <c r="M1018" s="140"/>
      <c r="N1018" s="140"/>
      <c r="O1018" s="140"/>
      <c r="P1018" s="140"/>
      <c r="Q1018" s="140"/>
      <c r="R1018" s="140"/>
      <c r="S1018" s="140"/>
      <c r="T1018" s="140"/>
      <c r="U1018" s="140"/>
      <c r="V1018" s="140"/>
      <c r="W1018" s="140"/>
      <c r="X1018" s="140"/>
      <c r="Y1018" s="140"/>
      <c r="Z1018" s="140"/>
      <c r="AA1018" s="140"/>
      <c r="AB1018" s="140"/>
      <c r="AC1018" s="140"/>
      <c r="AD1018" s="140"/>
      <c r="AE1018" s="140"/>
      <c r="AF1018" s="140"/>
      <c r="AG1018" s="140"/>
      <c r="AH1018" s="140"/>
      <c r="AI1018" s="140"/>
      <c r="AJ1018" s="140"/>
      <c r="AK1018" s="140"/>
      <c r="AL1018" s="140"/>
      <c r="AM1018" s="140"/>
      <c r="AN1018" s="140"/>
      <c r="AO1018" s="140"/>
      <c r="AP1018" s="140"/>
      <c r="AQ1018" s="140"/>
      <c r="AR1018" s="140"/>
      <c r="AS1018" s="140"/>
      <c r="AT1018" s="140"/>
    </row>
    <row r="1019" spans="1:46" s="139" customFormat="1" x14ac:dyDescent="0.25">
      <c r="A1019" s="138"/>
      <c r="I1019" s="63"/>
      <c r="J1019" s="140"/>
      <c r="K1019" s="140"/>
      <c r="L1019" s="140"/>
      <c r="M1019" s="140"/>
      <c r="N1019" s="140"/>
      <c r="O1019" s="140"/>
      <c r="P1019" s="140"/>
      <c r="Q1019" s="140"/>
      <c r="R1019" s="140"/>
      <c r="S1019" s="140"/>
      <c r="T1019" s="140"/>
      <c r="U1019" s="140"/>
      <c r="V1019" s="140"/>
      <c r="W1019" s="140"/>
      <c r="X1019" s="140"/>
      <c r="Y1019" s="140"/>
      <c r="Z1019" s="140"/>
      <c r="AA1019" s="140"/>
      <c r="AB1019" s="140"/>
      <c r="AC1019" s="140"/>
      <c r="AD1019" s="140"/>
      <c r="AE1019" s="140"/>
      <c r="AF1019" s="140"/>
      <c r="AG1019" s="140"/>
      <c r="AH1019" s="140"/>
      <c r="AI1019" s="140"/>
      <c r="AJ1019" s="140"/>
      <c r="AK1019" s="140"/>
      <c r="AL1019" s="140"/>
      <c r="AM1019" s="140"/>
      <c r="AN1019" s="140"/>
      <c r="AO1019" s="140"/>
      <c r="AP1019" s="140"/>
      <c r="AQ1019" s="140"/>
      <c r="AR1019" s="140"/>
      <c r="AS1019" s="140"/>
      <c r="AT1019" s="140"/>
    </row>
    <row r="1020" spans="1:46" s="139" customFormat="1" x14ac:dyDescent="0.25">
      <c r="A1020" s="138"/>
      <c r="I1020" s="63"/>
      <c r="J1020" s="140"/>
      <c r="K1020" s="140"/>
      <c r="L1020" s="140"/>
      <c r="M1020" s="140"/>
      <c r="N1020" s="140"/>
      <c r="O1020" s="140"/>
      <c r="P1020" s="140"/>
      <c r="Q1020" s="140"/>
      <c r="R1020" s="140"/>
      <c r="S1020" s="140"/>
      <c r="T1020" s="140"/>
      <c r="U1020" s="140"/>
      <c r="V1020" s="140"/>
      <c r="W1020" s="140"/>
      <c r="X1020" s="140"/>
      <c r="Y1020" s="140"/>
      <c r="Z1020" s="140"/>
      <c r="AA1020" s="140"/>
      <c r="AB1020" s="140"/>
      <c r="AC1020" s="140"/>
      <c r="AD1020" s="140"/>
      <c r="AE1020" s="140"/>
      <c r="AF1020" s="140"/>
      <c r="AG1020" s="140"/>
      <c r="AH1020" s="140"/>
      <c r="AI1020" s="140"/>
      <c r="AJ1020" s="140"/>
      <c r="AK1020" s="140"/>
      <c r="AL1020" s="140"/>
      <c r="AM1020" s="140"/>
      <c r="AN1020" s="140"/>
      <c r="AO1020" s="140"/>
      <c r="AP1020" s="140"/>
      <c r="AQ1020" s="140"/>
      <c r="AR1020" s="140"/>
      <c r="AS1020" s="140"/>
      <c r="AT1020" s="140"/>
    </row>
    <row r="1021" spans="1:46" s="139" customFormat="1" x14ac:dyDescent="0.25">
      <c r="A1021" s="138"/>
      <c r="I1021" s="63"/>
      <c r="J1021" s="140"/>
      <c r="K1021" s="140"/>
      <c r="L1021" s="140"/>
      <c r="M1021" s="140"/>
      <c r="N1021" s="140"/>
      <c r="O1021" s="140"/>
      <c r="P1021" s="140"/>
      <c r="Q1021" s="140"/>
      <c r="R1021" s="140"/>
      <c r="S1021" s="140"/>
      <c r="T1021" s="140"/>
      <c r="U1021" s="140"/>
      <c r="V1021" s="140"/>
      <c r="W1021" s="140"/>
      <c r="X1021" s="140"/>
      <c r="Y1021" s="140"/>
      <c r="Z1021" s="140"/>
      <c r="AA1021" s="140"/>
      <c r="AB1021" s="140"/>
      <c r="AC1021" s="140"/>
      <c r="AD1021" s="140"/>
      <c r="AE1021" s="140"/>
      <c r="AF1021" s="140"/>
      <c r="AG1021" s="140"/>
      <c r="AH1021" s="140"/>
      <c r="AI1021" s="140"/>
      <c r="AJ1021" s="140"/>
      <c r="AK1021" s="140"/>
      <c r="AL1021" s="140"/>
      <c r="AM1021" s="140"/>
      <c r="AN1021" s="140"/>
      <c r="AO1021" s="140"/>
      <c r="AP1021" s="140"/>
      <c r="AQ1021" s="140"/>
      <c r="AR1021" s="140"/>
      <c r="AS1021" s="140"/>
      <c r="AT1021" s="140"/>
    </row>
    <row r="1022" spans="1:46" s="139" customFormat="1" x14ac:dyDescent="0.25">
      <c r="A1022" s="138"/>
      <c r="I1022" s="63"/>
      <c r="J1022" s="140"/>
      <c r="K1022" s="140"/>
      <c r="L1022" s="140"/>
      <c r="M1022" s="140"/>
      <c r="N1022" s="140"/>
      <c r="O1022" s="140"/>
      <c r="P1022" s="140"/>
      <c r="Q1022" s="140"/>
      <c r="R1022" s="140"/>
      <c r="S1022" s="140"/>
      <c r="T1022" s="140"/>
      <c r="U1022" s="140"/>
      <c r="V1022" s="140"/>
      <c r="W1022" s="140"/>
      <c r="X1022" s="140"/>
      <c r="Y1022" s="140"/>
      <c r="Z1022" s="140"/>
      <c r="AA1022" s="140"/>
      <c r="AB1022" s="140"/>
      <c r="AC1022" s="140"/>
      <c r="AD1022" s="140"/>
      <c r="AE1022" s="140"/>
      <c r="AF1022" s="140"/>
      <c r="AG1022" s="140"/>
      <c r="AH1022" s="140"/>
      <c r="AI1022" s="140"/>
      <c r="AJ1022" s="140"/>
      <c r="AK1022" s="140"/>
      <c r="AL1022" s="140"/>
      <c r="AM1022" s="140"/>
      <c r="AN1022" s="140"/>
      <c r="AO1022" s="140"/>
      <c r="AP1022" s="140"/>
      <c r="AQ1022" s="140"/>
      <c r="AR1022" s="140"/>
      <c r="AS1022" s="140"/>
      <c r="AT1022" s="140"/>
    </row>
    <row r="1023" spans="1:46" s="139" customFormat="1" x14ac:dyDescent="0.25">
      <c r="A1023" s="138"/>
      <c r="I1023" s="63"/>
      <c r="J1023" s="140"/>
      <c r="K1023" s="140"/>
      <c r="L1023" s="140"/>
      <c r="M1023" s="140"/>
      <c r="N1023" s="140"/>
      <c r="O1023" s="140"/>
      <c r="P1023" s="140"/>
      <c r="Q1023" s="140"/>
      <c r="R1023" s="140"/>
      <c r="S1023" s="140"/>
      <c r="T1023" s="140"/>
      <c r="U1023" s="140"/>
      <c r="V1023" s="140"/>
      <c r="W1023" s="140"/>
      <c r="X1023" s="140"/>
      <c r="Y1023" s="140"/>
      <c r="Z1023" s="140"/>
      <c r="AA1023" s="140"/>
      <c r="AB1023" s="140"/>
      <c r="AC1023" s="140"/>
      <c r="AD1023" s="140"/>
      <c r="AE1023" s="140"/>
      <c r="AF1023" s="140"/>
      <c r="AG1023" s="140"/>
      <c r="AH1023" s="140"/>
      <c r="AI1023" s="140"/>
      <c r="AJ1023" s="140"/>
      <c r="AK1023" s="140"/>
      <c r="AL1023" s="140"/>
      <c r="AM1023" s="140"/>
      <c r="AN1023" s="140"/>
      <c r="AO1023" s="140"/>
      <c r="AP1023" s="140"/>
      <c r="AQ1023" s="140"/>
      <c r="AR1023" s="140"/>
      <c r="AS1023" s="140"/>
      <c r="AT1023" s="140"/>
    </row>
    <row r="1024" spans="1:46" s="139" customFormat="1" x14ac:dyDescent="0.25">
      <c r="A1024" s="138"/>
      <c r="I1024" s="63"/>
      <c r="J1024" s="140"/>
      <c r="K1024" s="140"/>
      <c r="L1024" s="140"/>
      <c r="M1024" s="140"/>
      <c r="N1024" s="140"/>
      <c r="O1024" s="140"/>
      <c r="P1024" s="140"/>
      <c r="Q1024" s="140"/>
      <c r="R1024" s="140"/>
      <c r="S1024" s="140"/>
      <c r="T1024" s="140"/>
      <c r="U1024" s="140"/>
      <c r="V1024" s="140"/>
      <c r="W1024" s="140"/>
      <c r="X1024" s="140"/>
      <c r="Y1024" s="140"/>
      <c r="Z1024" s="140"/>
      <c r="AA1024" s="140"/>
      <c r="AB1024" s="140"/>
      <c r="AC1024" s="140"/>
      <c r="AD1024" s="140"/>
      <c r="AE1024" s="140"/>
      <c r="AF1024" s="140"/>
      <c r="AG1024" s="140"/>
      <c r="AH1024" s="140"/>
      <c r="AI1024" s="140"/>
      <c r="AJ1024" s="140"/>
      <c r="AK1024" s="140"/>
      <c r="AL1024" s="140"/>
      <c r="AM1024" s="140"/>
      <c r="AN1024" s="140"/>
      <c r="AO1024" s="140"/>
      <c r="AP1024" s="140"/>
      <c r="AQ1024" s="140"/>
      <c r="AR1024" s="140"/>
      <c r="AS1024" s="140"/>
      <c r="AT1024" s="140"/>
    </row>
    <row r="1025" spans="1:46" s="139" customFormat="1" x14ac:dyDescent="0.25">
      <c r="A1025" s="138"/>
      <c r="I1025" s="63"/>
      <c r="J1025" s="140"/>
      <c r="K1025" s="140"/>
      <c r="L1025" s="140"/>
      <c r="M1025" s="140"/>
      <c r="N1025" s="140"/>
      <c r="O1025" s="140"/>
      <c r="P1025" s="140"/>
      <c r="Q1025" s="140"/>
      <c r="R1025" s="140"/>
      <c r="S1025" s="140"/>
      <c r="T1025" s="140"/>
      <c r="U1025" s="140"/>
      <c r="V1025" s="140"/>
      <c r="W1025" s="140"/>
      <c r="X1025" s="140"/>
      <c r="Y1025" s="140"/>
      <c r="Z1025" s="140"/>
      <c r="AA1025" s="140"/>
      <c r="AB1025" s="140"/>
      <c r="AC1025" s="140"/>
      <c r="AD1025" s="140"/>
      <c r="AE1025" s="140"/>
      <c r="AF1025" s="140"/>
      <c r="AG1025" s="140"/>
      <c r="AH1025" s="140"/>
      <c r="AI1025" s="140"/>
      <c r="AJ1025" s="140"/>
      <c r="AK1025" s="140"/>
      <c r="AL1025" s="140"/>
      <c r="AM1025" s="140"/>
      <c r="AN1025" s="140"/>
      <c r="AO1025" s="140"/>
      <c r="AP1025" s="140"/>
      <c r="AQ1025" s="140"/>
      <c r="AR1025" s="140"/>
      <c r="AS1025" s="140"/>
      <c r="AT1025" s="140"/>
    </row>
    <row r="1026" spans="1:46" s="139" customFormat="1" x14ac:dyDescent="0.25">
      <c r="A1026" s="138"/>
      <c r="I1026" s="63"/>
      <c r="J1026" s="140"/>
      <c r="K1026" s="140"/>
      <c r="L1026" s="140"/>
      <c r="M1026" s="140"/>
      <c r="N1026" s="140"/>
      <c r="O1026" s="140"/>
      <c r="P1026" s="140"/>
      <c r="Q1026" s="140"/>
      <c r="R1026" s="140"/>
      <c r="S1026" s="140"/>
      <c r="T1026" s="140"/>
      <c r="U1026" s="140"/>
      <c r="V1026" s="140"/>
      <c r="W1026" s="140"/>
      <c r="X1026" s="140"/>
      <c r="Y1026" s="140"/>
      <c r="Z1026" s="140"/>
      <c r="AA1026" s="140"/>
      <c r="AB1026" s="140"/>
      <c r="AC1026" s="140"/>
      <c r="AD1026" s="140"/>
      <c r="AE1026" s="140"/>
      <c r="AF1026" s="140"/>
      <c r="AG1026" s="140"/>
      <c r="AH1026" s="140"/>
      <c r="AI1026" s="140"/>
      <c r="AJ1026" s="140"/>
      <c r="AK1026" s="140"/>
      <c r="AL1026" s="140"/>
      <c r="AM1026" s="140"/>
      <c r="AN1026" s="140"/>
      <c r="AO1026" s="140"/>
      <c r="AP1026" s="140"/>
      <c r="AQ1026" s="140"/>
      <c r="AR1026" s="140"/>
      <c r="AS1026" s="140"/>
      <c r="AT1026" s="140"/>
    </row>
    <row r="1027" spans="1:46" s="139" customFormat="1" x14ac:dyDescent="0.25">
      <c r="A1027" s="138"/>
      <c r="I1027" s="63"/>
      <c r="J1027" s="140"/>
      <c r="K1027" s="140"/>
      <c r="L1027" s="140"/>
      <c r="M1027" s="140"/>
      <c r="N1027" s="140"/>
      <c r="O1027" s="140"/>
      <c r="P1027" s="140"/>
      <c r="Q1027" s="140"/>
      <c r="R1027" s="140"/>
      <c r="S1027" s="140"/>
      <c r="T1027" s="140"/>
      <c r="U1027" s="140"/>
      <c r="V1027" s="140"/>
      <c r="W1027" s="140"/>
      <c r="X1027" s="140"/>
      <c r="Y1027" s="140"/>
      <c r="Z1027" s="140"/>
      <c r="AA1027" s="140"/>
      <c r="AB1027" s="140"/>
      <c r="AC1027" s="140"/>
      <c r="AD1027" s="140"/>
      <c r="AE1027" s="140"/>
      <c r="AF1027" s="140"/>
      <c r="AG1027" s="140"/>
      <c r="AH1027" s="140"/>
      <c r="AI1027" s="140"/>
      <c r="AJ1027" s="140"/>
      <c r="AK1027" s="140"/>
      <c r="AL1027" s="140"/>
      <c r="AM1027" s="140"/>
      <c r="AN1027" s="140"/>
      <c r="AO1027" s="140"/>
      <c r="AP1027" s="140"/>
      <c r="AQ1027" s="140"/>
      <c r="AR1027" s="140"/>
      <c r="AS1027" s="140"/>
      <c r="AT1027" s="140"/>
    </row>
    <row r="1028" spans="1:46" s="139" customFormat="1" x14ac:dyDescent="0.25">
      <c r="A1028" s="138"/>
      <c r="I1028" s="63"/>
      <c r="J1028" s="140"/>
      <c r="K1028" s="140"/>
      <c r="L1028" s="140"/>
      <c r="M1028" s="140"/>
      <c r="N1028" s="140"/>
      <c r="O1028" s="140"/>
      <c r="P1028" s="140"/>
      <c r="Q1028" s="140"/>
      <c r="R1028" s="140"/>
      <c r="S1028" s="140"/>
      <c r="T1028" s="140"/>
      <c r="U1028" s="140"/>
      <c r="V1028" s="140"/>
      <c r="W1028" s="140"/>
      <c r="X1028" s="140"/>
      <c r="Y1028" s="140"/>
      <c r="Z1028" s="140"/>
      <c r="AA1028" s="140"/>
      <c r="AB1028" s="140"/>
      <c r="AC1028" s="140"/>
      <c r="AD1028" s="140"/>
      <c r="AE1028" s="140"/>
      <c r="AF1028" s="140"/>
      <c r="AG1028" s="140"/>
      <c r="AH1028" s="140"/>
      <c r="AI1028" s="140"/>
      <c r="AJ1028" s="140"/>
      <c r="AK1028" s="140"/>
      <c r="AL1028" s="140"/>
      <c r="AM1028" s="140"/>
      <c r="AN1028" s="140"/>
      <c r="AO1028" s="140"/>
      <c r="AP1028" s="140"/>
      <c r="AQ1028" s="140"/>
      <c r="AR1028" s="140"/>
      <c r="AS1028" s="140"/>
      <c r="AT1028" s="140"/>
    </row>
    <row r="1029" spans="1:46" s="139" customFormat="1" x14ac:dyDescent="0.25">
      <c r="A1029" s="138"/>
      <c r="I1029" s="63"/>
      <c r="J1029" s="140"/>
      <c r="K1029" s="140"/>
      <c r="L1029" s="140"/>
      <c r="M1029" s="140"/>
      <c r="N1029" s="140"/>
      <c r="O1029" s="140"/>
      <c r="P1029" s="140"/>
      <c r="Q1029" s="140"/>
      <c r="R1029" s="140"/>
      <c r="S1029" s="140"/>
      <c r="T1029" s="140"/>
      <c r="U1029" s="140"/>
      <c r="V1029" s="140"/>
      <c r="W1029" s="140"/>
      <c r="X1029" s="140"/>
      <c r="Y1029" s="140"/>
      <c r="Z1029" s="140"/>
      <c r="AA1029" s="140"/>
      <c r="AB1029" s="140"/>
      <c r="AC1029" s="140"/>
      <c r="AD1029" s="140"/>
      <c r="AE1029" s="140"/>
      <c r="AF1029" s="140"/>
      <c r="AG1029" s="140"/>
      <c r="AH1029" s="140"/>
      <c r="AI1029" s="140"/>
      <c r="AJ1029" s="140"/>
      <c r="AK1029" s="140"/>
      <c r="AL1029" s="140"/>
      <c r="AM1029" s="140"/>
      <c r="AN1029" s="140"/>
      <c r="AO1029" s="140"/>
      <c r="AP1029" s="140"/>
      <c r="AQ1029" s="140"/>
      <c r="AR1029" s="140"/>
      <c r="AS1029" s="140"/>
      <c r="AT1029" s="140"/>
    </row>
    <row r="1030" spans="1:46" s="139" customFormat="1" x14ac:dyDescent="0.25">
      <c r="A1030" s="138"/>
      <c r="I1030" s="63"/>
      <c r="J1030" s="140"/>
      <c r="K1030" s="140"/>
      <c r="L1030" s="140"/>
      <c r="M1030" s="140"/>
      <c r="N1030" s="140"/>
      <c r="O1030" s="140"/>
      <c r="P1030" s="140"/>
      <c r="Q1030" s="140"/>
      <c r="R1030" s="140"/>
      <c r="S1030" s="140"/>
      <c r="T1030" s="140"/>
      <c r="U1030" s="140"/>
      <c r="V1030" s="140"/>
      <c r="W1030" s="140"/>
      <c r="X1030" s="140"/>
      <c r="Y1030" s="140"/>
      <c r="Z1030" s="140"/>
      <c r="AA1030" s="140"/>
      <c r="AB1030" s="140"/>
      <c r="AC1030" s="140"/>
      <c r="AD1030" s="140"/>
      <c r="AE1030" s="140"/>
      <c r="AF1030" s="140"/>
      <c r="AG1030" s="140"/>
      <c r="AH1030" s="140"/>
      <c r="AI1030" s="140"/>
      <c r="AJ1030" s="140"/>
      <c r="AK1030" s="140"/>
      <c r="AL1030" s="140"/>
      <c r="AM1030" s="140"/>
      <c r="AN1030" s="140"/>
      <c r="AO1030" s="140"/>
      <c r="AP1030" s="140"/>
      <c r="AQ1030" s="140"/>
      <c r="AR1030" s="140"/>
      <c r="AS1030" s="140"/>
      <c r="AT1030" s="140"/>
    </row>
    <row r="1031" spans="1:46" s="139" customFormat="1" x14ac:dyDescent="0.25">
      <c r="A1031" s="138"/>
      <c r="I1031" s="63"/>
      <c r="J1031" s="140"/>
      <c r="K1031" s="140"/>
      <c r="L1031" s="140"/>
      <c r="M1031" s="140"/>
      <c r="N1031" s="140"/>
      <c r="O1031" s="140"/>
      <c r="P1031" s="140"/>
      <c r="Q1031" s="140"/>
      <c r="R1031" s="140"/>
      <c r="S1031" s="140"/>
      <c r="T1031" s="140"/>
      <c r="U1031" s="140"/>
      <c r="V1031" s="140"/>
      <c r="W1031" s="140"/>
      <c r="X1031" s="140"/>
      <c r="Y1031" s="140"/>
      <c r="Z1031" s="140"/>
      <c r="AA1031" s="140"/>
      <c r="AB1031" s="140"/>
      <c r="AC1031" s="140"/>
      <c r="AD1031" s="140"/>
      <c r="AE1031" s="140"/>
      <c r="AF1031" s="140"/>
      <c r="AG1031" s="140"/>
      <c r="AH1031" s="140"/>
      <c r="AI1031" s="140"/>
      <c r="AJ1031" s="140"/>
      <c r="AK1031" s="140"/>
      <c r="AL1031" s="140"/>
      <c r="AM1031" s="140"/>
      <c r="AN1031" s="140"/>
      <c r="AO1031" s="140"/>
      <c r="AP1031" s="140"/>
      <c r="AQ1031" s="140"/>
      <c r="AR1031" s="140"/>
      <c r="AS1031" s="140"/>
      <c r="AT1031" s="140"/>
    </row>
    <row r="1032" spans="1:46" s="139" customFormat="1" x14ac:dyDescent="0.25">
      <c r="A1032" s="138"/>
      <c r="I1032" s="63"/>
      <c r="J1032" s="140"/>
      <c r="K1032" s="140"/>
      <c r="L1032" s="140"/>
      <c r="M1032" s="140"/>
      <c r="N1032" s="140"/>
      <c r="O1032" s="140"/>
      <c r="P1032" s="140"/>
      <c r="Q1032" s="140"/>
      <c r="R1032" s="140"/>
      <c r="S1032" s="140"/>
      <c r="T1032" s="140"/>
      <c r="U1032" s="140"/>
      <c r="V1032" s="140"/>
      <c r="W1032" s="140"/>
      <c r="X1032" s="140"/>
      <c r="Y1032" s="140"/>
      <c r="Z1032" s="140"/>
      <c r="AA1032" s="140"/>
      <c r="AB1032" s="140"/>
      <c r="AC1032" s="140"/>
      <c r="AD1032" s="140"/>
      <c r="AE1032" s="140"/>
      <c r="AF1032" s="140"/>
      <c r="AG1032" s="140"/>
      <c r="AH1032" s="140"/>
      <c r="AI1032" s="140"/>
      <c r="AJ1032" s="140"/>
      <c r="AK1032" s="140"/>
      <c r="AL1032" s="140"/>
      <c r="AM1032" s="140"/>
      <c r="AN1032" s="140"/>
      <c r="AO1032" s="140"/>
      <c r="AP1032" s="140"/>
      <c r="AQ1032" s="140"/>
      <c r="AR1032" s="140"/>
      <c r="AS1032" s="140"/>
      <c r="AT1032" s="140"/>
    </row>
    <row r="1033" spans="1:46" s="139" customFormat="1" x14ac:dyDescent="0.25">
      <c r="A1033" s="138"/>
      <c r="I1033" s="63"/>
      <c r="J1033" s="140"/>
      <c r="K1033" s="140"/>
      <c r="L1033" s="140"/>
      <c r="M1033" s="140"/>
      <c r="N1033" s="140"/>
      <c r="O1033" s="140"/>
      <c r="P1033" s="140"/>
      <c r="Q1033" s="140"/>
      <c r="R1033" s="140"/>
      <c r="S1033" s="140"/>
      <c r="T1033" s="140"/>
      <c r="U1033" s="140"/>
      <c r="V1033" s="140"/>
      <c r="W1033" s="140"/>
      <c r="X1033" s="140"/>
      <c r="Y1033" s="140"/>
      <c r="Z1033" s="140"/>
      <c r="AA1033" s="140"/>
      <c r="AB1033" s="140"/>
      <c r="AC1033" s="140"/>
      <c r="AD1033" s="140"/>
      <c r="AE1033" s="140"/>
      <c r="AF1033" s="140"/>
      <c r="AG1033" s="140"/>
      <c r="AH1033" s="140"/>
      <c r="AI1033" s="140"/>
      <c r="AJ1033" s="140"/>
      <c r="AK1033" s="140"/>
      <c r="AL1033" s="140"/>
      <c r="AM1033" s="140"/>
      <c r="AN1033" s="140"/>
      <c r="AO1033" s="140"/>
      <c r="AP1033" s="140"/>
      <c r="AQ1033" s="140"/>
      <c r="AR1033" s="140"/>
      <c r="AS1033" s="140"/>
      <c r="AT1033" s="140"/>
    </row>
    <row r="1034" spans="1:46" s="139" customFormat="1" x14ac:dyDescent="0.25">
      <c r="A1034" s="138"/>
      <c r="I1034" s="63"/>
      <c r="J1034" s="140"/>
      <c r="K1034" s="140"/>
      <c r="L1034" s="140"/>
      <c r="M1034" s="140"/>
      <c r="N1034" s="140"/>
      <c r="O1034" s="140"/>
      <c r="P1034" s="140"/>
      <c r="Q1034" s="140"/>
      <c r="R1034" s="140"/>
      <c r="S1034" s="140"/>
      <c r="T1034" s="140"/>
      <c r="U1034" s="140"/>
      <c r="V1034" s="140"/>
      <c r="W1034" s="140"/>
      <c r="X1034" s="140"/>
      <c r="Y1034" s="140"/>
      <c r="Z1034" s="140"/>
      <c r="AA1034" s="140"/>
      <c r="AB1034" s="140"/>
      <c r="AC1034" s="140"/>
      <c r="AD1034" s="140"/>
      <c r="AE1034" s="140"/>
      <c r="AF1034" s="140"/>
      <c r="AG1034" s="140"/>
      <c r="AH1034" s="140"/>
      <c r="AI1034" s="140"/>
      <c r="AJ1034" s="140"/>
      <c r="AK1034" s="140"/>
      <c r="AL1034" s="140"/>
      <c r="AM1034" s="140"/>
      <c r="AN1034" s="140"/>
      <c r="AO1034" s="140"/>
      <c r="AP1034" s="140"/>
      <c r="AQ1034" s="140"/>
      <c r="AR1034" s="140"/>
      <c r="AS1034" s="140"/>
      <c r="AT1034" s="140"/>
    </row>
    <row r="1035" spans="1:46" s="139" customFormat="1" x14ac:dyDescent="0.25">
      <c r="A1035" s="138"/>
      <c r="I1035" s="63"/>
      <c r="J1035" s="140"/>
      <c r="K1035" s="140"/>
      <c r="L1035" s="140"/>
      <c r="M1035" s="140"/>
      <c r="N1035" s="140"/>
      <c r="O1035" s="140"/>
      <c r="P1035" s="140"/>
      <c r="Q1035" s="140"/>
      <c r="R1035" s="140"/>
      <c r="S1035" s="140"/>
      <c r="T1035" s="140"/>
      <c r="U1035" s="140"/>
      <c r="V1035" s="140"/>
      <c r="W1035" s="140"/>
      <c r="X1035" s="140"/>
      <c r="Y1035" s="140"/>
      <c r="Z1035" s="140"/>
      <c r="AA1035" s="140"/>
      <c r="AB1035" s="140"/>
      <c r="AC1035" s="140"/>
      <c r="AD1035" s="140"/>
      <c r="AE1035" s="140"/>
      <c r="AF1035" s="140"/>
      <c r="AG1035" s="140"/>
      <c r="AH1035" s="140"/>
      <c r="AI1035" s="140"/>
      <c r="AJ1035" s="140"/>
      <c r="AK1035" s="140"/>
      <c r="AL1035" s="140"/>
      <c r="AM1035" s="140"/>
      <c r="AN1035" s="140"/>
      <c r="AO1035" s="140"/>
      <c r="AP1035" s="140"/>
      <c r="AQ1035" s="140"/>
      <c r="AR1035" s="140"/>
      <c r="AS1035" s="140"/>
      <c r="AT1035" s="140"/>
    </row>
    <row r="1036" spans="1:46" s="139" customFormat="1" x14ac:dyDescent="0.25">
      <c r="A1036" s="138"/>
      <c r="I1036" s="63"/>
      <c r="J1036" s="140"/>
      <c r="K1036" s="140"/>
      <c r="L1036" s="140"/>
      <c r="M1036" s="140"/>
      <c r="N1036" s="140"/>
      <c r="O1036" s="140"/>
      <c r="P1036" s="140"/>
      <c r="Q1036" s="140"/>
      <c r="R1036" s="140"/>
      <c r="S1036" s="140"/>
      <c r="T1036" s="140"/>
      <c r="U1036" s="140"/>
      <c r="V1036" s="140"/>
      <c r="W1036" s="140"/>
      <c r="X1036" s="140"/>
      <c r="Y1036" s="140"/>
      <c r="Z1036" s="140"/>
      <c r="AA1036" s="140"/>
      <c r="AB1036" s="140"/>
      <c r="AC1036" s="140"/>
      <c r="AD1036" s="140"/>
      <c r="AE1036" s="140"/>
      <c r="AF1036" s="140"/>
      <c r="AG1036" s="140"/>
      <c r="AH1036" s="140"/>
      <c r="AI1036" s="140"/>
      <c r="AJ1036" s="140"/>
      <c r="AK1036" s="140"/>
      <c r="AL1036" s="140"/>
      <c r="AM1036" s="140"/>
      <c r="AN1036" s="140"/>
      <c r="AO1036" s="140"/>
      <c r="AP1036" s="140"/>
      <c r="AQ1036" s="140"/>
      <c r="AR1036" s="140"/>
      <c r="AS1036" s="140"/>
      <c r="AT1036" s="140"/>
    </row>
    <row r="1037" spans="1:46" s="139" customFormat="1" x14ac:dyDescent="0.25">
      <c r="A1037" s="138"/>
      <c r="I1037" s="63"/>
      <c r="J1037" s="140"/>
      <c r="K1037" s="140"/>
      <c r="L1037" s="140"/>
      <c r="M1037" s="140"/>
      <c r="N1037" s="140"/>
      <c r="O1037" s="140"/>
      <c r="P1037" s="140"/>
      <c r="Q1037" s="140"/>
      <c r="R1037" s="140"/>
      <c r="S1037" s="140"/>
      <c r="T1037" s="140"/>
      <c r="U1037" s="140"/>
      <c r="V1037" s="140"/>
      <c r="W1037" s="140"/>
      <c r="X1037" s="140"/>
      <c r="Y1037" s="140"/>
      <c r="Z1037" s="140"/>
      <c r="AA1037" s="140"/>
      <c r="AB1037" s="140"/>
      <c r="AC1037" s="140"/>
      <c r="AD1037" s="140"/>
      <c r="AE1037" s="140"/>
      <c r="AF1037" s="140"/>
      <c r="AG1037" s="140"/>
      <c r="AH1037" s="140"/>
      <c r="AI1037" s="140"/>
      <c r="AJ1037" s="140"/>
      <c r="AK1037" s="140"/>
      <c r="AL1037" s="140"/>
      <c r="AM1037" s="140"/>
      <c r="AN1037" s="140"/>
      <c r="AO1037" s="140"/>
      <c r="AP1037" s="140"/>
      <c r="AQ1037" s="140"/>
      <c r="AR1037" s="140"/>
      <c r="AS1037" s="140"/>
      <c r="AT1037" s="140"/>
    </row>
  </sheetData>
  <sheetProtection algorithmName="SHA-512" hashValue="qR5tuK++l7WvQ9zHpq4okmYF592QiRlY4KQftuBcmMWozy3E3Sou1pu5vw/HhqHVaqpuFXnbocw9ut0JXCNBkQ==" saltValue="ZD9ZrzEals9nsF8yJ2zB6Q==" spinCount="100000" sheet="1" objects="1" scenarios="1" formatRows="0"/>
  <protectedRanges>
    <protectedRange sqref="H310:H314" name="Range1"/>
    <protectedRange sqref="H48:H65" name="Range1_1"/>
    <protectedRange sqref="H412:H414" name="Range1_2"/>
  </protectedRanges>
  <dataConsolidate/>
  <mergeCells count="378">
    <mergeCell ref="C8:D8"/>
    <mergeCell ref="B10:F10"/>
    <mergeCell ref="C15:F15"/>
    <mergeCell ref="C16:F16"/>
    <mergeCell ref="C18:F18"/>
    <mergeCell ref="C19:F19"/>
    <mergeCell ref="C27:F27"/>
    <mergeCell ref="C28:F28"/>
    <mergeCell ref="C45:F45"/>
    <mergeCell ref="C46:F46"/>
    <mergeCell ref="C66:F66"/>
    <mergeCell ref="C67:F67"/>
    <mergeCell ref="C20:F20"/>
    <mergeCell ref="C21:F21"/>
    <mergeCell ref="C22:F22"/>
    <mergeCell ref="C23:F23"/>
    <mergeCell ref="C24:F24"/>
    <mergeCell ref="C26:F26"/>
    <mergeCell ref="C75:F75"/>
    <mergeCell ref="C76:F76"/>
    <mergeCell ref="C78:F78"/>
    <mergeCell ref="C79:F79"/>
    <mergeCell ref="C82:F82"/>
    <mergeCell ref="C83:F83"/>
    <mergeCell ref="C68:F68"/>
    <mergeCell ref="C70:F70"/>
    <mergeCell ref="C71:F71"/>
    <mergeCell ref="C72:F72"/>
    <mergeCell ref="C73:F73"/>
    <mergeCell ref="C74:F74"/>
    <mergeCell ref="C92:F92"/>
    <mergeCell ref="C93:F93"/>
    <mergeCell ref="C94:F94"/>
    <mergeCell ref="C95:F95"/>
    <mergeCell ref="C96:F96"/>
    <mergeCell ref="C97:F97"/>
    <mergeCell ref="C85:F85"/>
    <mergeCell ref="C86:F86"/>
    <mergeCell ref="C87:F87"/>
    <mergeCell ref="C88:F88"/>
    <mergeCell ref="C90:F90"/>
    <mergeCell ref="C91:F91"/>
    <mergeCell ref="C106:F106"/>
    <mergeCell ref="C107:F107"/>
    <mergeCell ref="C108:F108"/>
    <mergeCell ref="C109:F109"/>
    <mergeCell ref="C110:F110"/>
    <mergeCell ref="C111:F111"/>
    <mergeCell ref="C99:F99"/>
    <mergeCell ref="C100:F100"/>
    <mergeCell ref="C101:F101"/>
    <mergeCell ref="C102:F102"/>
    <mergeCell ref="C103:F103"/>
    <mergeCell ref="C104:F104"/>
    <mergeCell ref="C122:F122"/>
    <mergeCell ref="C123:F123"/>
    <mergeCell ref="C124:F124"/>
    <mergeCell ref="C125:F125"/>
    <mergeCell ref="C126:F126"/>
    <mergeCell ref="C127:F127"/>
    <mergeCell ref="C112:F112"/>
    <mergeCell ref="C117:F117"/>
    <mergeCell ref="C118:F118"/>
    <mergeCell ref="C119:F119"/>
    <mergeCell ref="C120:F120"/>
    <mergeCell ref="C121:F121"/>
    <mergeCell ref="C134:F134"/>
    <mergeCell ref="C135:F135"/>
    <mergeCell ref="C136:F136"/>
    <mergeCell ref="C145:F145"/>
    <mergeCell ref="C151:F151"/>
    <mergeCell ref="C153:F153"/>
    <mergeCell ref="C128:F128"/>
    <mergeCell ref="C129:F129"/>
    <mergeCell ref="C130:F130"/>
    <mergeCell ref="C131:F131"/>
    <mergeCell ref="C132:F132"/>
    <mergeCell ref="C133:F133"/>
    <mergeCell ref="C160:F160"/>
    <mergeCell ref="C161:F161"/>
    <mergeCell ref="C162:F162"/>
    <mergeCell ref="C163:F163"/>
    <mergeCell ref="C164:F164"/>
    <mergeCell ref="C165:F165"/>
    <mergeCell ref="C154:F154"/>
    <mergeCell ref="C155:F155"/>
    <mergeCell ref="C156:F156"/>
    <mergeCell ref="C157:F157"/>
    <mergeCell ref="C158:F158"/>
    <mergeCell ref="C159:F159"/>
    <mergeCell ref="C172:F172"/>
    <mergeCell ref="C174:F174"/>
    <mergeCell ref="C175:F175"/>
    <mergeCell ref="C176:F176"/>
    <mergeCell ref="C177:F177"/>
    <mergeCell ref="C178:F178"/>
    <mergeCell ref="C166:F166"/>
    <mergeCell ref="C167:F167"/>
    <mergeCell ref="C168:F168"/>
    <mergeCell ref="C169:F169"/>
    <mergeCell ref="C170:F170"/>
    <mergeCell ref="C171:F171"/>
    <mergeCell ref="C186:F186"/>
    <mergeCell ref="C187:F187"/>
    <mergeCell ref="C190:F190"/>
    <mergeCell ref="C191:F191"/>
    <mergeCell ref="C192:F192"/>
    <mergeCell ref="C193:F193"/>
    <mergeCell ref="C179:F179"/>
    <mergeCell ref="C180:F180"/>
    <mergeCell ref="C181:F181"/>
    <mergeCell ref="C182:F182"/>
    <mergeCell ref="C183:F183"/>
    <mergeCell ref="C185:F185"/>
    <mergeCell ref="C200:F200"/>
    <mergeCell ref="C202:D202"/>
    <mergeCell ref="E202:F202"/>
    <mergeCell ref="C203:D203"/>
    <mergeCell ref="E203:F203"/>
    <mergeCell ref="C204:D204"/>
    <mergeCell ref="E204:F204"/>
    <mergeCell ref="C194:F194"/>
    <mergeCell ref="C195:F195"/>
    <mergeCell ref="C196:F196"/>
    <mergeCell ref="C197:F197"/>
    <mergeCell ref="C198:F198"/>
    <mergeCell ref="C199:F199"/>
    <mergeCell ref="C209:D209"/>
    <mergeCell ref="E209:F209"/>
    <mergeCell ref="C210:D210"/>
    <mergeCell ref="E210:F210"/>
    <mergeCell ref="C211:D211"/>
    <mergeCell ref="E211:F211"/>
    <mergeCell ref="C205:D205"/>
    <mergeCell ref="E205:F205"/>
    <mergeCell ref="C206:D206"/>
    <mergeCell ref="E206:F206"/>
    <mergeCell ref="C207:D207"/>
    <mergeCell ref="E207:F207"/>
    <mergeCell ref="C215:D215"/>
    <mergeCell ref="E215:F215"/>
    <mergeCell ref="C216:D216"/>
    <mergeCell ref="E216:F216"/>
    <mergeCell ref="C218:F218"/>
    <mergeCell ref="C219:F219"/>
    <mergeCell ref="C212:D212"/>
    <mergeCell ref="E212:F212"/>
    <mergeCell ref="C213:D213"/>
    <mergeCell ref="E213:F213"/>
    <mergeCell ref="C214:D214"/>
    <mergeCell ref="E214:F214"/>
    <mergeCell ref="C229:F229"/>
    <mergeCell ref="C230:F230"/>
    <mergeCell ref="C231:F231"/>
    <mergeCell ref="C232:F232"/>
    <mergeCell ref="C233:F233"/>
    <mergeCell ref="C234:F234"/>
    <mergeCell ref="C220:F220"/>
    <mergeCell ref="C221:F221"/>
    <mergeCell ref="C224:F224"/>
    <mergeCell ref="C225:F225"/>
    <mergeCell ref="C226:F226"/>
    <mergeCell ref="C227:F227"/>
    <mergeCell ref="E243:F243"/>
    <mergeCell ref="E244:F244"/>
    <mergeCell ref="E245:F245"/>
    <mergeCell ref="E246:F246"/>
    <mergeCell ref="E247:F247"/>
    <mergeCell ref="E248:F248"/>
    <mergeCell ref="C235:F235"/>
    <mergeCell ref="C236:F236"/>
    <mergeCell ref="C238:F238"/>
    <mergeCell ref="C239:F239"/>
    <mergeCell ref="C240:F240"/>
    <mergeCell ref="E242:F242"/>
    <mergeCell ref="C256:F256"/>
    <mergeCell ref="C257:F257"/>
    <mergeCell ref="C258:F258"/>
    <mergeCell ref="C259:F259"/>
    <mergeCell ref="C260:F260"/>
    <mergeCell ref="C261:F261"/>
    <mergeCell ref="E249:F249"/>
    <mergeCell ref="E250:F250"/>
    <mergeCell ref="E251:F251"/>
    <mergeCell ref="E252:F252"/>
    <mergeCell ref="C254:F254"/>
    <mergeCell ref="C255:F255"/>
    <mergeCell ref="C269:F269"/>
    <mergeCell ref="C270:F270"/>
    <mergeCell ref="C272:F272"/>
    <mergeCell ref="C273:F273"/>
    <mergeCell ref="C275:F275"/>
    <mergeCell ref="C276:F276"/>
    <mergeCell ref="C262:F262"/>
    <mergeCell ref="C263:F263"/>
    <mergeCell ref="C264:F264"/>
    <mergeCell ref="C265:F265"/>
    <mergeCell ref="C266:F266"/>
    <mergeCell ref="C268:F268"/>
    <mergeCell ref="C310:F310"/>
    <mergeCell ref="C311:F311"/>
    <mergeCell ref="C312:F312"/>
    <mergeCell ref="C313:F313"/>
    <mergeCell ref="C315:F315"/>
    <mergeCell ref="C316:F316"/>
    <mergeCell ref="C278:F278"/>
    <mergeCell ref="C279:F279"/>
    <mergeCell ref="C291:F291"/>
    <mergeCell ref="C292:F292"/>
    <mergeCell ref="C295:F295"/>
    <mergeCell ref="C296:F296"/>
    <mergeCell ref="C326:F326"/>
    <mergeCell ref="C327:F327"/>
    <mergeCell ref="E337:F337"/>
    <mergeCell ref="E338:F338"/>
    <mergeCell ref="E339:F339"/>
    <mergeCell ref="C342:F342"/>
    <mergeCell ref="C319:F319"/>
    <mergeCell ref="C320:F320"/>
    <mergeCell ref="C322:F322"/>
    <mergeCell ref="C323:F323"/>
    <mergeCell ref="C324:F324"/>
    <mergeCell ref="C325:F325"/>
    <mergeCell ref="C353:F353"/>
    <mergeCell ref="C354:F354"/>
    <mergeCell ref="C355:F355"/>
    <mergeCell ref="C356:F356"/>
    <mergeCell ref="C357:F357"/>
    <mergeCell ref="C358:F358"/>
    <mergeCell ref="C343:F343"/>
    <mergeCell ref="E345:F345"/>
    <mergeCell ref="E346:F346"/>
    <mergeCell ref="C348:F348"/>
    <mergeCell ref="C349:F349"/>
    <mergeCell ref="C352:F352"/>
    <mergeCell ref="C367:F367"/>
    <mergeCell ref="C368:F368"/>
    <mergeCell ref="C370:F370"/>
    <mergeCell ref="C371:F371"/>
    <mergeCell ref="C372:F372"/>
    <mergeCell ref="C373:F373"/>
    <mergeCell ref="C359:F359"/>
    <mergeCell ref="C360:F360"/>
    <mergeCell ref="C361:F361"/>
    <mergeCell ref="C363:F363"/>
    <mergeCell ref="C364:F364"/>
    <mergeCell ref="C366:F366"/>
    <mergeCell ref="C405:F405"/>
    <mergeCell ref="C406:F406"/>
    <mergeCell ref="C412:F412"/>
    <mergeCell ref="C413:F413"/>
    <mergeCell ref="C415:F415"/>
    <mergeCell ref="C416:F416"/>
    <mergeCell ref="C374:F374"/>
    <mergeCell ref="C375:F375"/>
    <mergeCell ref="C377:F377"/>
    <mergeCell ref="C378:F378"/>
    <mergeCell ref="C392:F392"/>
    <mergeCell ref="C393:F393"/>
    <mergeCell ref="C424:F424"/>
    <mergeCell ref="C425:F425"/>
    <mergeCell ref="C426:F426"/>
    <mergeCell ref="C427:F427"/>
    <mergeCell ref="C428:F428"/>
    <mergeCell ref="C429:F429"/>
    <mergeCell ref="C417:F417"/>
    <mergeCell ref="C418:F418"/>
    <mergeCell ref="C419:F419"/>
    <mergeCell ref="C420:F420"/>
    <mergeCell ref="C421:F421"/>
    <mergeCell ref="C422:F422"/>
    <mergeCell ref="C437:F437"/>
    <mergeCell ref="C438:F438"/>
    <mergeCell ref="C440:F440"/>
    <mergeCell ref="C441:F441"/>
    <mergeCell ref="C442:F442"/>
    <mergeCell ref="C443:F443"/>
    <mergeCell ref="C430:F430"/>
    <mergeCell ref="C431:F431"/>
    <mergeCell ref="C433:F433"/>
    <mergeCell ref="C434:F434"/>
    <mergeCell ref="C435:F435"/>
    <mergeCell ref="C436:F436"/>
    <mergeCell ref="C451:F451"/>
    <mergeCell ref="C452:F452"/>
    <mergeCell ref="C454:F454"/>
    <mergeCell ref="C455:F455"/>
    <mergeCell ref="C457:F457"/>
    <mergeCell ref="C458:F458"/>
    <mergeCell ref="C444:F444"/>
    <mergeCell ref="C446:F446"/>
    <mergeCell ref="C447:F447"/>
    <mergeCell ref="C448:F448"/>
    <mergeCell ref="C449:F449"/>
    <mergeCell ref="C450:F450"/>
    <mergeCell ref="C468:F468"/>
    <mergeCell ref="C469:F469"/>
    <mergeCell ref="C470:F470"/>
    <mergeCell ref="C471:F471"/>
    <mergeCell ref="C473:F473"/>
    <mergeCell ref="C474:F474"/>
    <mergeCell ref="C459:F459"/>
    <mergeCell ref="C460:F460"/>
    <mergeCell ref="C464:F464"/>
    <mergeCell ref="C465:F465"/>
    <mergeCell ref="C466:F466"/>
    <mergeCell ref="C467:F467"/>
    <mergeCell ref="C482:F482"/>
    <mergeCell ref="C483:F483"/>
    <mergeCell ref="C484:F484"/>
    <mergeCell ref="C485:F485"/>
    <mergeCell ref="C486:F486"/>
    <mergeCell ref="C487:F487"/>
    <mergeCell ref="C475:F475"/>
    <mergeCell ref="C476:F476"/>
    <mergeCell ref="C477:F477"/>
    <mergeCell ref="C478:F478"/>
    <mergeCell ref="C479:F479"/>
    <mergeCell ref="C480:F480"/>
    <mergeCell ref="C495:F495"/>
    <mergeCell ref="C497:F497"/>
    <mergeCell ref="C498:F498"/>
    <mergeCell ref="C499:F499"/>
    <mergeCell ref="C500:F500"/>
    <mergeCell ref="C501:F501"/>
    <mergeCell ref="C488:F488"/>
    <mergeCell ref="C489:F489"/>
    <mergeCell ref="C491:F491"/>
    <mergeCell ref="C492:F492"/>
    <mergeCell ref="C493:F493"/>
    <mergeCell ref="C494:F494"/>
    <mergeCell ref="C512:F512"/>
    <mergeCell ref="C513:F513"/>
    <mergeCell ref="C514:F514"/>
    <mergeCell ref="C515:F515"/>
    <mergeCell ref="C516:F516"/>
    <mergeCell ref="C517:F517"/>
    <mergeCell ref="C502:F502"/>
    <mergeCell ref="C503:F503"/>
    <mergeCell ref="C505:F505"/>
    <mergeCell ref="C506:F506"/>
    <mergeCell ref="C508:F508"/>
    <mergeCell ref="C509:F509"/>
    <mergeCell ref="C524:F524"/>
    <mergeCell ref="C525:F525"/>
    <mergeCell ref="C526:F526"/>
    <mergeCell ref="C528:F528"/>
    <mergeCell ref="C529:F529"/>
    <mergeCell ref="C543:F543"/>
    <mergeCell ref="C518:F518"/>
    <mergeCell ref="C519:F519"/>
    <mergeCell ref="C520:F520"/>
    <mergeCell ref="C521:F521"/>
    <mergeCell ref="C522:F522"/>
    <mergeCell ref="C523:F523"/>
    <mergeCell ref="C558:F558"/>
    <mergeCell ref="C559:F559"/>
    <mergeCell ref="C561:F561"/>
    <mergeCell ref="C562:F562"/>
    <mergeCell ref="C563:F563"/>
    <mergeCell ref="C564:F564"/>
    <mergeCell ref="C544:F544"/>
    <mergeCell ref="C545:F545"/>
    <mergeCell ref="C546:F546"/>
    <mergeCell ref="C547:F547"/>
    <mergeCell ref="C548:F548"/>
    <mergeCell ref="C557:F557"/>
    <mergeCell ref="B574:G574"/>
    <mergeCell ref="C576:F576"/>
    <mergeCell ref="D588:D589"/>
    <mergeCell ref="C591:F591"/>
    <mergeCell ref="C592:F592"/>
    <mergeCell ref="C565:F565"/>
    <mergeCell ref="C566:F566"/>
    <mergeCell ref="C567:F567"/>
    <mergeCell ref="C569:F569"/>
    <mergeCell ref="C570:F570"/>
    <mergeCell ref="B573:G573"/>
  </mergeCells>
  <conditionalFormatting sqref="G19 G222 G331 G39:G43 G107 G149:G150 G211 G216 G290">
    <cfRule type="notContainsBlanks" dxfId="235" priority="237" stopIfTrue="1">
      <formula>LEN(TRIM(G19))&gt;0</formula>
    </cfRule>
  </conditionalFormatting>
  <conditionalFormatting sqref="G32:G37">
    <cfRule type="notContainsBlanks" dxfId="234" priority="236" stopIfTrue="1">
      <formula>LEN(TRIM(G32))&gt;0</formula>
    </cfRule>
  </conditionalFormatting>
  <conditionalFormatting sqref="G204:G205 G207">
    <cfRule type="notContainsBlanks" dxfId="233" priority="235" stopIfTrue="1">
      <formula>LEN(TRIM(G204))&gt;0</formula>
    </cfRule>
  </conditionalFormatting>
  <conditionalFormatting sqref="G123">
    <cfRule type="notContainsBlanks" dxfId="232" priority="218" stopIfTrue="1">
      <formula>LEN(TRIM(G123))&gt;0</formula>
    </cfRule>
  </conditionalFormatting>
  <conditionalFormatting sqref="G253">
    <cfRule type="notContainsBlanks" dxfId="231" priority="234" stopIfTrue="1">
      <formula>LEN(TRIM(G253))&gt;0</formula>
    </cfRule>
  </conditionalFormatting>
  <conditionalFormatting sqref="G95">
    <cfRule type="notContainsBlanks" dxfId="230" priority="225" stopIfTrue="1">
      <formula>LEN(TRIM(G95))&gt;0</formula>
    </cfRule>
  </conditionalFormatting>
  <conditionalFormatting sqref="G435">
    <cfRule type="notContainsBlanks" dxfId="229" priority="181" stopIfTrue="1">
      <formula>LEN(TRIM(G435))&gt;0</formula>
    </cfRule>
  </conditionalFormatting>
  <conditionalFormatting sqref="G509">
    <cfRule type="notContainsBlanks" dxfId="228" priority="166" stopIfTrue="1">
      <formula>LEN(TRIM(G509))&gt;0</formula>
    </cfRule>
  </conditionalFormatting>
  <conditionalFormatting sqref="G353">
    <cfRule type="notContainsBlanks" dxfId="227" priority="196" stopIfTrue="1">
      <formula>LEN(TRIM(G353))&gt;0</formula>
    </cfRule>
  </conditionalFormatting>
  <conditionalFormatting sqref="G354">
    <cfRule type="notContainsBlanks" dxfId="226" priority="195" stopIfTrue="1">
      <formula>LEN(TRIM(G354))&gt;0</formula>
    </cfRule>
  </conditionalFormatting>
  <conditionalFormatting sqref="G89">
    <cfRule type="notContainsBlanks" dxfId="225" priority="233" stopIfTrue="1">
      <formula>LEN(TRIM(G89))&gt;0</formula>
    </cfRule>
  </conditionalFormatting>
  <conditionalFormatting sqref="G245">
    <cfRule type="notContainsBlanks" dxfId="224" priority="141" stopIfTrue="1">
      <formula>LEN(TRIM(G245))&gt;0</formula>
    </cfRule>
  </conditionalFormatting>
  <conditionalFormatting sqref="G358">
    <cfRule type="notContainsBlanks" dxfId="223" priority="191" stopIfTrue="1">
      <formula>LEN(TRIM(G358))&gt;0</formula>
    </cfRule>
  </conditionalFormatting>
  <conditionalFormatting sqref="G359:G360">
    <cfRule type="notContainsBlanks" dxfId="222" priority="190" stopIfTrue="1">
      <formula>LEN(TRIM(G359))&gt;0</formula>
    </cfRule>
  </conditionalFormatting>
  <conditionalFormatting sqref="G252">
    <cfRule type="notContainsBlanks" dxfId="221" priority="136" stopIfTrue="1">
      <formula>LEN(TRIM(G252))&gt;0</formula>
    </cfRule>
  </conditionalFormatting>
  <conditionalFormatting sqref="G276:G277">
    <cfRule type="notContainsBlanks" dxfId="220" priority="135" stopIfTrue="1">
      <formula>LEN(TRIM(G276))&gt;0</formula>
    </cfRule>
  </conditionalFormatting>
  <conditionalFormatting sqref="G296">
    <cfRule type="notContainsBlanks" dxfId="219" priority="134" stopIfTrue="1">
      <formula>LEN(TRIM(G296))&gt;0</formula>
    </cfRule>
  </conditionalFormatting>
  <conditionalFormatting sqref="G300:G308">
    <cfRule type="notContainsBlanks" dxfId="218" priority="133" stopIfTrue="1">
      <formula>LEN(TRIM(G300))&gt;0</formula>
    </cfRule>
  </conditionalFormatting>
  <conditionalFormatting sqref="G320">
    <cfRule type="notContainsBlanks" dxfId="217" priority="201" stopIfTrue="1">
      <formula>LEN(TRIM(G320))&gt;0</formula>
    </cfRule>
  </conditionalFormatting>
  <conditionalFormatting sqref="G485">
    <cfRule type="notContainsBlanks" dxfId="216" priority="173" stopIfTrue="1">
      <formula>LEN(TRIM(G485))&gt;0</formula>
    </cfRule>
  </conditionalFormatting>
  <conditionalFormatting sqref="G486">
    <cfRule type="notContainsBlanks" dxfId="215" priority="172" stopIfTrue="1">
      <formula>LEN(TRIM(G486))&gt;0</formula>
    </cfRule>
  </conditionalFormatting>
  <conditionalFormatting sqref="G487">
    <cfRule type="notContainsBlanks" dxfId="214" priority="171" stopIfTrue="1">
      <formula>LEN(TRIM(G487))&gt;0</formula>
    </cfRule>
  </conditionalFormatting>
  <conditionalFormatting sqref="G91">
    <cfRule type="notContainsBlanks" dxfId="213" priority="229" stopIfTrue="1">
      <formula>LEN(TRIM(G91))&gt;0</formula>
    </cfRule>
  </conditionalFormatting>
  <conditionalFormatting sqref="G83">
    <cfRule type="notContainsBlanks" dxfId="212" priority="230" stopIfTrue="1">
      <formula>LEN(TRIM(G83))&gt;0</formula>
    </cfRule>
  </conditionalFormatting>
  <conditionalFormatting sqref="G483">
    <cfRule type="notContainsBlanks" dxfId="211" priority="174" stopIfTrue="1">
      <formula>LEN(TRIM(G483))&gt;0</formula>
    </cfRule>
  </conditionalFormatting>
  <conditionalFormatting sqref="G474:G480">
    <cfRule type="notContainsBlanks" dxfId="210" priority="149" stopIfTrue="1">
      <formula>LEN(TRIM(G474))&gt;0</formula>
    </cfRule>
  </conditionalFormatting>
  <conditionalFormatting sqref="G488">
    <cfRule type="notContainsBlanks" dxfId="209" priority="170" stopIfTrue="1">
      <formula>LEN(TRIM(G488))&gt;0</formula>
    </cfRule>
  </conditionalFormatting>
  <conditionalFormatting sqref="G489">
    <cfRule type="notContainsBlanks" dxfId="208" priority="169" stopIfTrue="1">
      <formula>LEN(TRIM(G489))&gt;0</formula>
    </cfRule>
  </conditionalFormatting>
  <conditionalFormatting sqref="G16">
    <cfRule type="notContainsBlanks" dxfId="207" priority="232" stopIfTrue="1">
      <formula>LEN(TRIM(G16))&gt;0</formula>
    </cfRule>
  </conditionalFormatting>
  <conditionalFormatting sqref="G27">
    <cfRule type="notContainsBlanks" dxfId="206" priority="231" stopIfTrue="1">
      <formula>LEN(TRIM(G27))&gt;0</formula>
    </cfRule>
  </conditionalFormatting>
  <conditionalFormatting sqref="G92">
    <cfRule type="notContainsBlanks" dxfId="205" priority="228" stopIfTrue="1">
      <formula>LEN(TRIM(G92))&gt;0</formula>
    </cfRule>
  </conditionalFormatting>
  <conditionalFormatting sqref="G93">
    <cfRule type="notContainsBlanks" dxfId="204" priority="227" stopIfTrue="1">
      <formula>LEN(TRIM(G93))&gt;0</formula>
    </cfRule>
  </conditionalFormatting>
  <conditionalFormatting sqref="G94">
    <cfRule type="notContainsBlanks" dxfId="203" priority="226" stopIfTrue="1">
      <formula>LEN(TRIM(G94))&gt;0</formula>
    </cfRule>
  </conditionalFormatting>
  <conditionalFormatting sqref="G96:G97">
    <cfRule type="notContainsBlanks" dxfId="202" priority="224" stopIfTrue="1">
      <formula>LEN(TRIM(G96))&gt;0</formula>
    </cfRule>
  </conditionalFormatting>
  <conditionalFormatting sqref="G118">
    <cfRule type="notContainsBlanks" dxfId="201" priority="223" stopIfTrue="1">
      <formula>LEN(TRIM(G118))&gt;0</formula>
    </cfRule>
  </conditionalFormatting>
  <conditionalFormatting sqref="G119">
    <cfRule type="notContainsBlanks" dxfId="200" priority="222" stopIfTrue="1">
      <formula>LEN(TRIM(G119))&gt;0</formula>
    </cfRule>
  </conditionalFormatting>
  <conditionalFormatting sqref="G120">
    <cfRule type="notContainsBlanks" dxfId="199" priority="221" stopIfTrue="1">
      <formula>LEN(TRIM(G120))&gt;0</formula>
    </cfRule>
  </conditionalFormatting>
  <conditionalFormatting sqref="G121">
    <cfRule type="notContainsBlanks" dxfId="198" priority="220" stopIfTrue="1">
      <formula>LEN(TRIM(G121))&gt;0</formula>
    </cfRule>
  </conditionalFormatting>
  <conditionalFormatting sqref="G122">
    <cfRule type="notContainsBlanks" dxfId="197" priority="219" stopIfTrue="1">
      <formula>LEN(TRIM(G122))&gt;0</formula>
    </cfRule>
  </conditionalFormatting>
  <conditionalFormatting sqref="G124">
    <cfRule type="notContainsBlanks" dxfId="196" priority="217" stopIfTrue="1">
      <formula>LEN(TRIM(G124))&gt;0</formula>
    </cfRule>
  </conditionalFormatting>
  <conditionalFormatting sqref="G125">
    <cfRule type="notContainsBlanks" dxfId="195" priority="216" stopIfTrue="1">
      <formula>LEN(TRIM(G125))&gt;0</formula>
    </cfRule>
  </conditionalFormatting>
  <conditionalFormatting sqref="G126">
    <cfRule type="notContainsBlanks" dxfId="194" priority="215" stopIfTrue="1">
      <formula>LEN(TRIM(G126))&gt;0</formula>
    </cfRule>
  </conditionalFormatting>
  <conditionalFormatting sqref="G127">
    <cfRule type="notContainsBlanks" dxfId="193" priority="214" stopIfTrue="1">
      <formula>LEN(TRIM(G127))&gt;0</formula>
    </cfRule>
  </conditionalFormatting>
  <conditionalFormatting sqref="G230">
    <cfRule type="notContainsBlanks" dxfId="192" priority="213" stopIfTrue="1">
      <formula>LEN(TRIM(G230))&gt;0</formula>
    </cfRule>
  </conditionalFormatting>
  <conditionalFormatting sqref="G231">
    <cfRule type="notContainsBlanks" dxfId="191" priority="212" stopIfTrue="1">
      <formula>LEN(TRIM(G231))&gt;0</formula>
    </cfRule>
  </conditionalFormatting>
  <conditionalFormatting sqref="G232">
    <cfRule type="notContainsBlanks" dxfId="190" priority="211" stopIfTrue="1">
      <formula>LEN(TRIM(G232))&gt;0</formula>
    </cfRule>
  </conditionalFormatting>
  <conditionalFormatting sqref="G233">
    <cfRule type="notContainsBlanks" dxfId="189" priority="210" stopIfTrue="1">
      <formula>LEN(TRIM(G233))&gt;0</formula>
    </cfRule>
  </conditionalFormatting>
  <conditionalFormatting sqref="G234">
    <cfRule type="notContainsBlanks" dxfId="188" priority="209" stopIfTrue="1">
      <formula>LEN(TRIM(G234))&gt;0</formula>
    </cfRule>
  </conditionalFormatting>
  <conditionalFormatting sqref="G235">
    <cfRule type="notContainsBlanks" dxfId="187" priority="208" stopIfTrue="1">
      <formula>LEN(TRIM(G235))&gt;0</formula>
    </cfRule>
  </conditionalFormatting>
  <conditionalFormatting sqref="G239">
    <cfRule type="notContainsBlanks" dxfId="186" priority="207" stopIfTrue="1">
      <formula>LEN(TRIM(G239))&gt;0</formula>
    </cfRule>
  </conditionalFormatting>
  <conditionalFormatting sqref="G257">
    <cfRule type="notContainsBlanks" dxfId="185" priority="206" stopIfTrue="1">
      <formula>LEN(TRIM(G257))&gt;0</formula>
    </cfRule>
  </conditionalFormatting>
  <conditionalFormatting sqref="G264">
    <cfRule type="notContainsBlanks" dxfId="184" priority="205" stopIfTrue="1">
      <formula>LEN(TRIM(G264))&gt;0</formula>
    </cfRule>
  </conditionalFormatting>
  <conditionalFormatting sqref="G266">
    <cfRule type="notContainsBlanks" dxfId="183" priority="204" stopIfTrue="1">
      <formula>LEN(TRIM(G266))&gt;0</formula>
    </cfRule>
  </conditionalFormatting>
  <conditionalFormatting sqref="G273">
    <cfRule type="notContainsBlanks" dxfId="182" priority="203" stopIfTrue="1">
      <formula>LEN(TRIM(G273))&gt;0</formula>
    </cfRule>
  </conditionalFormatting>
  <conditionalFormatting sqref="G311">
    <cfRule type="notContainsBlanks" dxfId="181" priority="202" stopIfTrue="1">
      <formula>LEN(TRIM(G311))&gt;0</formula>
    </cfRule>
  </conditionalFormatting>
  <conditionalFormatting sqref="G323">
    <cfRule type="notContainsBlanks" dxfId="180" priority="200" stopIfTrue="1">
      <formula>LEN(TRIM(G323))&gt;0</formula>
    </cfRule>
  </conditionalFormatting>
  <conditionalFormatting sqref="G324">
    <cfRule type="notContainsBlanks" dxfId="179" priority="199" stopIfTrue="1">
      <formula>LEN(TRIM(G324))&gt;0</formula>
    </cfRule>
  </conditionalFormatting>
  <conditionalFormatting sqref="G325:G326">
    <cfRule type="notContainsBlanks" dxfId="178" priority="198" stopIfTrue="1">
      <formula>LEN(TRIM(G325))&gt;0</formula>
    </cfRule>
  </conditionalFormatting>
  <conditionalFormatting sqref="G327">
    <cfRule type="notContainsBlanks" dxfId="177" priority="197" stopIfTrue="1">
      <formula>LEN(TRIM(G327))&gt;0</formula>
    </cfRule>
  </conditionalFormatting>
  <conditionalFormatting sqref="G355">
    <cfRule type="notContainsBlanks" dxfId="176" priority="194" stopIfTrue="1">
      <formula>LEN(TRIM(G355))&gt;0</formula>
    </cfRule>
  </conditionalFormatting>
  <conditionalFormatting sqref="G356">
    <cfRule type="notContainsBlanks" dxfId="175" priority="193" stopIfTrue="1">
      <formula>LEN(TRIM(G356))&gt;0</formula>
    </cfRule>
  </conditionalFormatting>
  <conditionalFormatting sqref="G357">
    <cfRule type="notContainsBlanks" dxfId="174" priority="192" stopIfTrue="1">
      <formula>LEN(TRIM(G357))&gt;0</formula>
    </cfRule>
  </conditionalFormatting>
  <conditionalFormatting sqref="G364">
    <cfRule type="notContainsBlanks" dxfId="173" priority="189" stopIfTrue="1">
      <formula>LEN(TRIM(G364))&gt;0</formula>
    </cfRule>
  </conditionalFormatting>
  <conditionalFormatting sqref="G367:G368">
    <cfRule type="notContainsBlanks" dxfId="172" priority="188" stopIfTrue="1">
      <formula>LEN(TRIM(G367))&gt;0</formula>
    </cfRule>
  </conditionalFormatting>
  <conditionalFormatting sqref="G371">
    <cfRule type="notContainsBlanks" dxfId="171" priority="187" stopIfTrue="1">
      <formula>LEN(TRIM(G371))&gt;0</formula>
    </cfRule>
  </conditionalFormatting>
  <conditionalFormatting sqref="G372">
    <cfRule type="notContainsBlanks" dxfId="170" priority="186" stopIfTrue="1">
      <formula>LEN(TRIM(G372))&gt;0</formula>
    </cfRule>
  </conditionalFormatting>
  <conditionalFormatting sqref="G373">
    <cfRule type="notContainsBlanks" dxfId="169" priority="185" stopIfTrue="1">
      <formula>LEN(TRIM(G373))&gt;0</formula>
    </cfRule>
  </conditionalFormatting>
  <conditionalFormatting sqref="G374">
    <cfRule type="notContainsBlanks" dxfId="168" priority="184" stopIfTrue="1">
      <formula>LEN(TRIM(G374))&gt;0</formula>
    </cfRule>
  </conditionalFormatting>
  <conditionalFormatting sqref="G375">
    <cfRule type="notContainsBlanks" dxfId="167" priority="183" stopIfTrue="1">
      <formula>LEN(TRIM(G375))&gt;0</formula>
    </cfRule>
  </conditionalFormatting>
  <conditionalFormatting sqref="G434">
    <cfRule type="notContainsBlanks" dxfId="166" priority="182" stopIfTrue="1">
      <formula>LEN(TRIM(G434))&gt;0</formula>
    </cfRule>
  </conditionalFormatting>
  <conditionalFormatting sqref="G436">
    <cfRule type="notContainsBlanks" dxfId="165" priority="180" stopIfTrue="1">
      <formula>LEN(TRIM(G436))&gt;0</formula>
    </cfRule>
  </conditionalFormatting>
  <conditionalFormatting sqref="G437">
    <cfRule type="notContainsBlanks" dxfId="164" priority="179" stopIfTrue="1">
      <formula>LEN(TRIM(G437))&gt;0</formula>
    </cfRule>
  </conditionalFormatting>
  <conditionalFormatting sqref="G438">
    <cfRule type="notContainsBlanks" dxfId="163" priority="178" stopIfTrue="1">
      <formula>LEN(TRIM(G438))&gt;0</formula>
    </cfRule>
  </conditionalFormatting>
  <conditionalFormatting sqref="G452">
    <cfRule type="notContainsBlanks" dxfId="162" priority="177" stopIfTrue="1">
      <formula>LEN(TRIM(G452))&gt;0</formula>
    </cfRule>
  </conditionalFormatting>
  <conditionalFormatting sqref="G455">
    <cfRule type="notContainsBlanks" dxfId="161" priority="176" stopIfTrue="1">
      <formula>LEN(TRIM(G455))&gt;0</formula>
    </cfRule>
  </conditionalFormatting>
  <conditionalFormatting sqref="G458">
    <cfRule type="notContainsBlanks" dxfId="160" priority="175" stopIfTrue="1">
      <formula>LEN(TRIM(G458))&gt;0</formula>
    </cfRule>
  </conditionalFormatting>
  <conditionalFormatting sqref="G503">
    <cfRule type="notContainsBlanks" dxfId="159" priority="168" stopIfTrue="1">
      <formula>LEN(TRIM(G503))&gt;0</formula>
    </cfRule>
  </conditionalFormatting>
  <conditionalFormatting sqref="G506">
    <cfRule type="notContainsBlanks" dxfId="158" priority="167" stopIfTrue="1">
      <formula>LEN(TRIM(G506))&gt;0</formula>
    </cfRule>
  </conditionalFormatting>
  <conditionalFormatting sqref="G513:G517">
    <cfRule type="notContainsBlanks" dxfId="157" priority="165" stopIfTrue="1">
      <formula>LEN(TRIM(G513))&gt;0</formula>
    </cfRule>
  </conditionalFormatting>
  <conditionalFormatting sqref="G28">
    <cfRule type="notContainsBlanks" dxfId="156" priority="164" stopIfTrue="1">
      <formula>LEN(TRIM(G28))&gt;0</formula>
    </cfRule>
  </conditionalFormatting>
  <conditionalFormatting sqref="G76">
    <cfRule type="notContainsBlanks" dxfId="155" priority="163" stopIfTrue="1">
      <formula>LEN(TRIM(G76))&gt;0</formula>
    </cfRule>
  </conditionalFormatting>
  <conditionalFormatting sqref="G88">
    <cfRule type="notContainsBlanks" dxfId="154" priority="162" stopIfTrue="1">
      <formula>LEN(TRIM(G88))&gt;0</formula>
    </cfRule>
  </conditionalFormatting>
  <conditionalFormatting sqref="G145 G147 G149:G152">
    <cfRule type="notContainsBlanks" dxfId="153" priority="161" stopIfTrue="1">
      <formula>LEN(TRIM(G145))&gt;0</formula>
    </cfRule>
  </conditionalFormatting>
  <conditionalFormatting sqref="G219">
    <cfRule type="notContainsBlanks" dxfId="152" priority="160" stopIfTrue="1">
      <formula>LEN(TRIM(G219))&gt;0</formula>
    </cfRule>
  </conditionalFormatting>
  <conditionalFormatting sqref="G255">
    <cfRule type="notContainsBlanks" dxfId="151" priority="159" stopIfTrue="1">
      <formula>LEN(TRIM(G255))&gt;0</formula>
    </cfRule>
  </conditionalFormatting>
  <conditionalFormatting sqref="G378">
    <cfRule type="notContainsBlanks" dxfId="150" priority="158" stopIfTrue="1">
      <formula>LEN(TRIM(G378))&gt;0</formula>
    </cfRule>
  </conditionalFormatting>
  <conditionalFormatting sqref="G393">
    <cfRule type="notContainsBlanks" dxfId="149" priority="157" stopIfTrue="1">
      <formula>LEN(TRIM(G393))&gt;0</formula>
    </cfRule>
  </conditionalFormatting>
  <conditionalFormatting sqref="G406">
    <cfRule type="notContainsBlanks" dxfId="148" priority="156" stopIfTrue="1">
      <formula>LEN(TRIM(G406))&gt;0</formula>
    </cfRule>
  </conditionalFormatting>
  <conditionalFormatting sqref="G425">
    <cfRule type="notContainsBlanks" dxfId="147" priority="155" stopIfTrue="1">
      <formula>LEN(TRIM(G425))&gt;0</formula>
    </cfRule>
  </conditionalFormatting>
  <conditionalFormatting sqref="G426">
    <cfRule type="notContainsBlanks" dxfId="146" priority="154" stopIfTrue="1">
      <formula>LEN(TRIM(G426))&gt;0</formula>
    </cfRule>
  </conditionalFormatting>
  <conditionalFormatting sqref="G427">
    <cfRule type="notContainsBlanks" dxfId="145" priority="153" stopIfTrue="1">
      <formula>LEN(TRIM(G427))&gt;0</formula>
    </cfRule>
  </conditionalFormatting>
  <conditionalFormatting sqref="G428">
    <cfRule type="notContainsBlanks" dxfId="144" priority="152" stopIfTrue="1">
      <formula>LEN(TRIM(G428))&gt;0</formula>
    </cfRule>
  </conditionalFormatting>
  <conditionalFormatting sqref="G429">
    <cfRule type="notContainsBlanks" dxfId="143" priority="151" stopIfTrue="1">
      <formula>LEN(TRIM(G429))&gt;0</formula>
    </cfRule>
  </conditionalFormatting>
  <conditionalFormatting sqref="G431">
    <cfRule type="notContainsBlanks" dxfId="142" priority="150" stopIfTrue="1">
      <formula>LEN(TRIM(G431))&gt;0</formula>
    </cfRule>
  </conditionalFormatting>
  <conditionalFormatting sqref="G518">
    <cfRule type="notContainsBlanks" dxfId="141" priority="148" stopIfTrue="1">
      <formula>LEN(TRIM(G518))&gt;0</formula>
    </cfRule>
  </conditionalFormatting>
  <conditionalFormatting sqref="G529">
    <cfRule type="notContainsBlanks" dxfId="140" priority="147" stopIfTrue="1">
      <formula>LEN(TRIM(G529))&gt;0</formula>
    </cfRule>
  </conditionalFormatting>
  <conditionalFormatting sqref="G570">
    <cfRule type="notContainsBlanks" dxfId="139" priority="146" stopIfTrue="1">
      <formula>LEN(TRIM(G570))&gt;0</formula>
    </cfRule>
  </conditionalFormatting>
  <conditionalFormatting sqref="G86">
    <cfRule type="notContainsBlanks" dxfId="138" priority="145" stopIfTrue="1">
      <formula>LEN(TRIM(G86))&gt;0</formula>
    </cfRule>
  </conditionalFormatting>
  <conditionalFormatting sqref="G259">
    <cfRule type="notContainsBlanks" dxfId="137" priority="144" stopIfTrue="1">
      <formula>LEN(TRIM(G259))&gt;0</formula>
    </cfRule>
  </conditionalFormatting>
  <conditionalFormatting sqref="G243">
    <cfRule type="notContainsBlanks" dxfId="136" priority="143" stopIfTrue="1">
      <formula>LEN(TRIM(G243))&gt;0</formula>
    </cfRule>
  </conditionalFormatting>
  <conditionalFormatting sqref="G244">
    <cfRule type="notContainsBlanks" dxfId="135" priority="142" stopIfTrue="1">
      <formula>LEN(TRIM(G244))&gt;0</formula>
    </cfRule>
  </conditionalFormatting>
  <conditionalFormatting sqref="G246">
    <cfRule type="notContainsBlanks" dxfId="134" priority="140" stopIfTrue="1">
      <formula>LEN(TRIM(G246))&gt;0</formula>
    </cfRule>
  </conditionalFormatting>
  <conditionalFormatting sqref="G247">
    <cfRule type="notContainsBlanks" dxfId="133" priority="139" stopIfTrue="1">
      <formula>LEN(TRIM(G247))&gt;0</formula>
    </cfRule>
  </conditionalFormatting>
  <conditionalFormatting sqref="G248:G249">
    <cfRule type="notContainsBlanks" dxfId="132" priority="138" stopIfTrue="1">
      <formula>LEN(TRIM(G248))&gt;0</formula>
    </cfRule>
  </conditionalFormatting>
  <conditionalFormatting sqref="G250:G251">
    <cfRule type="notContainsBlanks" dxfId="131" priority="137" stopIfTrue="1">
      <formula>LEN(TRIM(G250))&gt;0</formula>
    </cfRule>
  </conditionalFormatting>
  <conditionalFormatting sqref="G309">
    <cfRule type="notContainsBlanks" dxfId="130" priority="132" stopIfTrue="1">
      <formula>LEN(TRIM(G309))&gt;0</formula>
    </cfRule>
  </conditionalFormatting>
  <conditionalFormatting sqref="G313:G314">
    <cfRule type="notContainsBlanks" dxfId="129" priority="131" stopIfTrue="1">
      <formula>LEN(TRIM(G313))&gt;0</formula>
    </cfRule>
  </conditionalFormatting>
  <conditionalFormatting sqref="G332">
    <cfRule type="notContainsBlanks" dxfId="128" priority="130" stopIfTrue="1">
      <formula>LEN(TRIM(G332))&gt;0</formula>
    </cfRule>
  </conditionalFormatting>
  <conditionalFormatting sqref="G338:G339">
    <cfRule type="notContainsBlanks" dxfId="127" priority="129" stopIfTrue="1">
      <formula>LEN(TRIM(G338))&gt;0</formula>
    </cfRule>
  </conditionalFormatting>
  <conditionalFormatting sqref="G346">
    <cfRule type="notContainsBlanks" dxfId="126" priority="128" stopIfTrue="1">
      <formula>LEN(TRIM(G346))&gt;0</formula>
    </cfRule>
  </conditionalFormatting>
  <conditionalFormatting sqref="G384">
    <cfRule type="notContainsBlanks" dxfId="125" priority="127" stopIfTrue="1">
      <formula>LEN(TRIM(G384))&gt;0</formula>
    </cfRule>
  </conditionalFormatting>
  <conditionalFormatting sqref="G386">
    <cfRule type="notContainsBlanks" dxfId="124" priority="126" stopIfTrue="1">
      <formula>LEN(TRIM(G386))&gt;0</formula>
    </cfRule>
  </conditionalFormatting>
  <conditionalFormatting sqref="G387">
    <cfRule type="notContainsBlanks" dxfId="123" priority="125" stopIfTrue="1">
      <formula>LEN(TRIM(G387))&gt;0</formula>
    </cfRule>
  </conditionalFormatting>
  <conditionalFormatting sqref="G388">
    <cfRule type="notContainsBlanks" dxfId="122" priority="124" stopIfTrue="1">
      <formula>LEN(TRIM(G388))&gt;0</formula>
    </cfRule>
  </conditionalFormatting>
  <conditionalFormatting sqref="G390">
    <cfRule type="notContainsBlanks" dxfId="121" priority="123" stopIfTrue="1">
      <formula>LEN(TRIM(G390))&gt;0</formula>
    </cfRule>
  </conditionalFormatting>
  <conditionalFormatting sqref="G397:G403">
    <cfRule type="notContainsBlanks" dxfId="120" priority="122" stopIfTrue="1">
      <formula>LEN(TRIM(G397))&gt;0</formula>
    </cfRule>
  </conditionalFormatting>
  <conditionalFormatting sqref="G442">
    <cfRule type="notContainsBlanks" dxfId="119" priority="121" stopIfTrue="1">
      <formula>LEN(TRIM(G442))&gt;0</formula>
    </cfRule>
  </conditionalFormatting>
  <conditionalFormatting sqref="G443">
    <cfRule type="notContainsBlanks" dxfId="118" priority="120" stopIfTrue="1">
      <formula>LEN(TRIM(G443))&gt;0</formula>
    </cfRule>
  </conditionalFormatting>
  <conditionalFormatting sqref="G444">
    <cfRule type="notContainsBlanks" dxfId="117" priority="119" stopIfTrue="1">
      <formula>LEN(TRIM(G444))&gt;0</formula>
    </cfRule>
  </conditionalFormatting>
  <conditionalFormatting sqref="G448">
    <cfRule type="notContainsBlanks" dxfId="116" priority="118" stopIfTrue="1">
      <formula>LEN(TRIM(G448))&gt;0</formula>
    </cfRule>
  </conditionalFormatting>
  <conditionalFormatting sqref="G449">
    <cfRule type="notContainsBlanks" dxfId="115" priority="117" stopIfTrue="1">
      <formula>LEN(TRIM(G449))&gt;0</formula>
    </cfRule>
  </conditionalFormatting>
  <conditionalFormatting sqref="G450">
    <cfRule type="notContainsBlanks" dxfId="114" priority="116" stopIfTrue="1">
      <formula>LEN(TRIM(G450))&gt;0</formula>
    </cfRule>
  </conditionalFormatting>
  <conditionalFormatting sqref="G493">
    <cfRule type="notContainsBlanks" dxfId="113" priority="115" stopIfTrue="1">
      <formula>LEN(TRIM(G493))&gt;0</formula>
    </cfRule>
  </conditionalFormatting>
  <conditionalFormatting sqref="G494">
    <cfRule type="notContainsBlanks" dxfId="112" priority="114" stopIfTrue="1">
      <formula>LEN(TRIM(G494))&gt;0</formula>
    </cfRule>
  </conditionalFormatting>
  <conditionalFormatting sqref="G495">
    <cfRule type="notContainsBlanks" dxfId="111" priority="113" stopIfTrue="1">
      <formula>LEN(TRIM(G495))&gt;0</formula>
    </cfRule>
  </conditionalFormatting>
  <conditionalFormatting sqref="G499">
    <cfRule type="notContainsBlanks" dxfId="110" priority="112" stopIfTrue="1">
      <formula>LEN(TRIM(G499))&gt;0</formula>
    </cfRule>
  </conditionalFormatting>
  <conditionalFormatting sqref="G500">
    <cfRule type="notContainsBlanks" dxfId="109" priority="111" stopIfTrue="1">
      <formula>LEN(TRIM(G500))&gt;0</formula>
    </cfRule>
  </conditionalFormatting>
  <conditionalFormatting sqref="G501">
    <cfRule type="notContainsBlanks" dxfId="108" priority="110" stopIfTrue="1">
      <formula>LEN(TRIM(G501))&gt;0</formula>
    </cfRule>
  </conditionalFormatting>
  <conditionalFormatting sqref="G460">
    <cfRule type="notContainsBlanks" dxfId="107" priority="109" stopIfTrue="1">
      <formula>LEN(TRIM(G460))&gt;0</formula>
    </cfRule>
  </conditionalFormatting>
  <conditionalFormatting sqref="G349">
    <cfRule type="notContainsBlanks" dxfId="106" priority="108" stopIfTrue="1">
      <formula>LEN(TRIM(G349))&gt;0</formula>
    </cfRule>
  </conditionalFormatting>
  <conditionalFormatting sqref="G79">
    <cfRule type="notContainsBlanks" dxfId="105" priority="107" stopIfTrue="1">
      <formula>LEN(TRIM(G79))&gt;0</formula>
    </cfRule>
  </conditionalFormatting>
  <conditionalFormatting sqref="G112">
    <cfRule type="notContainsBlanks" dxfId="104" priority="106" stopIfTrue="1">
      <formula>LEN(TRIM(G112))&gt;0</formula>
    </cfRule>
  </conditionalFormatting>
  <conditionalFormatting sqref="G221">
    <cfRule type="notContainsBlanks" dxfId="103" priority="105" stopIfTrue="1">
      <formula>LEN(TRIM(G221))&gt;0</formula>
    </cfRule>
  </conditionalFormatting>
  <conditionalFormatting sqref="G279">
    <cfRule type="notContainsBlanks" dxfId="102" priority="104" stopIfTrue="1">
      <formula>LEN(TRIM(G279))&gt;0</formula>
    </cfRule>
  </conditionalFormatting>
  <conditionalFormatting sqref="G292">
    <cfRule type="notContainsBlanks" dxfId="101" priority="103" stopIfTrue="1">
      <formula>LEN(TRIM(G292))&gt;0</formula>
    </cfRule>
  </conditionalFormatting>
  <conditionalFormatting sqref="G316">
    <cfRule type="notContainsBlanks" dxfId="100" priority="102" stopIfTrue="1">
      <formula>LEN(TRIM(G316))&gt;0</formula>
    </cfRule>
  </conditionalFormatting>
  <conditionalFormatting sqref="G441">
    <cfRule type="notContainsBlanks" dxfId="99" priority="101" stopIfTrue="1">
      <formula>LEN(TRIM(G441))&gt;0</formula>
    </cfRule>
  </conditionalFormatting>
  <conditionalFormatting sqref="G447">
    <cfRule type="notContainsBlanks" dxfId="98" priority="100" stopIfTrue="1">
      <formula>LEN(TRIM(G447))&gt;0</formula>
    </cfRule>
  </conditionalFormatting>
  <conditionalFormatting sqref="G492">
    <cfRule type="notContainsBlanks" dxfId="97" priority="99" stopIfTrue="1">
      <formula>LEN(TRIM(G492))&gt;0</formula>
    </cfRule>
  </conditionalFormatting>
  <conditionalFormatting sqref="G498">
    <cfRule type="notContainsBlanks" dxfId="96" priority="98" stopIfTrue="1">
      <formula>LEN(TRIM(G498))&gt;0</formula>
    </cfRule>
  </conditionalFormatting>
  <conditionalFormatting sqref="G128">
    <cfRule type="notContainsBlanks" dxfId="95" priority="97" stopIfTrue="1">
      <formula>LEN(TRIM(G128))&gt;0</formula>
    </cfRule>
  </conditionalFormatting>
  <conditionalFormatting sqref="G129">
    <cfRule type="notContainsBlanks" dxfId="94" priority="96" stopIfTrue="1">
      <formula>LEN(TRIM(G129))&gt;0</formula>
    </cfRule>
  </conditionalFormatting>
  <conditionalFormatting sqref="G136">
    <cfRule type="notContainsBlanks" dxfId="93" priority="95" stopIfTrue="1">
      <formula>LEN(TRIM(G136))&gt;0</formula>
    </cfRule>
  </conditionalFormatting>
  <conditionalFormatting sqref="G201">
    <cfRule type="notContainsBlanks" dxfId="92" priority="94" stopIfTrue="1">
      <formula>LEN(TRIM(G201))&gt;0</formula>
    </cfRule>
  </conditionalFormatting>
  <conditionalFormatting sqref="C201:F201">
    <cfRule type="notContainsBlanks" dxfId="91" priority="93" stopIfTrue="1">
      <formula>LEN(TRIM(C201))&gt;0</formula>
    </cfRule>
  </conditionalFormatting>
  <conditionalFormatting sqref="G191:G197 G199:G200">
    <cfRule type="notContainsBlanks" dxfId="90" priority="92" stopIfTrue="1">
      <formula>LEN(TRIM(G191))&gt;0</formula>
    </cfRule>
  </conditionalFormatting>
  <conditionalFormatting sqref="G225 G227">
    <cfRule type="notContainsBlanks" dxfId="89" priority="91" stopIfTrue="1">
      <formula>LEN(TRIM(G225))&gt;0</formula>
    </cfRule>
  </conditionalFormatting>
  <conditionalFormatting sqref="G236">
    <cfRule type="notContainsBlanks" dxfId="88" priority="90" stopIfTrue="1">
      <formula>LEN(TRIM(G236))&gt;0</formula>
    </cfRule>
  </conditionalFormatting>
  <conditionalFormatting sqref="G67">
    <cfRule type="notContainsBlanks" dxfId="87" priority="89" stopIfTrue="1">
      <formula>LEN(TRIM(G67))&gt;0</formula>
    </cfRule>
  </conditionalFormatting>
  <conditionalFormatting sqref="G546">
    <cfRule type="notContainsBlanks" dxfId="86" priority="87" stopIfTrue="1">
      <formula>LEN(TRIM(G546))&gt;0</formula>
    </cfRule>
  </conditionalFormatting>
  <conditionalFormatting sqref="G547">
    <cfRule type="notContainsBlanks" dxfId="85" priority="84" stopIfTrue="1">
      <formula>LEN(TRIM(G547))&gt;0</formula>
    </cfRule>
  </conditionalFormatting>
  <conditionalFormatting sqref="G544">
    <cfRule type="notContainsBlanks" dxfId="84" priority="88" stopIfTrue="1">
      <formula>LEN(TRIM(G544))&gt;0</formula>
    </cfRule>
  </conditionalFormatting>
  <conditionalFormatting sqref="G545">
    <cfRule type="notContainsBlanks" dxfId="83" priority="86" stopIfTrue="1">
      <formula>LEN(TRIM(G545))&gt;0</formula>
    </cfRule>
  </conditionalFormatting>
  <conditionalFormatting sqref="G548">
    <cfRule type="notContainsBlanks" dxfId="82" priority="85" stopIfTrue="1">
      <formula>LEN(TRIM(G548))&gt;0</formula>
    </cfRule>
  </conditionalFormatting>
  <conditionalFormatting sqref="G24">
    <cfRule type="notContainsBlanks" dxfId="81" priority="83" stopIfTrue="1">
      <formula>LEN(TRIM(G24))&gt;0</formula>
    </cfRule>
  </conditionalFormatting>
  <conditionalFormatting sqref="G21 G23">
    <cfRule type="notContainsBlanks" dxfId="80" priority="82" stopIfTrue="1">
      <formula>LEN(TRIM(G21))&gt;0</formula>
    </cfRule>
  </conditionalFormatting>
  <conditionalFormatting sqref="G56">
    <cfRule type="notContainsBlanks" dxfId="79" priority="81" stopIfTrue="1">
      <formula>LEN(TRIM(G56))&gt;0</formula>
    </cfRule>
  </conditionalFormatting>
  <conditionalFormatting sqref="G50:G55">
    <cfRule type="notContainsBlanks" dxfId="78" priority="80" stopIfTrue="1">
      <formula>LEN(TRIM(G50))&gt;0</formula>
    </cfRule>
  </conditionalFormatting>
  <conditionalFormatting sqref="G65">
    <cfRule type="notContainsBlanks" dxfId="77" priority="79" stopIfTrue="1">
      <formula>LEN(TRIM(G65))&gt;0</formula>
    </cfRule>
  </conditionalFormatting>
  <conditionalFormatting sqref="G59:G64">
    <cfRule type="notContainsBlanks" dxfId="76" priority="78" stopIfTrue="1">
      <formula>LEN(TRIM(G59))&gt;0</formula>
    </cfRule>
  </conditionalFormatting>
  <conditionalFormatting sqref="G343">
    <cfRule type="notContainsBlanks" dxfId="75" priority="77" stopIfTrue="1">
      <formula>LEN(TRIM(G343))&gt;0</formula>
    </cfRule>
  </conditionalFormatting>
  <conditionalFormatting sqref="G22">
    <cfRule type="notContainsBlanks" dxfId="74" priority="76" stopIfTrue="1">
      <formula>LEN(TRIM(G22))&gt;0</formula>
    </cfRule>
  </conditionalFormatting>
  <conditionalFormatting sqref="G38">
    <cfRule type="notContainsBlanks" dxfId="73" priority="75" stopIfTrue="1">
      <formula>LEN(TRIM(G38))&gt;0</formula>
    </cfRule>
  </conditionalFormatting>
  <conditionalFormatting sqref="G46">
    <cfRule type="notContainsBlanks" dxfId="72" priority="74" stopIfTrue="1">
      <formula>LEN(TRIM(G46))&gt;0</formula>
    </cfRule>
  </conditionalFormatting>
  <conditionalFormatting sqref="G100">
    <cfRule type="notContainsBlanks" dxfId="71" priority="73" stopIfTrue="1">
      <formula>LEN(TRIM(G100))&gt;0</formula>
    </cfRule>
  </conditionalFormatting>
  <conditionalFormatting sqref="G101">
    <cfRule type="notContainsBlanks" dxfId="70" priority="72" stopIfTrue="1">
      <formula>LEN(TRIM(G101))&gt;0</formula>
    </cfRule>
  </conditionalFormatting>
  <conditionalFormatting sqref="G102">
    <cfRule type="notContainsBlanks" dxfId="69" priority="71" stopIfTrue="1">
      <formula>LEN(TRIM(G102))&gt;0</formula>
    </cfRule>
  </conditionalFormatting>
  <conditionalFormatting sqref="G103">
    <cfRule type="notContainsBlanks" dxfId="68" priority="70" stopIfTrue="1">
      <formula>LEN(TRIM(G103))&gt;0</formula>
    </cfRule>
  </conditionalFormatting>
  <conditionalFormatting sqref="G104">
    <cfRule type="notContainsBlanks" dxfId="67" priority="69" stopIfTrue="1">
      <formula>LEN(TRIM(G104))&gt;0</formula>
    </cfRule>
  </conditionalFormatting>
  <conditionalFormatting sqref="G109">
    <cfRule type="notContainsBlanks" dxfId="66" priority="68" stopIfTrue="1">
      <formula>LEN(TRIM(G109))&gt;0</formula>
    </cfRule>
  </conditionalFormatting>
  <conditionalFormatting sqref="G71:G75">
    <cfRule type="notContainsBlanks" dxfId="65" priority="67" stopIfTrue="1">
      <formula>LEN(TRIM(G71))&gt;0</formula>
    </cfRule>
  </conditionalFormatting>
  <conditionalFormatting sqref="G108">
    <cfRule type="notContainsBlanks" dxfId="64" priority="66" stopIfTrue="1">
      <formula>LEN(TRIM(G108))&gt;0</formula>
    </cfRule>
  </conditionalFormatting>
  <conditionalFormatting sqref="G144">
    <cfRule type="notContainsBlanks" dxfId="63" priority="64" stopIfTrue="1">
      <formula>LEN(TRIM(G144))&gt;0</formula>
    </cfRule>
  </conditionalFormatting>
  <conditionalFormatting sqref="G130:G135">
    <cfRule type="notContainsBlanks" dxfId="62" priority="65" stopIfTrue="1">
      <formula>LEN(TRIM(G130))&gt;0</formula>
    </cfRule>
  </conditionalFormatting>
  <conditionalFormatting sqref="G143">
    <cfRule type="notContainsBlanks" dxfId="61" priority="63" stopIfTrue="1">
      <formula>LEN(TRIM(G143))&gt;0</formula>
    </cfRule>
  </conditionalFormatting>
  <conditionalFormatting sqref="G140">
    <cfRule type="notContainsBlanks" dxfId="60" priority="62" stopIfTrue="1">
      <formula>LEN(TRIM(G140))&gt;0</formula>
    </cfRule>
  </conditionalFormatting>
  <conditionalFormatting sqref="G142">
    <cfRule type="notContainsBlanks" dxfId="59" priority="61" stopIfTrue="1">
      <formula>LEN(TRIM(G142))&gt;0</formula>
    </cfRule>
  </conditionalFormatting>
  <conditionalFormatting sqref="G141">
    <cfRule type="notContainsBlanks" dxfId="58" priority="60" stopIfTrue="1">
      <formula>LEN(TRIM(G141))&gt;0</formula>
    </cfRule>
  </conditionalFormatting>
  <conditionalFormatting sqref="G154">
    <cfRule type="notContainsBlanks" dxfId="57" priority="58" stopIfTrue="1">
      <formula>LEN(TRIM(G154))&gt;0</formula>
    </cfRule>
  </conditionalFormatting>
  <conditionalFormatting sqref="G156">
    <cfRule type="notContainsBlanks" dxfId="56" priority="59" stopIfTrue="1">
      <formula>LEN(TRIM(G156))&gt;0</formula>
    </cfRule>
  </conditionalFormatting>
  <conditionalFormatting sqref="G155">
    <cfRule type="notContainsBlanks" dxfId="55" priority="57" stopIfTrue="1">
      <formula>LEN(TRIM(G155))&gt;0</formula>
    </cfRule>
  </conditionalFormatting>
  <conditionalFormatting sqref="G161:G166">
    <cfRule type="notContainsBlanks" dxfId="54" priority="56" stopIfTrue="1">
      <formula>LEN(TRIM(G161))&gt;0</formula>
    </cfRule>
  </conditionalFormatting>
  <conditionalFormatting sqref="G159:G160">
    <cfRule type="notContainsBlanks" dxfId="53" priority="55" stopIfTrue="1">
      <formula>LEN(TRIM(G159))&gt;0</formula>
    </cfRule>
  </conditionalFormatting>
  <conditionalFormatting sqref="G168">
    <cfRule type="notContainsBlanks" dxfId="52" priority="54" stopIfTrue="1">
      <formula>LEN(TRIM(G168))&gt;0</formula>
    </cfRule>
  </conditionalFormatting>
  <conditionalFormatting sqref="G151">
    <cfRule type="notContainsBlanks" dxfId="51" priority="53" stopIfTrue="1">
      <formula>LEN(TRIM(G151))&gt;0</formula>
    </cfRule>
  </conditionalFormatting>
  <conditionalFormatting sqref="G198">
    <cfRule type="notContainsBlanks" dxfId="50" priority="52" stopIfTrue="1">
      <formula>LEN(TRIM(G198))&gt;0</formula>
    </cfRule>
  </conditionalFormatting>
  <conditionalFormatting sqref="G206">
    <cfRule type="notContainsBlanks" dxfId="49" priority="51" stopIfTrue="1">
      <formula>LEN(TRIM(G206))&gt;0</formula>
    </cfRule>
  </conditionalFormatting>
  <conditionalFormatting sqref="G212:G215">
    <cfRule type="notContainsBlanks" dxfId="48" priority="50" stopIfTrue="1">
      <formula>LEN(TRIM(G212))&gt;0</formula>
    </cfRule>
  </conditionalFormatting>
  <conditionalFormatting sqref="G167">
    <cfRule type="notContainsBlanks" dxfId="47" priority="49" stopIfTrue="1">
      <formula>LEN(TRIM(G167))&gt;0</formula>
    </cfRule>
  </conditionalFormatting>
  <conditionalFormatting sqref="G162">
    <cfRule type="notContainsBlanks" dxfId="46" priority="48" stopIfTrue="1">
      <formula>LEN(TRIM(G162))&gt;0</formula>
    </cfRule>
  </conditionalFormatting>
  <conditionalFormatting sqref="G68">
    <cfRule type="notContainsBlanks" dxfId="45" priority="47" stopIfTrue="1">
      <formula>LEN(TRIM(G68))&gt;0</formula>
    </cfRule>
  </conditionalFormatting>
  <conditionalFormatting sqref="G226">
    <cfRule type="notContainsBlanks" dxfId="44" priority="46" stopIfTrue="1">
      <formula>LEN(TRIM(G226))&gt;0</formula>
    </cfRule>
  </conditionalFormatting>
  <conditionalFormatting sqref="G240">
    <cfRule type="notContainsBlanks" dxfId="43" priority="45" stopIfTrue="1">
      <formula>LEN(TRIM(G240))&gt;0</formula>
    </cfRule>
  </conditionalFormatting>
  <conditionalFormatting sqref="G262">
    <cfRule type="notContainsBlanks" dxfId="42" priority="44" stopIfTrue="1">
      <formula>LEN(TRIM(G262))&gt;0</formula>
    </cfRule>
  </conditionalFormatting>
  <conditionalFormatting sqref="G261">
    <cfRule type="notContainsBlanks" dxfId="41" priority="43" stopIfTrue="1">
      <formula>LEN(TRIM(G261))&gt;0</formula>
    </cfRule>
  </conditionalFormatting>
  <conditionalFormatting sqref="G269">
    <cfRule type="notContainsBlanks" dxfId="40" priority="42" stopIfTrue="1">
      <formula>LEN(TRIM(G269))&gt;0</formula>
    </cfRule>
  </conditionalFormatting>
  <conditionalFormatting sqref="G268">
    <cfRule type="notContainsBlanks" dxfId="39" priority="41" stopIfTrue="1">
      <formula>LEN(TRIM(G268))&gt;0</formula>
    </cfRule>
  </conditionalFormatting>
  <conditionalFormatting sqref="G270">
    <cfRule type="notContainsBlanks" dxfId="38" priority="40" stopIfTrue="1">
      <formula>LEN(TRIM(G270))&gt;0</formula>
    </cfRule>
  </conditionalFormatting>
  <conditionalFormatting sqref="G283:G289">
    <cfRule type="notContainsBlanks" dxfId="37" priority="39" stopIfTrue="1">
      <formula>LEN(TRIM(G283))&gt;0</formula>
    </cfRule>
  </conditionalFormatting>
  <conditionalFormatting sqref="G336">
    <cfRule type="notContainsBlanks" dxfId="36" priority="38" stopIfTrue="1">
      <formula>LEN(TRIM(G336))&gt;0</formula>
    </cfRule>
  </conditionalFormatting>
  <conditionalFormatting sqref="G333">
    <cfRule type="notContainsBlanks" dxfId="35" priority="37" stopIfTrue="1">
      <formula>LEN(TRIM(G333))&gt;0</formula>
    </cfRule>
  </conditionalFormatting>
  <conditionalFormatting sqref="G335">
    <cfRule type="notContainsBlanks" dxfId="34" priority="36" stopIfTrue="1">
      <formula>LEN(TRIM(G335))&gt;0</formula>
    </cfRule>
  </conditionalFormatting>
  <conditionalFormatting sqref="G334">
    <cfRule type="notContainsBlanks" dxfId="33" priority="35" stopIfTrue="1">
      <formula>LEN(TRIM(G334))&gt;0</formula>
    </cfRule>
  </conditionalFormatting>
  <conditionalFormatting sqref="G361">
    <cfRule type="notContainsBlanks" dxfId="32" priority="34" stopIfTrue="1">
      <formula>LEN(TRIM(G361))&gt;0</formula>
    </cfRule>
  </conditionalFormatting>
  <conditionalFormatting sqref="G385">
    <cfRule type="notContainsBlanks" dxfId="31" priority="33" stopIfTrue="1">
      <formula>LEN(TRIM(G385))&gt;0</formula>
    </cfRule>
  </conditionalFormatting>
  <conditionalFormatting sqref="G389">
    <cfRule type="notContainsBlanks" dxfId="30" priority="32" stopIfTrue="1">
      <formula>LEN(TRIM(G389))&gt;0</formula>
    </cfRule>
  </conditionalFormatting>
  <conditionalFormatting sqref="G430">
    <cfRule type="notContainsBlanks" dxfId="29" priority="31" stopIfTrue="1">
      <formula>LEN(TRIM(G430))&gt;0</formula>
    </cfRule>
  </conditionalFormatting>
  <conditionalFormatting sqref="G416:G422">
    <cfRule type="notContainsBlanks" dxfId="28" priority="30" stopIfTrue="1">
      <formula>LEN(TRIM(G416))&gt;0</formula>
    </cfRule>
  </conditionalFormatting>
  <conditionalFormatting sqref="G465:G471">
    <cfRule type="notContainsBlanks" dxfId="27" priority="29" stopIfTrue="1">
      <formula>LEN(TRIM(G465))&gt;0</formula>
    </cfRule>
  </conditionalFormatting>
  <conditionalFormatting sqref="G484">
    <cfRule type="notContainsBlanks" dxfId="26" priority="28" stopIfTrue="1">
      <formula>LEN(TRIM(G484))&gt;0</formula>
    </cfRule>
  </conditionalFormatting>
  <conditionalFormatting sqref="G521:G525">
    <cfRule type="notContainsBlanks" dxfId="25" priority="27" stopIfTrue="1">
      <formula>LEN(TRIM(G521))&gt;0</formula>
    </cfRule>
  </conditionalFormatting>
  <conditionalFormatting sqref="G526">
    <cfRule type="notContainsBlanks" dxfId="24" priority="26" stopIfTrue="1">
      <formula>LEN(TRIM(G526))&gt;0</formula>
    </cfRule>
  </conditionalFormatting>
  <conditionalFormatting sqref="G536">
    <cfRule type="notContainsBlanks" dxfId="23" priority="24" stopIfTrue="1">
      <formula>LEN(TRIM(G536))&gt;0</formula>
    </cfRule>
  </conditionalFormatting>
  <conditionalFormatting sqref="G537:G541">
    <cfRule type="notContainsBlanks" dxfId="22" priority="25" stopIfTrue="1">
      <formula>LEN(TRIM(G537))&gt;0</formula>
    </cfRule>
  </conditionalFormatting>
  <conditionalFormatting sqref="G554">
    <cfRule type="notContainsBlanks" dxfId="21" priority="23" stopIfTrue="1">
      <formula>LEN(TRIM(G554))&gt;0</formula>
    </cfRule>
  </conditionalFormatting>
  <conditionalFormatting sqref="G552">
    <cfRule type="notContainsBlanks" dxfId="20" priority="22" stopIfTrue="1">
      <formula>LEN(TRIM(G552))&gt;0</formula>
    </cfRule>
  </conditionalFormatting>
  <conditionalFormatting sqref="G558">
    <cfRule type="notContainsBlanks" dxfId="19" priority="21" stopIfTrue="1">
      <formula>LEN(TRIM(G558))&gt;0</formula>
    </cfRule>
  </conditionalFormatting>
  <conditionalFormatting sqref="G553">
    <cfRule type="notContainsBlanks" dxfId="18" priority="20" stopIfTrue="1">
      <formula>LEN(TRIM(G553))&gt;0</formula>
    </cfRule>
  </conditionalFormatting>
  <conditionalFormatting sqref="G555">
    <cfRule type="notContainsBlanks" dxfId="17" priority="19" stopIfTrue="1">
      <formula>LEN(TRIM(G555))&gt;0</formula>
    </cfRule>
  </conditionalFormatting>
  <conditionalFormatting sqref="G559">
    <cfRule type="notContainsBlanks" dxfId="16" priority="18" stopIfTrue="1">
      <formula>LEN(TRIM(G559))&gt;0</formula>
    </cfRule>
  </conditionalFormatting>
  <conditionalFormatting sqref="G562">
    <cfRule type="notContainsBlanks" dxfId="15" priority="17" stopIfTrue="1">
      <formula>LEN(TRIM(G562))&gt;0</formula>
    </cfRule>
  </conditionalFormatting>
  <conditionalFormatting sqref="G563">
    <cfRule type="notContainsBlanks" dxfId="14" priority="16" stopIfTrue="1">
      <formula>LEN(TRIM(G563))&gt;0</formula>
    </cfRule>
  </conditionalFormatting>
  <conditionalFormatting sqref="G564 G566">
    <cfRule type="notContainsBlanks" dxfId="13" priority="15" stopIfTrue="1">
      <formula>LEN(TRIM(G564))&gt;0</formula>
    </cfRule>
  </conditionalFormatting>
  <conditionalFormatting sqref="G565">
    <cfRule type="notContainsBlanks" dxfId="12" priority="14" stopIfTrue="1">
      <formula>LEN(TRIM(G565))&gt;0</formula>
    </cfRule>
  </conditionalFormatting>
  <conditionalFormatting sqref="G567">
    <cfRule type="notContainsBlanks" dxfId="11" priority="13" stopIfTrue="1">
      <formula>LEN(TRIM(G567))&gt;0</formula>
    </cfRule>
  </conditionalFormatting>
  <conditionalFormatting sqref="G312">
    <cfRule type="notContainsBlanks" dxfId="10" priority="12" stopIfTrue="1">
      <formula>LEN(TRIM(G312))&gt;0</formula>
    </cfRule>
  </conditionalFormatting>
  <conditionalFormatting sqref="G413">
    <cfRule type="notContainsBlanks" dxfId="9" priority="11" stopIfTrue="1">
      <formula>LEN(TRIM(G413))&gt;0</formula>
    </cfRule>
  </conditionalFormatting>
  <conditionalFormatting sqref="G175:G181 G183">
    <cfRule type="notContainsBlanks" dxfId="8" priority="10" stopIfTrue="1">
      <formula>LEN(TRIM(G175))&gt;0</formula>
    </cfRule>
  </conditionalFormatting>
  <conditionalFormatting sqref="G171">
    <cfRule type="notContainsBlanks" dxfId="7" priority="8" stopIfTrue="1">
      <formula>LEN(TRIM(G171))&gt;0</formula>
    </cfRule>
  </conditionalFormatting>
  <conditionalFormatting sqref="G172">
    <cfRule type="notContainsBlanks" dxfId="6" priority="9" stopIfTrue="1">
      <formula>LEN(TRIM(G172))&gt;0</formula>
    </cfRule>
  </conditionalFormatting>
  <conditionalFormatting sqref="G186">
    <cfRule type="notContainsBlanks" dxfId="5" priority="5" stopIfTrue="1">
      <formula>LEN(TRIM(G186))&gt;0</formula>
    </cfRule>
  </conditionalFormatting>
  <conditionalFormatting sqref="G187">
    <cfRule type="notContainsBlanks" dxfId="4" priority="6" stopIfTrue="1">
      <formula>LEN(TRIM(G187))&gt;0</formula>
    </cfRule>
  </conditionalFormatting>
  <conditionalFormatting sqref="G579:G581">
    <cfRule type="notContainsBlanks" dxfId="3" priority="4" stopIfTrue="1">
      <formula>LEN(TRIM(G579))&gt;0</formula>
    </cfRule>
  </conditionalFormatting>
  <conditionalFormatting sqref="G592">
    <cfRule type="notContainsBlanks" dxfId="2" priority="3" stopIfTrue="1">
      <formula>LEN(TRIM(G592))&gt;0</formula>
    </cfRule>
  </conditionalFormatting>
  <conditionalFormatting sqref="G588:G590">
    <cfRule type="notContainsBlanks" dxfId="1" priority="2" stopIfTrue="1">
      <formula>LEN(TRIM(G588))&gt;0</formula>
    </cfRule>
  </conditionalFormatting>
  <conditionalFormatting sqref="G182">
    <cfRule type="notContainsBlanks" dxfId="0" priority="1" stopIfTrue="1">
      <formula>LEN(TRIM(G182))&gt;0</formula>
    </cfRule>
  </conditionalFormatting>
  <dataValidations count="13">
    <dataValidation type="whole" operator="greaterThanOrEqual" allowBlank="1" showInputMessage="1" showErrorMessage="1" errorTitle="Fout bij invoer!" error="Enter a number (or 0)" sqref="C579:F581 E588:F590" xr:uid="{2037DB25-8FFF-4A05-BFB2-811D7A62D5EA}">
      <formula1>0</formula1>
    </dataValidation>
    <dataValidation showInputMessage="1" sqref="C146:G148 C149:D150" xr:uid="{C7B0E029-2DBC-417A-BCD9-F2FB858E7089}"/>
    <dataValidation type="list" showInputMessage="1" showErrorMessage="1" error="Selecteer een antwoord in het drop-down menu" sqref="C137:F137 C110:F110" xr:uid="{8E14E72D-A21B-4D48-B800-24367C45AD45}">
      <formula1>$B$4:$D$4</formula1>
    </dataValidation>
    <dataValidation type="whole" operator="greaterThanOrEqual" allowBlank="1" showInputMessage="1" showErrorMessage="1" error="Enter a number greater than or equal to 0" sqref="F32:F43" xr:uid="{A92BBB94-C01C-47BB-9A8D-B3F39DFD42B2}">
      <formula1>0</formula1>
    </dataValidation>
    <dataValidation type="whole" operator="greaterThanOrEqual" showInputMessage="1" showErrorMessage="1" error="Enter a number" sqref="C447:F450" xr:uid="{C5897C6D-06CA-4E6E-9C59-39DD0E7F3B6A}">
      <formula1>0</formula1>
    </dataValidation>
    <dataValidation type="whole" operator="greaterThanOrEqual" showInputMessage="1" showErrorMessage="1" error="Enter an number (or 0)" sqref="C270:F270" xr:uid="{1BE9254F-84D9-4B68-A1C6-B7EBB33173B2}">
      <formula1>0</formula1>
    </dataValidation>
    <dataValidation type="whole" operator="greaterThanOrEqual" allowBlank="1" showInputMessage="1" showErrorMessage="1" errorTitle="Fout bij invoer!" error="Maak een keuze uit het drop-down menu" sqref="F44" xr:uid="{7D20D0EE-7D2F-450F-9B96-D99393942587}">
      <formula1>0</formula1>
    </dataValidation>
    <dataValidation type="date" operator="lessThan" showInputMessage="1" showErrorMessage="1" error="Enter a date (dd/mm/yyyy)_x000a_" sqref="C19:F19 C86:F86 C259:F259" xr:uid="{0C8D3DD3-89F2-4885-9409-F5246F421A0C}">
      <formula1>47848</formula1>
    </dataValidation>
    <dataValidation type="whole" operator="greaterThanOrEqual" showInputMessage="1" showErrorMessage="1" error="Enter a number (or 0)" sqref="C563:F563 E283:F289 C313:F313 C441:F444 C492:F495 C498:F501" xr:uid="{56AC1518-3A06-4E09-B833-8D275171DB8F}">
      <formula1>0</formula1>
    </dataValidation>
    <dataValidation operator="greaterThanOrEqual" allowBlank="1" showInputMessage="1" showErrorMessage="1" errorTitle="Fout bij invoer!" error="Vul een getal groter of gelijk aan 0 in." sqref="I16:I20 I26:I47 I80:I110 I222 I563 I113:I114 I293:I314 I265:I277 I560:I561 I1:I14 I66:I76 I116:I151 I153:I173 I202:I219 I228:I263 I280:I290 I317:I411 I415:I542 I551 I568:I571 I593:I1048576 I175:I189" xr:uid="{3F2721F1-DAFD-4248-B284-807A93DBFC1B}"/>
    <dataValidation showInputMessage="1" showErrorMessage="1" error="Selecteer een antwoord in het drop-down menu" sqref="C222:F222" xr:uid="{C827D93F-1753-459F-BFEC-594D546CEA95}"/>
    <dataValidation type="whole" operator="greaterThanOrEqual" allowBlank="1" showInputMessage="1" showErrorMessage="1" error="Enter a number (or 0)" sqref="E346:F346 F331:F336 E300:F308" xr:uid="{4BA383B3-3870-48F4-A85B-2A5F4921CC1E}">
      <formula1>0</formula1>
    </dataValidation>
    <dataValidation type="whole" operator="greaterThanOrEqual" allowBlank="1" showInputMessage="1" showErrorMessage="1" errorTitle="Fout bij invoer!" error="Vul een getal groter of gelijk aan 0 in." sqref="H85 E29 H117 H202 H211 H291:I291 H459 H352 H370 H405 H415 H433 H464 H482 H528 H536 H569 H377 H14 H300:H309 E14 H18 H88 H90 H229 H424 H440:H441 H446:H447 H473 H491:H492 H497:H498 H147 H81 E81 H282 H315:I315 H111:I111 E115:F115 H278:I278 H220:I220 H115:I115 H27:H45 H99 H154:H155 H149 H204:H207 H216 H563 H331:H336 H338:H339 H346:H348 H138:H144 H579:H581 H588:H592 C588:C590" xr:uid="{97F8C049-E2CF-4232-91BC-3E7CE3B27F98}">
      <formula1>0</formula1>
    </dataValidation>
  </dataValidations>
  <pageMargins left="0.39370078740157483" right="0.39370078740157483" top="0.39370078740157483" bottom="0.39370078740157483" header="0.19685039370078741" footer="0.19685039370078741"/>
  <pageSetup paperSize="9" scale="73"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51">
        <x14:dataValidation type="list" showInputMessage="1" showErrorMessage="1" error="Make a selection from the drop-down menu" xr:uid="{46662851-E334-4A5A-BA1A-08AC6D6AFFA5}">
          <x14:formula1>
            <xm:f>MIT_Lists!$B$35:$E$35</xm:f>
          </x14:formula1>
          <xm:sqref>C364:F364 C367:F368 C371:F375</xm:sqref>
        </x14:dataValidation>
        <x14:dataValidation type="list" showInputMessage="1" showErrorMessage="1" error="Make a selection from the drop-down menu" xr:uid="{4FE98303-187A-4C76-A099-5CD624179E88}">
          <x14:formula1>
            <xm:f>MIT_Lists!$C$24:$E$24</xm:f>
          </x14:formula1>
          <xm:sqref>C154:F155</xm:sqref>
        </x14:dataValidation>
        <x14:dataValidation type="list" showInputMessage="1" xr:uid="{0953615F-6B16-4EE5-A6D2-BC1CFEECBEE5}">
          <x14:formula1>
            <xm:f>MIT_Lists!$C$34:$E$34</xm:f>
          </x14:formula1>
          <xm:sqref>E149:F150</xm:sqref>
        </x14:dataValidation>
        <x14:dataValidation type="list" showInputMessage="1" showErrorMessage="1" error="Selecteer een antwoord in het drop-down menu" xr:uid="{8D5F9B61-9A3E-4102-B6B0-460E562CA81B}">
          <x14:formula1>
            <xm:f>MIT_Lists!$B$34:$E$34</xm:f>
          </x14:formula1>
          <xm:sqref>C172:F172 C187:F187 C175:F181 C183:F183</xm:sqref>
        </x14:dataValidation>
        <x14:dataValidation type="list" showInputMessage="1" showErrorMessage="1" error="Make a selection from the drop-down menu" xr:uid="{C0ADE789-6DF7-450D-9AE7-A05FA5C38240}">
          <x14:formula1>
            <xm:f>MIT_Lists!$B$32:$E$32</xm:f>
          </x14:formula1>
          <xm:sqref>C413:F413</xm:sqref>
        </x14:dataValidation>
        <x14:dataValidation type="list" operator="greaterThanOrEqual" allowBlank="1" showInputMessage="1" showErrorMessage="1" error="Make a selection from the drop-down menu" xr:uid="{8F880891-2851-4326-AD73-104B5A8E36E2}">
          <x14:formula1>
            <xm:f>MIT_Lists!$C$4:$D$4</xm:f>
          </x14:formula1>
          <xm:sqref>E32:E43 E331:E336 E338:F339</xm:sqref>
        </x14:dataValidation>
        <x14:dataValidation type="list" showInputMessage="1" xr:uid="{01CFB84B-1C61-448E-8637-1BC9992AB1B5}">
          <x14:formula1>
            <xm:f>MIT_Lists!$B$2</xm:f>
          </x14:formula1>
          <xm:sqref>C68:F68</xm:sqref>
        </x14:dataValidation>
        <x14:dataValidation type="list" showInputMessage="1" showErrorMessage="1" error="Make a selection from the drop-down menuu" xr:uid="{C3AC6CD2-03A2-4F01-9DDC-68AA45AA2567}">
          <x14:formula1>
            <xm:f>MIT_Lists!$B$5:$D$5</xm:f>
          </x14:formula1>
          <xm:sqref>C544:F544</xm:sqref>
        </x14:dataValidation>
        <x14:dataValidation type="list" operator="greaterThanOrEqual" allowBlank="1" showInputMessage="1" showErrorMessage="1" errorTitle="Fout bij invoer!" error="Make a selection from the drop-down menu" xr:uid="{973619C2-763C-4794-9F2B-1239EFCBCFE4}">
          <x14:formula1>
            <xm:f>MIT_Lists!$C$4:$D$4</xm:f>
          </x14:formula1>
          <xm:sqref>E537:F541 E140:F144</xm:sqref>
        </x14:dataValidation>
        <x14:dataValidation type="list" showInputMessage="1" showErrorMessage="1" error="Make a selection from the drop-down menu" xr:uid="{82BFFC4C-BEA7-4D77-B32C-EB82720E3FB1}">
          <x14:formula1>
            <xm:f>MIT_Lists!$B$4:$D$4</xm:f>
          </x14:formula1>
          <xm:sqref>C109:F109 C46:F46 C71:F75 C100:F104 C91:F97 C323:F327 C268:F268 C311:F311 C296:F296 C513:F517 C261:F262 C257:F257 C118:F136 C16:F16</xm:sqref>
        </x14:dataValidation>
        <x14:dataValidation type="list" allowBlank="1" showInputMessage="1" showErrorMessage="1" error="Make a selection from the drop-down menu" xr:uid="{D257F388-554A-4DAB-9E36-7FD0EC753ECA}">
          <x14:formula1>
            <xm:f>MIT_Lists!$B$8:$I$8</xm:f>
          </x14:formula1>
          <xm:sqref>C227:F227</xm:sqref>
        </x14:dataValidation>
        <x14:dataValidation type="list" showInputMessage="1" showErrorMessage="1" error="Make a selection from the drop-down menu" xr:uid="{A4843288-2DA6-4FD7-AA0D-06318AD53087}">
          <x14:formula1>
            <xm:f>MIT_Lists!$B$31:$E$31</xm:f>
          </x14:formula1>
          <xm:sqref>C230:F236</xm:sqref>
        </x14:dataValidation>
        <x14:dataValidation type="list" operator="greaterThanOrEqual" allowBlank="1" showInputMessage="1" showErrorMessage="1" error="Make a selection from the drop-down menu" xr:uid="{83AAC7D3-1AAC-4575-B011-CA393CCCBB62}">
          <x14:formula1>
            <xm:f>MIT_Lists!$B$5:$E$5</xm:f>
          </x14:formula1>
          <xm:sqref>E555:F555</xm:sqref>
        </x14:dataValidation>
        <x14:dataValidation type="list" operator="greaterThanOrEqual" allowBlank="1" showInputMessage="1" showErrorMessage="1" error="Make a selection from the drop-down menu" xr:uid="{88AA06EB-81FB-4668-ADCB-A3B683A614F6}">
          <x14:formula1>
            <xm:f>MIT_Lists!$B$30:$G$30</xm:f>
          </x14:formula1>
          <xm:sqref>E554:F554</xm:sqref>
        </x14:dataValidation>
        <x14:dataValidation type="list" operator="greaterThanOrEqual" allowBlank="1" showInputMessage="1" showErrorMessage="1" error="Make a selection from the drop-down menu" xr:uid="{5E9D035B-F150-4726-9FE6-9A6298C2065B}">
          <x14:formula1>
            <xm:f>MIT_Lists!$B$29:$G$29</xm:f>
          </x14:formula1>
          <xm:sqref>E553:F553</xm:sqref>
        </x14:dataValidation>
        <x14:dataValidation type="list" operator="greaterThanOrEqual" allowBlank="1" showInputMessage="1" showErrorMessage="1" error="Make a selection from the drop-down menu" xr:uid="{FEE8F92A-468E-4EA3-9177-B92EFB5F44B6}">
          <x14:formula1>
            <xm:f>MIT_Lists!$B$4:$D$4</xm:f>
          </x14:formula1>
          <xm:sqref>E552:F552</xm:sqref>
        </x14:dataValidation>
        <x14:dataValidation type="list" allowBlank="1" showInputMessage="1" showErrorMessage="1" error="Make a selection from the drop-down menu" xr:uid="{54BEA0E6-84C6-4B11-8628-E1D8DE24351E}">
          <x14:formula1>
            <xm:f>MIT_Lists!$B$27:$E$27</xm:f>
          </x14:formula1>
          <xm:sqref>C226:F226</xm:sqref>
        </x14:dataValidation>
        <x14:dataValidation type="list" operator="greaterThanOrEqual" showInputMessage="1" showErrorMessage="1" error="Make a selection from the drop-down menu" xr:uid="{D1C4E3B9-C41A-40D4-A71C-E4ABFA4917ED}">
          <x14:formula1>
            <xm:f>MIT_Lists!$B$26:$E$26</xm:f>
          </x14:formula1>
          <xm:sqref>C216:F216</xm:sqref>
        </x14:dataValidation>
        <x14:dataValidation type="list" operator="greaterThanOrEqual" showInputMessage="1" showErrorMessage="1" error="Make a selection from the drop-down menu" xr:uid="{711A393F-2E6A-42CA-B658-96ED8C1EEF15}">
          <x14:formula1>
            <xm:f>MIT_Lists!$B$25:$F$25</xm:f>
          </x14:formula1>
          <xm:sqref>C212:F215</xm:sqref>
        </x14:dataValidation>
        <x14:dataValidation type="list" operator="greaterThanOrEqual" showInputMessage="1" showErrorMessage="1" error="Make a selection from the drop-down menu" xr:uid="{C73534ED-9B68-4E21-81C9-6771345FA12C}">
          <x14:formula1>
            <xm:f>MIT_Lists!$B$4:$D$4</xm:f>
          </x14:formula1>
          <xm:sqref>C211:F211</xm:sqref>
        </x14:dataValidation>
        <x14:dataValidation type="list" operator="greaterThanOrEqual" allowBlank="1" showInputMessage="1" showErrorMessage="1" error="Make a selection from the drop-down menu" xr:uid="{B3E301EE-E582-4CA1-B08A-AEF9267A98D7}">
          <x14:formula1>
            <xm:f>MIT_Lists!$C$24:$E$24</xm:f>
          </x14:formula1>
          <xm:sqref>E149:F150</xm:sqref>
        </x14:dataValidation>
        <x14:dataValidation type="list" showInputMessage="1" showErrorMessage="1" error="Make a selection from the drop-down menu" xr:uid="{59BEF9B6-FD70-40AF-82CE-1C0F52177DCC}">
          <x14:formula1>
            <xm:f>MIT_Lists!$B$34:$E$34</xm:f>
          </x14:formula1>
          <xm:sqref>C159:F167</xm:sqref>
        </x14:dataValidation>
        <x14:dataValidation type="list" showInputMessage="1" showErrorMessage="1" error="Make a selection from the drop-down menu" xr:uid="{57AA76CD-B290-4882-946F-0607D1714FD0}">
          <x14:formula1>
            <xm:f>MIT_Lists!$B$23:$H$23</xm:f>
          </x14:formula1>
          <xm:sqref>C67:F67</xm:sqref>
        </x14:dataValidation>
        <x14:dataValidation type="list" operator="greaterThanOrEqual" allowBlank="1" showInputMessage="1" showErrorMessage="1" errorTitle="Fout bij invoer!" error="Maak een keuze uit het drop-down menu" xr:uid="{E806F8AF-4C1C-47BA-9AD6-BE517241BC7A}">
          <x14:formula1>
            <xm:f>MIT_Lists!$C$4:$D$4</xm:f>
          </x14:formula1>
          <xm:sqref>E44</xm:sqref>
        </x14:dataValidation>
        <x14:dataValidation type="list" showInputMessage="1" showErrorMessage="1" error="Make a selection from the drop-down menu" xr:uid="{9EA81D37-A9A0-4161-91BB-7DF74F78CB86}">
          <x14:formula1>
            <xm:f>MIT_Lists!$B$13:$F$13</xm:f>
          </x14:formula1>
          <xm:sqref>C343:F343 C266:F266</xm:sqref>
        </x14:dataValidation>
        <x14:dataValidation type="list" operator="greaterThanOrEqual" allowBlank="1" showInputMessage="1" showErrorMessage="1" error="Make a selection from the drop-down menu" xr:uid="{0A8826BB-16C2-4C2F-BAAB-0FB593CB5DA8}">
          <x14:formula1>
            <xm:f>MIT_Lists!$B$21:$C$21</xm:f>
          </x14:formula1>
          <xm:sqref>D59:F64 C50:F55</xm:sqref>
        </x14:dataValidation>
        <x14:dataValidation type="list" showInputMessage="1" error="Vermeld een toelichting" xr:uid="{D7C450C1-0229-4E72-A4D8-1B906B080566}">
          <x14:formula1>
            <xm:f>MIT_Lists!$B$3:$C$3</xm:f>
          </x14:formula1>
          <xm:sqref>C545:F545 C548:F548 C567:F567 C565:F565 C558:F559</xm:sqref>
        </x14:dataValidation>
        <x14:dataValidation type="list" showInputMessage="1" showErrorMessage="1" error="Make a selection from the drop-down menu" xr:uid="{3B5A8BA8-07D6-4C5C-84DA-AE1894E7DE79}">
          <x14:formula1>
            <xm:f>MIT_Lists!$B$5:$E$5</xm:f>
          </x14:formula1>
          <xm:sqref>C566:F566 C269:F269 C546:F547 C312:F312 C21:F23</xm:sqref>
        </x14:dataValidation>
        <x14:dataValidation type="list" showInputMessage="1" showErrorMessage="1" error="Make a selection from the drop-down menu" xr:uid="{0D00A118-AFA3-4260-A7F2-F34C52B8EA4B}">
          <x14:formula1>
            <xm:f>MIT_Lists!$B$5:$D$5</xm:f>
          </x14:formula1>
          <xm:sqref>C562:F562</xm:sqref>
        </x14:dataValidation>
        <x14:dataValidation type="list" allowBlank="1" showInputMessage="1" showErrorMessage="1" error="Make a selection from the drop-down menu" xr:uid="{2D7A9E29-2EE2-4A1D-88CA-E5A9B1A9ABE6}">
          <x14:formula1>
            <xm:f>MIT_Lists!$B$4:$D$4</xm:f>
          </x14:formula1>
          <xm:sqref>E243:F252</xm:sqref>
        </x14:dataValidation>
        <x14:dataValidation type="list" allowBlank="1" showInputMessage="1" showErrorMessage="1" error="Make a selection from the drop-down menu" xr:uid="{292BA609-17C1-4AD6-A926-A9DDFB83C1A1}">
          <x14:formula1>
            <xm:f>MIT_Lists!$B$5:$E$5</xm:f>
          </x14:formula1>
          <xm:sqref>C225:F225</xm:sqref>
        </x14:dataValidation>
        <x14:dataValidation type="list" operator="greaterThanOrEqual" showInputMessage="1" error="Selecteer een antwoord in het drop-down menu" xr:uid="{80299980-040C-4198-ACFA-83D4CC9F5AE8}">
          <x14:formula1>
            <xm:f>MIT_Lists!$B$3:$C$3</xm:f>
          </x14:formula1>
          <xm:sqref>C425:F431 C474:F480</xm:sqref>
        </x14:dataValidation>
        <x14:dataValidation type="list" showInputMessage="1" showErrorMessage="1" error="Make a selection from the drop-down menu" xr:uid="{BDA67DE5-883A-4419-9ED7-D9551B6D124E}">
          <x14:formula1>
            <xm:f>MIT_Lists!$B$12:$F$12</xm:f>
          </x14:formula1>
          <xm:sqref>C264:F264</xm:sqref>
        </x14:dataValidation>
        <x14:dataValidation type="list" operator="greaterThanOrEqual" allowBlank="1" showInputMessage="1" showErrorMessage="1" error="Make a selection from the drop-down menu" xr:uid="{3E4ACBB3-9917-4C34-B4F2-CD86D9FA72D6}">
          <x14:formula1>
            <xm:f>MIT_Lists!$C$17:$G$17</xm:f>
          </x14:formula1>
          <xm:sqref>D397:F403</xm:sqref>
        </x14:dataValidation>
        <x14:dataValidation type="list" showInputMessage="1" showErrorMessage="1" error="Make a selection from the drop-down menu" xr:uid="{F53EDE52-92CB-4051-A961-D9677AD7BBFB}">
          <x14:formula1>
            <xm:f>MIT_Lists!$B$11:$F$11</xm:f>
          </x14:formula1>
          <xm:sqref>C239:F239</xm:sqref>
        </x14:dataValidation>
        <x14:dataValidation type="list" showInputMessage="1" showErrorMessage="1" error="Make a selection from the drop-down menu" xr:uid="{84792506-94EE-436A-B318-424D361A537C}">
          <x14:formula1>
            <xm:f>MIT_Lists!$B$16:$F$16</xm:f>
          </x14:formula1>
          <xm:sqref>C353:F360</xm:sqref>
        </x14:dataValidation>
        <x14:dataValidation type="list" operator="greaterThanOrEqual" allowBlank="1" showInputMessage="1" showErrorMessage="1" error="Make a selection from the drop-down menu" xr:uid="{358EF167-CE73-462A-B43A-86609C5C9B3A}">
          <x14:formula1>
            <xm:f>MIT_Lists!$C$28:$F$28</xm:f>
          </x14:formula1>
          <xm:sqref>D384:F390</xm:sqref>
        </x14:dataValidation>
        <x14:dataValidation type="list" showInputMessage="1" showErrorMessage="1" error="Make a selection from the drop-down menu" xr:uid="{C74E8003-D5C4-49AF-BE50-DF5FF70DD6EF}">
          <x14:formula1>
            <xm:f>MIT_Lists!$B$15:$F$15</xm:f>
          </x14:formula1>
          <xm:sqref>C276:F276</xm:sqref>
        </x14:dataValidation>
        <x14:dataValidation type="list" showInputMessage="1" showErrorMessage="1" error="Make a selection from the drop-down menu" xr:uid="{651FAF13-FA67-4569-B0FA-F68201C471E6}">
          <x14:formula1>
            <xm:f>MIT_Lists!$B$14:$E$14</xm:f>
          </x14:formula1>
          <xm:sqref>C273:F273</xm:sqref>
        </x14:dataValidation>
        <x14:dataValidation type="list" showInputMessage="1" showErrorMessage="1" error="Selecteer een antwoord in het drop-down menu" xr:uid="{4F71E87A-6094-4C49-8546-286608FE6F45}">
          <x14:formula1>
            <xm:f>MIT_Lists!$B$13:$F$13</xm:f>
          </x14:formula1>
          <xm:sqref>C267:F267</xm:sqref>
        </x14:dataValidation>
        <x14:dataValidation type="list" operator="greaterThanOrEqual" showInputMessage="1" showErrorMessage="1" error="Make a selection from the drop-down menu" xr:uid="{50B14680-1B63-4504-B65B-15A8BC95E790}">
          <x14:formula1>
            <xm:f>MIT_Lists!$B$10:$I$10</xm:f>
          </x14:formula1>
          <xm:sqref>C204:F207</xm:sqref>
        </x14:dataValidation>
        <x14:dataValidation type="list" showInputMessage="1" error="Selecteer een antwoord in het drop-down menu" xr:uid="{45280664-69C7-4024-887E-C01D0E7340F3}">
          <x14:formula1>
            <xm:f>MIT_Lists!$B$3:$C$3</xm:f>
          </x14:formula1>
          <xm:sqref>C526:F526 C240:F240 C219:F219 C518:F518 C76:F76</xm:sqref>
        </x14:dataValidation>
        <x14:dataValidation type="list" showInputMessage="1" showErrorMessage="1" error="Make a selection from the drop-down menu" xr:uid="{FE01F958-7DF6-42B5-938F-3C70823A15FF}">
          <x14:formula1>
            <xm:f>MIT_Lists!$B$33:$F$33</xm:f>
          </x14:formula1>
          <xm:sqref>C83:F83</xm:sqref>
        </x14:dataValidation>
        <x14:dataValidation type="list" showInputMessage="1" showErrorMessage="1" error="Make a selection from the drop-down menu" xr:uid="{4030ADF8-0482-4B47-8A1F-4ED69DF6AE6A}">
          <x14:formula1>
            <xm:f>MIT_Lists!$B$7:$H$7</xm:f>
          </x14:formula1>
          <xm:sqref>C27:F27</xm:sqref>
        </x14:dataValidation>
        <x14:dataValidation type="list" showInputMessage="1" showErrorMessage="1" error="Selecteer een antwoord in het drop-down menu" xr:uid="{449F2451-0B64-4381-A9AA-2300538C4389}">
          <x14:formula1>
            <xm:f>MIT_Lists!$B$4:$D$4</xm:f>
          </x14:formula1>
          <xm:sqref>C105:F105</xm:sqref>
        </x14:dataValidation>
        <x14:dataValidation type="list" showInputMessage="1" xr:uid="{B00F145E-C84C-4A6F-AACF-77F36FBE72DB}">
          <x14:formula1>
            <xm:f>MIT_Lists!$B$3:$C$3</xm:f>
          </x14:formula1>
          <xm:sqref>C361:F361 C378:F378 C255:F255 C592:F592 C156:F156 C107:F108 C24:F24 C88:F88 C28:F28 C292:F292 C316:F316 C349:F349 C460:F460 C221:F221 C279:F279 C112:F112 C79:F79 C570:F570 C529:F529 C406:F406 C393:F393 C145:F145 C168:F168 C171:F171 C151:F151 C186:F186 C182:F182</xm:sqref>
        </x14:dataValidation>
        <x14:dataValidation type="list" showInputMessage="1" showErrorMessage="1" error="Make a selection from the drop-down menu" xr:uid="{AAB49F14-423A-44D7-BDCC-D95AD88F9554}">
          <x14:formula1>
            <xm:f>MIT_Lists!$B$9:$E$9</xm:f>
          </x14:formula1>
          <xm:sqref>C320:F320 C191:F200</xm:sqref>
        </x14:dataValidation>
        <x14:dataValidation type="list" operator="greaterThanOrEqual" showInputMessage="1" showErrorMessage="1" error="Make a selection from the drop-down menu" xr:uid="{D01FB26C-1D66-4C8C-A456-245724E0E019}">
          <x14:formula1>
            <xm:f>MIT_Lists!$B$18:$F$18</xm:f>
          </x14:formula1>
          <xm:sqref>C416:F422 C465:F471</xm:sqref>
        </x14:dataValidation>
        <x14:dataValidation type="list" showInputMessage="1" showErrorMessage="1" error="Make a selection from the drop-down menu" xr:uid="{D1B9A029-00EC-4233-80D3-62B2B2C7B2FD}">
          <x14:formula1>
            <xm:f>MIT_Lists!$B$18:$F$18</xm:f>
          </x14:formula1>
          <xm:sqref>C434:F438 C483:F489</xm:sqref>
        </x14:dataValidation>
        <x14:dataValidation type="list" showInputMessage="1" showErrorMessage="1" error="Make a selection from the drop-down menu" xr:uid="{A112B4A8-FF2C-4B07-B5A8-6CB60C75F865}">
          <x14:formula1>
            <xm:f>MIT_Lists!$B$19:$G$19</xm:f>
          </x14:formula1>
          <xm:sqref>C506:F506 C455:F455 C509:F509 C452:F452</xm:sqref>
        </x14:dataValidation>
        <x14:dataValidation type="list" showInputMessage="1" showErrorMessage="1" error="Make a selection from the drop-down menu" xr:uid="{A94D3B7E-9878-40A0-B306-BEF4DF00348A}">
          <x14:formula1>
            <xm:f>MIT_Lists!$B$20:$E$20</xm:f>
          </x14:formula1>
          <xm:sqref>C521:F525 C503:F503 C564:F564 C458:F458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37F44-ABEC-40A0-962D-C7899A2A2D76}">
  <dimension ref="A1:J35"/>
  <sheetViews>
    <sheetView zoomScale="90" zoomScaleNormal="90" workbookViewId="0">
      <selection activeCell="D33" sqref="D33"/>
    </sheetView>
  </sheetViews>
  <sheetFormatPr defaultColWidth="9.1796875" defaultRowHeight="14.5" x14ac:dyDescent="0.35"/>
  <cols>
    <col min="1" max="1" width="26.453125" style="95" bestFit="1" customWidth="1"/>
    <col min="2" max="7" width="36.54296875" style="94" customWidth="1"/>
    <col min="8" max="9" width="36.54296875" style="6" customWidth="1"/>
    <col min="10" max="16384" width="9.1796875" style="6"/>
  </cols>
  <sheetData>
    <row r="1" spans="1:10" s="78" customFormat="1" x14ac:dyDescent="0.35">
      <c r="A1" s="77" t="s">
        <v>19</v>
      </c>
    </row>
    <row r="2" spans="1:10" s="82" customFormat="1" x14ac:dyDescent="0.35">
      <c r="A2" s="79" t="s">
        <v>15</v>
      </c>
      <c r="B2" s="80" t="s">
        <v>1345</v>
      </c>
      <c r="C2" s="81"/>
      <c r="D2" s="81"/>
      <c r="E2" s="81"/>
      <c r="F2" s="81"/>
      <c r="G2" s="81"/>
    </row>
    <row r="3" spans="1:10" s="82" customFormat="1" x14ac:dyDescent="0.35">
      <c r="A3" s="79" t="s">
        <v>16</v>
      </c>
      <c r="B3" s="80" t="s">
        <v>1345</v>
      </c>
      <c r="C3" s="83" t="s">
        <v>100</v>
      </c>
      <c r="D3" s="81"/>
      <c r="E3" s="81"/>
      <c r="F3" s="81"/>
      <c r="G3" s="81"/>
    </row>
    <row r="4" spans="1:10" s="82" customFormat="1" x14ac:dyDescent="0.35">
      <c r="A4" s="79" t="s">
        <v>17</v>
      </c>
      <c r="B4" s="80" t="s">
        <v>99</v>
      </c>
      <c r="C4" s="83" t="s">
        <v>2111</v>
      </c>
      <c r="D4" s="80" t="s">
        <v>125</v>
      </c>
      <c r="E4" s="81"/>
      <c r="F4" s="81"/>
      <c r="G4" s="81"/>
    </row>
    <row r="5" spans="1:10" s="82" customFormat="1" x14ac:dyDescent="0.35">
      <c r="A5" s="79" t="s">
        <v>2112</v>
      </c>
      <c r="B5" s="80" t="s">
        <v>99</v>
      </c>
      <c r="C5" s="83" t="s">
        <v>2111</v>
      </c>
      <c r="D5" s="80" t="s">
        <v>125</v>
      </c>
      <c r="E5" s="83" t="s">
        <v>100</v>
      </c>
      <c r="F5" s="81"/>
      <c r="G5" s="81"/>
    </row>
    <row r="6" spans="1:10" s="78" customFormat="1" x14ac:dyDescent="0.35">
      <c r="A6" s="77" t="s">
        <v>31</v>
      </c>
      <c r="B6" s="84"/>
      <c r="C6" s="85"/>
      <c r="D6" s="84"/>
      <c r="E6" s="84"/>
      <c r="F6" s="84"/>
      <c r="G6" s="84"/>
    </row>
    <row r="7" spans="1:10" s="82" customFormat="1" x14ac:dyDescent="0.35">
      <c r="A7" s="79" t="s">
        <v>1346</v>
      </c>
      <c r="B7" s="86" t="s">
        <v>99</v>
      </c>
      <c r="C7" s="87" t="s">
        <v>114</v>
      </c>
      <c r="D7" s="86" t="s">
        <v>115</v>
      </c>
      <c r="E7" s="87" t="s">
        <v>834</v>
      </c>
      <c r="F7" s="86" t="s">
        <v>2113</v>
      </c>
      <c r="G7" s="87" t="s">
        <v>835</v>
      </c>
      <c r="H7" s="86" t="s">
        <v>100</v>
      </c>
    </row>
    <row r="8" spans="1:10" s="82" customFormat="1" x14ac:dyDescent="0.35">
      <c r="A8" s="79" t="s">
        <v>1647</v>
      </c>
      <c r="B8" s="86" t="s">
        <v>99</v>
      </c>
      <c r="C8" s="87" t="s">
        <v>114</v>
      </c>
      <c r="D8" s="86" t="s">
        <v>115</v>
      </c>
      <c r="E8" s="87" t="s">
        <v>834</v>
      </c>
      <c r="F8" s="86" t="s">
        <v>2113</v>
      </c>
      <c r="G8" s="87" t="s">
        <v>835</v>
      </c>
      <c r="H8" s="86" t="s">
        <v>100</v>
      </c>
      <c r="I8" s="87" t="s">
        <v>2114</v>
      </c>
    </row>
    <row r="9" spans="1:10" s="82" customFormat="1" ht="29" x14ac:dyDescent="0.35">
      <c r="A9" s="79" t="s">
        <v>2115</v>
      </c>
      <c r="B9" s="86" t="s">
        <v>99</v>
      </c>
      <c r="C9" s="87" t="s">
        <v>2116</v>
      </c>
      <c r="D9" s="86" t="s">
        <v>2117</v>
      </c>
      <c r="E9" s="87" t="s">
        <v>125</v>
      </c>
      <c r="F9" s="86" t="s">
        <v>100</v>
      </c>
      <c r="G9" s="87"/>
    </row>
    <row r="10" spans="1:10" s="82" customFormat="1" x14ac:dyDescent="0.35">
      <c r="A10" s="79" t="s">
        <v>1577</v>
      </c>
      <c r="B10" s="86" t="s">
        <v>99</v>
      </c>
      <c r="C10" s="87" t="s">
        <v>128</v>
      </c>
      <c r="D10" s="86" t="s">
        <v>2118</v>
      </c>
      <c r="E10" s="87" t="s">
        <v>130</v>
      </c>
      <c r="F10" s="86" t="s">
        <v>115</v>
      </c>
      <c r="G10" s="87" t="s">
        <v>834</v>
      </c>
      <c r="H10" s="86" t="s">
        <v>2119</v>
      </c>
      <c r="I10" s="87" t="s">
        <v>2120</v>
      </c>
      <c r="J10" s="88"/>
    </row>
    <row r="11" spans="1:10" s="82" customFormat="1" x14ac:dyDescent="0.35">
      <c r="A11" s="79" t="s">
        <v>1643</v>
      </c>
      <c r="B11" s="86" t="s">
        <v>99</v>
      </c>
      <c r="C11" s="87" t="s">
        <v>2121</v>
      </c>
      <c r="D11" s="86" t="s">
        <v>2122</v>
      </c>
      <c r="E11" s="87" t="s">
        <v>2123</v>
      </c>
      <c r="F11" s="86" t="s">
        <v>2124</v>
      </c>
      <c r="G11" s="87"/>
      <c r="H11" s="89"/>
      <c r="I11" s="90"/>
    </row>
    <row r="12" spans="1:10" s="82" customFormat="1" x14ac:dyDescent="0.35">
      <c r="A12" s="79" t="s">
        <v>1689</v>
      </c>
      <c r="B12" s="86" t="s">
        <v>99</v>
      </c>
      <c r="C12" s="87" t="s">
        <v>2125</v>
      </c>
      <c r="D12" s="86" t="s">
        <v>2126</v>
      </c>
      <c r="E12" s="87" t="s">
        <v>2127</v>
      </c>
      <c r="F12" s="86" t="s">
        <v>125</v>
      </c>
      <c r="G12" s="87"/>
      <c r="H12" s="89"/>
      <c r="I12" s="90"/>
    </row>
    <row r="13" spans="1:10" s="82" customFormat="1" ht="29" x14ac:dyDescent="0.35">
      <c r="A13" s="79" t="s">
        <v>2128</v>
      </c>
      <c r="B13" s="86" t="s">
        <v>99</v>
      </c>
      <c r="C13" s="87" t="s">
        <v>2129</v>
      </c>
      <c r="D13" s="86" t="s">
        <v>2130</v>
      </c>
      <c r="E13" s="87" t="s">
        <v>2131</v>
      </c>
      <c r="F13" s="86" t="s">
        <v>2132</v>
      </c>
      <c r="G13" s="87"/>
    </row>
    <row r="14" spans="1:10" s="82" customFormat="1" x14ac:dyDescent="0.35">
      <c r="A14" s="79" t="s">
        <v>1701</v>
      </c>
      <c r="B14" s="86" t="s">
        <v>99</v>
      </c>
      <c r="C14" s="87" t="s">
        <v>2133</v>
      </c>
      <c r="D14" s="86" t="s">
        <v>2134</v>
      </c>
      <c r="E14" s="87" t="s">
        <v>125</v>
      </c>
      <c r="F14" s="86"/>
      <c r="G14" s="87"/>
    </row>
    <row r="15" spans="1:10" s="82" customFormat="1" ht="43.5" x14ac:dyDescent="0.35">
      <c r="A15" s="79" t="s">
        <v>2135</v>
      </c>
      <c r="B15" s="86" t="s">
        <v>99</v>
      </c>
      <c r="C15" s="87" t="s">
        <v>2136</v>
      </c>
      <c r="D15" s="86" t="s">
        <v>2137</v>
      </c>
      <c r="E15" s="87" t="s">
        <v>2138</v>
      </c>
      <c r="F15" s="86" t="s">
        <v>2139</v>
      </c>
      <c r="G15" s="87"/>
    </row>
    <row r="16" spans="1:10" s="82" customFormat="1" ht="29" x14ac:dyDescent="0.35">
      <c r="A16" s="79" t="s">
        <v>2140</v>
      </c>
      <c r="B16" s="86" t="s">
        <v>99</v>
      </c>
      <c r="C16" s="87" t="s">
        <v>125</v>
      </c>
      <c r="D16" s="86" t="s">
        <v>2141</v>
      </c>
      <c r="E16" s="87" t="s">
        <v>2142</v>
      </c>
      <c r="F16" s="86" t="s">
        <v>2143</v>
      </c>
      <c r="G16" s="87"/>
    </row>
    <row r="17" spans="1:8" s="82" customFormat="1" x14ac:dyDescent="0.35">
      <c r="A17" s="79" t="s">
        <v>1870</v>
      </c>
      <c r="B17" s="86" t="s">
        <v>99</v>
      </c>
      <c r="C17" s="87" t="s">
        <v>9</v>
      </c>
      <c r="D17" s="86" t="s">
        <v>10</v>
      </c>
      <c r="E17" s="87" t="s">
        <v>11</v>
      </c>
      <c r="F17" s="86" t="s">
        <v>12</v>
      </c>
      <c r="G17" s="87" t="s">
        <v>100</v>
      </c>
    </row>
    <row r="18" spans="1:8" s="82" customFormat="1" ht="29" x14ac:dyDescent="0.35">
      <c r="A18" s="79" t="s">
        <v>2144</v>
      </c>
      <c r="B18" s="86" t="s">
        <v>99</v>
      </c>
      <c r="C18" s="87" t="s">
        <v>2145</v>
      </c>
      <c r="D18" s="86" t="s">
        <v>2146</v>
      </c>
      <c r="E18" s="87" t="s">
        <v>2147</v>
      </c>
      <c r="F18" s="86" t="s">
        <v>125</v>
      </c>
      <c r="G18" s="87"/>
    </row>
    <row r="19" spans="1:8" s="82" customFormat="1" ht="29" x14ac:dyDescent="0.35">
      <c r="A19" s="79" t="s">
        <v>2148</v>
      </c>
      <c r="B19" s="86" t="s">
        <v>99</v>
      </c>
      <c r="C19" s="87" t="s">
        <v>153</v>
      </c>
      <c r="D19" s="86" t="s">
        <v>154</v>
      </c>
      <c r="E19" s="87" t="s">
        <v>130</v>
      </c>
      <c r="F19" s="86" t="s">
        <v>2149</v>
      </c>
      <c r="G19" s="87" t="s">
        <v>156</v>
      </c>
    </row>
    <row r="20" spans="1:8" s="82" customFormat="1" ht="29" x14ac:dyDescent="0.35">
      <c r="A20" s="79" t="s">
        <v>2150</v>
      </c>
      <c r="B20" s="86" t="s">
        <v>99</v>
      </c>
      <c r="C20" s="87" t="s">
        <v>2111</v>
      </c>
      <c r="D20" s="86" t="s">
        <v>125</v>
      </c>
      <c r="E20" s="87" t="s">
        <v>2151</v>
      </c>
      <c r="F20" s="86"/>
      <c r="G20" s="87"/>
    </row>
    <row r="21" spans="1:8" s="82" customFormat="1" x14ac:dyDescent="0.35">
      <c r="A21" s="91" t="s">
        <v>50</v>
      </c>
      <c r="B21" s="86" t="s">
        <v>2152</v>
      </c>
      <c r="C21" s="87" t="s">
        <v>2153</v>
      </c>
      <c r="D21" s="92"/>
      <c r="E21" s="92"/>
      <c r="F21" s="92"/>
      <c r="G21" s="92"/>
    </row>
    <row r="22" spans="1:8" s="82" customFormat="1" x14ac:dyDescent="0.35">
      <c r="A22" s="91"/>
      <c r="B22" s="86"/>
      <c r="C22" s="87"/>
      <c r="D22" s="86"/>
      <c r="E22" s="87"/>
      <c r="F22" s="86"/>
      <c r="G22" s="93"/>
    </row>
    <row r="23" spans="1:8" s="82" customFormat="1" ht="29" x14ac:dyDescent="0.35">
      <c r="A23" s="91" t="s">
        <v>1416</v>
      </c>
      <c r="B23" s="86" t="s">
        <v>99</v>
      </c>
      <c r="C23" s="87" t="s">
        <v>2154</v>
      </c>
      <c r="D23" s="86" t="s">
        <v>2155</v>
      </c>
      <c r="E23" s="87" t="s">
        <v>2156</v>
      </c>
      <c r="F23" s="86" t="s">
        <v>2157</v>
      </c>
      <c r="G23" s="87" t="s">
        <v>2158</v>
      </c>
      <c r="H23" s="86" t="s">
        <v>835</v>
      </c>
    </row>
    <row r="24" spans="1:8" s="82" customFormat="1" ht="29" x14ac:dyDescent="0.35">
      <c r="A24" s="91" t="s">
        <v>2159</v>
      </c>
      <c r="B24" s="80" t="s">
        <v>99</v>
      </c>
      <c r="C24" s="83" t="s">
        <v>2111</v>
      </c>
      <c r="D24" s="80" t="s">
        <v>125</v>
      </c>
      <c r="E24" s="83" t="s">
        <v>2160</v>
      </c>
      <c r="F24" s="93"/>
      <c r="G24" s="93"/>
    </row>
    <row r="25" spans="1:8" s="82" customFormat="1" ht="29" x14ac:dyDescent="0.35">
      <c r="A25" s="91" t="s">
        <v>55</v>
      </c>
      <c r="B25" s="80" t="s">
        <v>99</v>
      </c>
      <c r="C25" s="83" t="s">
        <v>2161</v>
      </c>
      <c r="D25" s="80" t="s">
        <v>2162</v>
      </c>
      <c r="E25" s="83" t="s">
        <v>2163</v>
      </c>
      <c r="F25" s="86" t="s">
        <v>2164</v>
      </c>
      <c r="G25" s="93"/>
    </row>
    <row r="26" spans="1:8" s="82" customFormat="1" x14ac:dyDescent="0.35">
      <c r="A26" s="91" t="s">
        <v>2165</v>
      </c>
      <c r="B26" s="80" t="s">
        <v>99</v>
      </c>
      <c r="C26" s="83" t="s">
        <v>2111</v>
      </c>
      <c r="D26" s="80" t="s">
        <v>125</v>
      </c>
      <c r="E26" s="83" t="s">
        <v>2166</v>
      </c>
      <c r="F26" s="93"/>
      <c r="G26" s="93"/>
    </row>
    <row r="27" spans="1:8" s="82" customFormat="1" x14ac:dyDescent="0.35">
      <c r="A27" s="91" t="s">
        <v>1645</v>
      </c>
      <c r="B27" s="80" t="s">
        <v>99</v>
      </c>
      <c r="C27" s="83" t="s">
        <v>2167</v>
      </c>
      <c r="D27" s="80" t="s">
        <v>2168</v>
      </c>
      <c r="E27" s="83" t="s">
        <v>100</v>
      </c>
      <c r="F27" s="93"/>
      <c r="G27" s="93"/>
    </row>
    <row r="28" spans="1:8" s="82" customFormat="1" x14ac:dyDescent="0.35">
      <c r="A28" s="91" t="s">
        <v>1847</v>
      </c>
      <c r="B28" s="80" t="s">
        <v>99</v>
      </c>
      <c r="C28" s="83" t="s">
        <v>2169</v>
      </c>
      <c r="D28" s="80" t="s">
        <v>2170</v>
      </c>
      <c r="E28" s="83" t="s">
        <v>2171</v>
      </c>
      <c r="F28" s="86" t="s">
        <v>125</v>
      </c>
      <c r="G28" s="93"/>
    </row>
    <row r="29" spans="1:8" s="82" customFormat="1" x14ac:dyDescent="0.35">
      <c r="A29" s="79" t="s">
        <v>2036</v>
      </c>
      <c r="B29" s="86" t="s">
        <v>99</v>
      </c>
      <c r="C29" s="87" t="s">
        <v>2172</v>
      </c>
      <c r="D29" s="86" t="s">
        <v>2173</v>
      </c>
      <c r="E29" s="87" t="s">
        <v>2174</v>
      </c>
      <c r="F29" s="86" t="s">
        <v>2175</v>
      </c>
      <c r="G29" s="87" t="s">
        <v>100</v>
      </c>
    </row>
    <row r="30" spans="1:8" s="82" customFormat="1" ht="43.5" x14ac:dyDescent="0.35">
      <c r="A30" s="79" t="s">
        <v>2038</v>
      </c>
      <c r="B30" s="86" t="s">
        <v>99</v>
      </c>
      <c r="C30" s="87" t="s">
        <v>2176</v>
      </c>
      <c r="D30" s="86" t="s">
        <v>2177</v>
      </c>
      <c r="E30" s="87" t="s">
        <v>2178</v>
      </c>
      <c r="F30" s="86" t="s">
        <v>2179</v>
      </c>
      <c r="G30" s="87" t="s">
        <v>100</v>
      </c>
    </row>
    <row r="31" spans="1:8" s="82" customFormat="1" ht="43.5" x14ac:dyDescent="0.35">
      <c r="A31" s="91" t="s">
        <v>1649</v>
      </c>
      <c r="B31" s="80" t="s">
        <v>99</v>
      </c>
      <c r="C31" s="83" t="s">
        <v>2111</v>
      </c>
      <c r="D31" s="80" t="s">
        <v>125</v>
      </c>
      <c r="E31" s="83" t="s">
        <v>2180</v>
      </c>
      <c r="F31" s="93"/>
      <c r="G31" s="93"/>
    </row>
    <row r="32" spans="1:8" s="82" customFormat="1" x14ac:dyDescent="0.35">
      <c r="A32" s="91" t="s">
        <v>1884</v>
      </c>
      <c r="B32" s="80" t="s">
        <v>99</v>
      </c>
      <c r="C32" s="83" t="s">
        <v>150</v>
      </c>
      <c r="D32" s="80" t="s">
        <v>151</v>
      </c>
      <c r="E32" s="83" t="s">
        <v>152</v>
      </c>
      <c r="F32" s="80"/>
      <c r="G32" s="83"/>
    </row>
    <row r="33" spans="1:7" s="82" customFormat="1" ht="29" x14ac:dyDescent="0.35">
      <c r="A33" s="91" t="s">
        <v>1436</v>
      </c>
      <c r="B33" s="86" t="s">
        <v>99</v>
      </c>
      <c r="C33" s="87" t="s">
        <v>840</v>
      </c>
      <c r="D33" s="86" t="s">
        <v>841</v>
      </c>
      <c r="E33" s="87" t="s">
        <v>842</v>
      </c>
      <c r="F33" s="86" t="s">
        <v>843</v>
      </c>
      <c r="G33" s="93"/>
    </row>
    <row r="34" spans="1:7" s="82" customFormat="1" ht="29" x14ac:dyDescent="0.35">
      <c r="A34" s="91"/>
      <c r="B34" s="80" t="s">
        <v>99</v>
      </c>
      <c r="C34" s="83" t="s">
        <v>2111</v>
      </c>
      <c r="D34" s="80" t="s">
        <v>125</v>
      </c>
      <c r="E34" s="83" t="s">
        <v>2181</v>
      </c>
      <c r="F34" s="93"/>
      <c r="G34" s="93"/>
    </row>
    <row r="35" spans="1:7" ht="29" x14ac:dyDescent="0.35">
      <c r="A35" s="79" t="s">
        <v>2182</v>
      </c>
      <c r="B35" s="80" t="s">
        <v>99</v>
      </c>
      <c r="C35" s="83" t="s">
        <v>2111</v>
      </c>
      <c r="D35" s="80" t="s">
        <v>125</v>
      </c>
      <c r="E35" s="83" t="s">
        <v>2183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68EF-A027-4169-87B1-78CB699574B3}">
  <dimension ref="A1:B27"/>
  <sheetViews>
    <sheetView workbookViewId="0">
      <selection activeCell="D33" sqref="D33"/>
    </sheetView>
  </sheetViews>
  <sheetFormatPr defaultRowHeight="14.5" x14ac:dyDescent="0.35"/>
  <cols>
    <col min="1" max="1" width="49" bestFit="1" customWidth="1"/>
    <col min="2" max="2" width="24.54296875" bestFit="1" customWidth="1"/>
  </cols>
  <sheetData>
    <row r="1" spans="1:2" x14ac:dyDescent="0.35">
      <c r="A1" s="20" t="s">
        <v>2184</v>
      </c>
    </row>
    <row r="2" spans="1:2" x14ac:dyDescent="0.35">
      <c r="A2" s="18" t="s">
        <v>81</v>
      </c>
    </row>
    <row r="3" spans="1:2" x14ac:dyDescent="0.35">
      <c r="A3" s="18" t="s">
        <v>2185</v>
      </c>
    </row>
    <row r="4" spans="1:2" x14ac:dyDescent="0.35">
      <c r="A4" s="18" t="s">
        <v>82</v>
      </c>
    </row>
    <row r="5" spans="1:2" x14ac:dyDescent="0.35">
      <c r="A5" s="18" t="s">
        <v>83</v>
      </c>
    </row>
    <row r="6" spans="1:2" x14ac:dyDescent="0.35">
      <c r="A6" s="18" t="s">
        <v>84</v>
      </c>
    </row>
    <row r="7" spans="1:2" x14ac:dyDescent="0.35">
      <c r="A7" s="18" t="s">
        <v>85</v>
      </c>
    </row>
    <row r="8" spans="1:2" x14ac:dyDescent="0.35">
      <c r="A8" s="18" t="s">
        <v>86</v>
      </c>
      <c r="B8" t="s">
        <v>99</v>
      </c>
    </row>
    <row r="9" spans="1:2" x14ac:dyDescent="0.35">
      <c r="A9" s="18" t="s">
        <v>2186</v>
      </c>
      <c r="B9" t="s">
        <v>1345</v>
      </c>
    </row>
    <row r="10" spans="1:2" x14ac:dyDescent="0.35">
      <c r="A10" s="18" t="s">
        <v>90</v>
      </c>
    </row>
    <row r="11" spans="1:2" x14ac:dyDescent="0.35">
      <c r="A11" s="18" t="s">
        <v>2187</v>
      </c>
    </row>
    <row r="12" spans="1:2" x14ac:dyDescent="0.35">
      <c r="A12" s="19" t="s">
        <v>92</v>
      </c>
    </row>
    <row r="13" spans="1:2" x14ac:dyDescent="0.35">
      <c r="A13" s="18" t="s">
        <v>93</v>
      </c>
    </row>
    <row r="14" spans="1:2" x14ac:dyDescent="0.35">
      <c r="A14" s="18" t="s">
        <v>88</v>
      </c>
    </row>
    <row r="15" spans="1:2" x14ac:dyDescent="0.35">
      <c r="A15" s="18" t="s">
        <v>94</v>
      </c>
    </row>
    <row r="16" spans="1:2" x14ac:dyDescent="0.35">
      <c r="A16" s="18" t="s">
        <v>2188</v>
      </c>
    </row>
    <row r="17" spans="1:1" x14ac:dyDescent="0.35">
      <c r="A17" s="18" t="s">
        <v>2189</v>
      </c>
    </row>
    <row r="18" spans="1:1" x14ac:dyDescent="0.35">
      <c r="A18" s="18" t="s">
        <v>2190</v>
      </c>
    </row>
    <row r="19" spans="1:1" x14ac:dyDescent="0.35">
      <c r="A19" s="18" t="s">
        <v>2191</v>
      </c>
    </row>
    <row r="20" spans="1:1" x14ac:dyDescent="0.35">
      <c r="A20" s="18" t="s">
        <v>2192</v>
      </c>
    </row>
    <row r="21" spans="1:1" x14ac:dyDescent="0.35">
      <c r="A21" s="18" t="s">
        <v>2193</v>
      </c>
    </row>
    <row r="22" spans="1:1" x14ac:dyDescent="0.35">
      <c r="A22" s="18" t="s">
        <v>2194</v>
      </c>
    </row>
    <row r="23" spans="1:1" x14ac:dyDescent="0.35">
      <c r="A23" s="18" t="s">
        <v>2195</v>
      </c>
    </row>
    <row r="24" spans="1:1" x14ac:dyDescent="0.35">
      <c r="A24" s="18" t="s">
        <v>2196</v>
      </c>
    </row>
    <row r="25" spans="1:1" x14ac:dyDescent="0.35">
      <c r="A25" s="18" t="s">
        <v>2197</v>
      </c>
    </row>
    <row r="26" spans="1:1" x14ac:dyDescent="0.35">
      <c r="A26" s="18" t="s">
        <v>2198</v>
      </c>
    </row>
    <row r="27" spans="1:1" x14ac:dyDescent="0.35">
      <c r="A27" s="18" t="s">
        <v>2199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8"/>
  <sheetViews>
    <sheetView topLeftCell="B1" zoomScale="80" zoomScaleNormal="80" workbookViewId="0">
      <selection activeCell="B33" sqref="B33"/>
    </sheetView>
  </sheetViews>
  <sheetFormatPr defaultColWidth="8.81640625" defaultRowHeight="14.5" x14ac:dyDescent="0.35"/>
  <cols>
    <col min="1" max="1" width="35" style="33" customWidth="1"/>
    <col min="2" max="7" width="31.1796875" style="33" customWidth="1"/>
    <col min="8" max="8" width="58.26953125" style="33" bestFit="1" customWidth="1"/>
    <col min="9" max="9" width="58.26953125" style="33" customWidth="1"/>
    <col min="10" max="10" width="58.26953125" style="33" bestFit="1" customWidth="1"/>
    <col min="11" max="11" width="24.54296875" style="33" bestFit="1" customWidth="1"/>
    <col min="12" max="12" width="26.7265625" style="33" bestFit="1" customWidth="1"/>
    <col min="13" max="13" width="26.7265625" style="33" customWidth="1"/>
    <col min="14" max="14" width="66.26953125" style="33" bestFit="1" customWidth="1"/>
    <col min="15" max="15" width="28.81640625" style="33" bestFit="1" customWidth="1"/>
    <col min="16" max="16" width="25.1796875" style="33" bestFit="1" customWidth="1"/>
    <col min="17" max="19" width="24.54296875" style="33" bestFit="1" customWidth="1"/>
    <col min="20" max="20" width="24.54296875" style="33" customWidth="1"/>
    <col min="21" max="21" width="16.453125" style="33" customWidth="1"/>
    <col min="22" max="22" width="27.1796875" style="33" customWidth="1"/>
    <col min="23" max="27" width="26" style="33" customWidth="1"/>
    <col min="28" max="28" width="37.54296875" style="33" bestFit="1" customWidth="1"/>
    <col min="29" max="29" width="58.26953125" style="33" bestFit="1" customWidth="1"/>
    <col min="30" max="30" width="24.54296875" style="34" customWidth="1"/>
    <col min="31" max="16384" width="8.81640625" style="34"/>
  </cols>
  <sheetData>
    <row r="1" spans="1:29" x14ac:dyDescent="0.35">
      <c r="A1" s="32" t="s">
        <v>19</v>
      </c>
    </row>
    <row r="2" spans="1:29" x14ac:dyDescent="0.35">
      <c r="A2" s="32" t="s">
        <v>15</v>
      </c>
      <c r="B2" s="35" t="s">
        <v>98</v>
      </c>
      <c r="C2" s="31"/>
      <c r="D2" s="35"/>
      <c r="E2" s="31"/>
      <c r="F2" s="35"/>
      <c r="G2" s="31"/>
    </row>
    <row r="3" spans="1:29" x14ac:dyDescent="0.35">
      <c r="A3" s="32" t="s">
        <v>16</v>
      </c>
      <c r="B3" s="35" t="s">
        <v>98</v>
      </c>
      <c r="C3" s="31" t="s">
        <v>100</v>
      </c>
      <c r="D3" s="35"/>
      <c r="E3" s="31"/>
      <c r="F3" s="35"/>
      <c r="G3" s="31"/>
    </row>
    <row r="4" spans="1:29" x14ac:dyDescent="0.35">
      <c r="A4" s="32" t="s">
        <v>17</v>
      </c>
      <c r="B4" s="35" t="s">
        <v>99</v>
      </c>
      <c r="C4" s="31" t="s">
        <v>101</v>
      </c>
      <c r="D4" s="35" t="s">
        <v>102</v>
      </c>
      <c r="E4" s="31"/>
      <c r="F4" s="35"/>
      <c r="G4" s="31"/>
    </row>
    <row r="5" spans="1:29" x14ac:dyDescent="0.35">
      <c r="A5" s="32" t="s">
        <v>18</v>
      </c>
      <c r="B5" s="35" t="s">
        <v>99</v>
      </c>
      <c r="C5" s="31" t="s">
        <v>101</v>
      </c>
      <c r="D5" s="35" t="s">
        <v>102</v>
      </c>
      <c r="E5" s="31" t="s">
        <v>103</v>
      </c>
      <c r="F5" s="35"/>
      <c r="G5" s="31"/>
    </row>
    <row r="6" spans="1:29" x14ac:dyDescent="0.35">
      <c r="A6" s="36"/>
      <c r="B6" s="35" t="s">
        <v>99</v>
      </c>
      <c r="C6" s="31" t="s">
        <v>101</v>
      </c>
      <c r="D6" s="35" t="s">
        <v>102</v>
      </c>
      <c r="E6" s="31" t="s">
        <v>100</v>
      </c>
      <c r="F6" s="35"/>
      <c r="G6" s="31"/>
      <c r="H6" s="34"/>
      <c r="I6" s="34"/>
      <c r="J6" s="34"/>
      <c r="K6" s="34"/>
      <c r="L6" s="34"/>
      <c r="M6" s="34"/>
      <c r="N6" s="34"/>
      <c r="O6" s="34"/>
      <c r="P6" s="34"/>
      <c r="Q6" s="34"/>
      <c r="R6" s="34"/>
      <c r="S6" s="34"/>
      <c r="T6" s="34"/>
      <c r="U6" s="34"/>
      <c r="V6" s="34"/>
      <c r="W6" s="34"/>
      <c r="X6" s="34"/>
      <c r="Y6" s="34"/>
      <c r="Z6" s="34"/>
      <c r="AA6" s="34"/>
      <c r="AB6" s="34"/>
      <c r="AC6" s="34"/>
    </row>
    <row r="7" spans="1:29" x14ac:dyDescent="0.35">
      <c r="A7" s="32" t="s">
        <v>31</v>
      </c>
      <c r="B7" s="34"/>
      <c r="C7" s="34"/>
      <c r="D7" s="34"/>
      <c r="E7" s="34"/>
      <c r="F7" s="34"/>
      <c r="G7" s="34"/>
    </row>
    <row r="8" spans="1:29" x14ac:dyDescent="0.35">
      <c r="A8" s="32" t="s">
        <v>46</v>
      </c>
      <c r="B8" s="35" t="s">
        <v>99</v>
      </c>
      <c r="C8" s="31" t="s">
        <v>101</v>
      </c>
      <c r="D8" s="35" t="s">
        <v>102</v>
      </c>
      <c r="E8" s="31" t="s">
        <v>844</v>
      </c>
      <c r="F8" s="35"/>
      <c r="G8" s="31"/>
    </row>
    <row r="9" spans="1:29" x14ac:dyDescent="0.35">
      <c r="A9" s="32" t="s">
        <v>45</v>
      </c>
      <c r="B9" s="35" t="s">
        <v>99</v>
      </c>
      <c r="C9" s="31" t="s">
        <v>104</v>
      </c>
      <c r="D9" s="35" t="s">
        <v>105</v>
      </c>
      <c r="E9" s="31" t="s">
        <v>106</v>
      </c>
      <c r="F9" s="35"/>
      <c r="G9" s="31"/>
    </row>
    <row r="10" spans="1:29" x14ac:dyDescent="0.35">
      <c r="A10" s="32" t="s">
        <v>44</v>
      </c>
      <c r="B10" s="35" t="s">
        <v>99</v>
      </c>
      <c r="C10" s="31" t="s">
        <v>306</v>
      </c>
      <c r="D10" s="35" t="s">
        <v>307</v>
      </c>
      <c r="E10" s="31" t="s">
        <v>308</v>
      </c>
      <c r="F10" s="35"/>
      <c r="G10" s="31"/>
    </row>
    <row r="11" spans="1:29" x14ac:dyDescent="0.35">
      <c r="A11" s="32" t="s">
        <v>47</v>
      </c>
      <c r="B11" s="35" t="s">
        <v>99</v>
      </c>
      <c r="C11" s="31" t="s">
        <v>107</v>
      </c>
      <c r="D11" s="35" t="s">
        <v>108</v>
      </c>
      <c r="E11" s="31" t="s">
        <v>109</v>
      </c>
      <c r="F11" s="35"/>
      <c r="G11" s="31"/>
    </row>
    <row r="12" spans="1:29" x14ac:dyDescent="0.35">
      <c r="A12" s="32" t="s">
        <v>48</v>
      </c>
      <c r="B12" s="35" t="s">
        <v>99</v>
      </c>
      <c r="C12" s="31" t="s">
        <v>110</v>
      </c>
      <c r="D12" s="35" t="s">
        <v>111</v>
      </c>
      <c r="E12" s="31" t="s">
        <v>112</v>
      </c>
      <c r="F12" s="35" t="s">
        <v>113</v>
      </c>
      <c r="G12" s="31" t="s">
        <v>100</v>
      </c>
    </row>
    <row r="13" spans="1:29" x14ac:dyDescent="0.35">
      <c r="A13" s="32" t="s">
        <v>49</v>
      </c>
      <c r="B13" s="35" t="s">
        <v>99</v>
      </c>
      <c r="C13" s="31" t="s">
        <v>114</v>
      </c>
      <c r="D13" s="35" t="s">
        <v>115</v>
      </c>
      <c r="E13" s="31" t="s">
        <v>116</v>
      </c>
      <c r="F13" s="35" t="s">
        <v>100</v>
      </c>
      <c r="G13" s="31"/>
    </row>
    <row r="14" spans="1:29" x14ac:dyDescent="0.35">
      <c r="A14" s="32" t="s">
        <v>50</v>
      </c>
      <c r="B14" s="35"/>
      <c r="C14" s="31" t="s">
        <v>117</v>
      </c>
      <c r="D14" s="35" t="s">
        <v>118</v>
      </c>
      <c r="E14" s="31"/>
      <c r="F14" s="35"/>
      <c r="G14" s="31"/>
    </row>
    <row r="15" spans="1:29" x14ac:dyDescent="0.35">
      <c r="A15" s="32" t="s">
        <v>51</v>
      </c>
      <c r="B15" s="35" t="s">
        <v>99</v>
      </c>
      <c r="C15" s="31" t="s">
        <v>119</v>
      </c>
      <c r="D15" s="35" t="s">
        <v>120</v>
      </c>
      <c r="E15" s="31" t="s">
        <v>121</v>
      </c>
      <c r="F15" s="35" t="s">
        <v>122</v>
      </c>
      <c r="G15" s="31" t="s">
        <v>103</v>
      </c>
    </row>
    <row r="16" spans="1:29" x14ac:dyDescent="0.35">
      <c r="A16" s="32" t="s">
        <v>52</v>
      </c>
      <c r="B16" s="35" t="s">
        <v>99</v>
      </c>
      <c r="C16" s="31" t="s">
        <v>123</v>
      </c>
      <c r="D16" s="35" t="s">
        <v>124</v>
      </c>
      <c r="E16" s="31" t="s">
        <v>125</v>
      </c>
      <c r="F16" s="35"/>
      <c r="G16" s="31"/>
    </row>
    <row r="17" spans="1:7" x14ac:dyDescent="0.35">
      <c r="A17" s="32" t="s">
        <v>66</v>
      </c>
      <c r="B17" s="35" t="s">
        <v>99</v>
      </c>
      <c r="C17" s="44" t="s">
        <v>126</v>
      </c>
      <c r="D17" s="35" t="s">
        <v>127</v>
      </c>
      <c r="E17" s="31" t="s">
        <v>102</v>
      </c>
      <c r="F17" s="35" t="s">
        <v>844</v>
      </c>
      <c r="G17" s="31"/>
    </row>
    <row r="18" spans="1:7" x14ac:dyDescent="0.35">
      <c r="A18" s="32" t="s">
        <v>53</v>
      </c>
      <c r="B18" s="35" t="s">
        <v>99</v>
      </c>
      <c r="C18" s="31" t="s">
        <v>128</v>
      </c>
      <c r="D18" s="35" t="s">
        <v>129</v>
      </c>
      <c r="E18" s="31" t="s">
        <v>130</v>
      </c>
      <c r="F18" s="35" t="s">
        <v>115</v>
      </c>
      <c r="G18" s="31" t="s">
        <v>116</v>
      </c>
    </row>
    <row r="19" spans="1:7" x14ac:dyDescent="0.35">
      <c r="A19" s="32" t="s">
        <v>54</v>
      </c>
      <c r="B19" s="35" t="s">
        <v>99</v>
      </c>
      <c r="C19" s="31" t="s">
        <v>131</v>
      </c>
      <c r="D19" s="35" t="s">
        <v>132</v>
      </c>
      <c r="E19" s="31" t="s">
        <v>102</v>
      </c>
      <c r="F19" s="35"/>
      <c r="G19" s="31"/>
    </row>
    <row r="20" spans="1:7" x14ac:dyDescent="0.35">
      <c r="A20" s="32" t="s">
        <v>55</v>
      </c>
      <c r="B20" s="35" t="s">
        <v>99</v>
      </c>
      <c r="C20" s="31" t="s">
        <v>7</v>
      </c>
      <c r="D20" s="35" t="s">
        <v>8</v>
      </c>
      <c r="E20" s="31" t="s">
        <v>133</v>
      </c>
      <c r="F20" s="35" t="s">
        <v>134</v>
      </c>
      <c r="G20" s="31"/>
    </row>
    <row r="21" spans="1:7" x14ac:dyDescent="0.35">
      <c r="A21" s="32" t="s">
        <v>56</v>
      </c>
      <c r="B21" s="35" t="s">
        <v>99</v>
      </c>
      <c r="C21" s="31" t="s">
        <v>135</v>
      </c>
      <c r="D21" s="35" t="s">
        <v>136</v>
      </c>
      <c r="E21" s="31" t="s">
        <v>102</v>
      </c>
      <c r="F21" s="35"/>
      <c r="G21" s="31"/>
    </row>
    <row r="22" spans="1:7" x14ac:dyDescent="0.35">
      <c r="A22" s="32" t="s">
        <v>57</v>
      </c>
      <c r="B22" s="35" t="s">
        <v>99</v>
      </c>
      <c r="C22" s="31" t="s">
        <v>137</v>
      </c>
      <c r="D22" s="35" t="s">
        <v>138</v>
      </c>
      <c r="E22" s="31" t="s">
        <v>139</v>
      </c>
      <c r="F22" s="35" t="s">
        <v>140</v>
      </c>
      <c r="G22" s="31"/>
    </row>
    <row r="23" spans="1:7" x14ac:dyDescent="0.35">
      <c r="A23" s="32" t="s">
        <v>58</v>
      </c>
      <c r="B23" s="35" t="s">
        <v>99</v>
      </c>
      <c r="C23" s="31" t="s">
        <v>102</v>
      </c>
      <c r="D23" s="35" t="s">
        <v>141</v>
      </c>
      <c r="E23" s="31" t="s">
        <v>142</v>
      </c>
      <c r="F23" s="35" t="s">
        <v>143</v>
      </c>
      <c r="G23" s="31"/>
    </row>
    <row r="24" spans="1:7" x14ac:dyDescent="0.35">
      <c r="A24" s="32" t="s">
        <v>59</v>
      </c>
      <c r="B24" s="35" t="s">
        <v>99</v>
      </c>
      <c r="C24" s="31" t="s">
        <v>9</v>
      </c>
      <c r="D24" s="35" t="s">
        <v>10</v>
      </c>
      <c r="E24" s="31" t="s">
        <v>11</v>
      </c>
      <c r="F24" s="35" t="s">
        <v>12</v>
      </c>
      <c r="G24" s="31" t="s">
        <v>100</v>
      </c>
    </row>
    <row r="25" spans="1:7" x14ac:dyDescent="0.35">
      <c r="A25" s="32" t="s">
        <v>64</v>
      </c>
      <c r="B25" s="35" t="s">
        <v>99</v>
      </c>
      <c r="C25" s="31" t="s">
        <v>144</v>
      </c>
      <c r="D25" s="35" t="s">
        <v>145</v>
      </c>
      <c r="E25" s="31" t="s">
        <v>146</v>
      </c>
      <c r="F25" s="35" t="s">
        <v>102</v>
      </c>
      <c r="G25" s="31"/>
    </row>
    <row r="26" spans="1:7" x14ac:dyDescent="0.35">
      <c r="A26" s="32" t="s">
        <v>65</v>
      </c>
      <c r="B26" s="35" t="s">
        <v>99</v>
      </c>
      <c r="C26" s="31" t="s">
        <v>147</v>
      </c>
      <c r="D26" s="35" t="s">
        <v>148</v>
      </c>
      <c r="E26" s="31" t="s">
        <v>149</v>
      </c>
      <c r="F26" s="35" t="s">
        <v>102</v>
      </c>
      <c r="G26" s="31"/>
    </row>
    <row r="27" spans="1:7" x14ac:dyDescent="0.35">
      <c r="A27" s="32" t="s">
        <v>60</v>
      </c>
      <c r="B27" s="35" t="s">
        <v>99</v>
      </c>
      <c r="C27" s="31" t="s">
        <v>150</v>
      </c>
      <c r="D27" s="35" t="s">
        <v>151</v>
      </c>
      <c r="E27" s="31" t="s">
        <v>152</v>
      </c>
      <c r="F27" s="35"/>
      <c r="G27" s="31"/>
    </row>
    <row r="28" spans="1:7" x14ac:dyDescent="0.35">
      <c r="A28" s="32" t="s">
        <v>63</v>
      </c>
      <c r="B28" s="35" t="s">
        <v>99</v>
      </c>
      <c r="C28" s="31" t="s">
        <v>153</v>
      </c>
      <c r="D28" s="35" t="s">
        <v>154</v>
      </c>
      <c r="E28" s="31" t="s">
        <v>155</v>
      </c>
      <c r="F28" s="35" t="s">
        <v>156</v>
      </c>
      <c r="G28" s="31"/>
    </row>
    <row r="29" spans="1:7" x14ac:dyDescent="0.35">
      <c r="A29" s="32" t="s">
        <v>62</v>
      </c>
      <c r="B29" s="35" t="s">
        <v>99</v>
      </c>
      <c r="C29" s="31" t="s">
        <v>101</v>
      </c>
      <c r="D29" s="35" t="s">
        <v>102</v>
      </c>
      <c r="E29" s="31" t="s">
        <v>157</v>
      </c>
      <c r="F29" s="35"/>
      <c r="G29" s="31"/>
    </row>
    <row r="30" spans="1:7" x14ac:dyDescent="0.35">
      <c r="A30" s="32" t="s">
        <v>61</v>
      </c>
      <c r="B30" s="35" t="s">
        <v>99</v>
      </c>
      <c r="C30" s="31" t="s">
        <v>158</v>
      </c>
      <c r="D30" s="35" t="s">
        <v>159</v>
      </c>
      <c r="E30" s="31" t="s">
        <v>160</v>
      </c>
      <c r="F30" s="35"/>
      <c r="G30" s="31"/>
    </row>
    <row r="31" spans="1:7" x14ac:dyDescent="0.35">
      <c r="B31" s="35" t="s">
        <v>99</v>
      </c>
      <c r="C31" s="31" t="s">
        <v>114</v>
      </c>
      <c r="D31" s="35" t="s">
        <v>115</v>
      </c>
      <c r="E31" s="31" t="s">
        <v>834</v>
      </c>
      <c r="F31" s="35" t="s">
        <v>835</v>
      </c>
      <c r="G31" s="31" t="s">
        <v>100</v>
      </c>
    </row>
    <row r="32" spans="1:7" x14ac:dyDescent="0.35">
      <c r="B32" s="46" t="s">
        <v>99</v>
      </c>
      <c r="C32" s="44" t="s">
        <v>836</v>
      </c>
      <c r="D32" s="46" t="s">
        <v>837</v>
      </c>
      <c r="E32" s="44" t="s">
        <v>838</v>
      </c>
      <c r="F32" s="46" t="s">
        <v>839</v>
      </c>
      <c r="G32" s="44" t="s">
        <v>192</v>
      </c>
    </row>
    <row r="33" spans="2:7" x14ac:dyDescent="0.35">
      <c r="B33" s="46" t="s">
        <v>99</v>
      </c>
      <c r="C33" s="44" t="s">
        <v>840</v>
      </c>
      <c r="D33" s="46" t="s">
        <v>841</v>
      </c>
      <c r="E33" s="44" t="s">
        <v>842</v>
      </c>
      <c r="F33" s="46" t="s">
        <v>843</v>
      </c>
    </row>
    <row r="34" spans="2:7" x14ac:dyDescent="0.35">
      <c r="B34" s="35" t="s">
        <v>99</v>
      </c>
      <c r="C34" s="31" t="s">
        <v>114</v>
      </c>
      <c r="D34" s="35" t="s">
        <v>115</v>
      </c>
      <c r="E34" s="31" t="s">
        <v>845</v>
      </c>
      <c r="F34" s="35" t="s">
        <v>852</v>
      </c>
      <c r="G34" s="31" t="s">
        <v>835</v>
      </c>
    </row>
    <row r="35" spans="2:7" x14ac:dyDescent="0.35">
      <c r="B35" s="46" t="s">
        <v>99</v>
      </c>
      <c r="C35" s="44" t="s">
        <v>131</v>
      </c>
      <c r="D35" s="46" t="s">
        <v>132</v>
      </c>
      <c r="E35" s="44" t="s">
        <v>846</v>
      </c>
      <c r="F35" s="46" t="s">
        <v>847</v>
      </c>
    </row>
    <row r="36" spans="2:7" x14ac:dyDescent="0.35">
      <c r="B36" s="46" t="s">
        <v>99</v>
      </c>
      <c r="C36" s="44" t="s">
        <v>848</v>
      </c>
      <c r="D36" s="46" t="s">
        <v>849</v>
      </c>
      <c r="E36" s="44" t="s">
        <v>850</v>
      </c>
      <c r="F36" s="46" t="s">
        <v>102</v>
      </c>
    </row>
    <row r="37" spans="2:7" x14ac:dyDescent="0.35">
      <c r="B37" s="35" t="s">
        <v>99</v>
      </c>
      <c r="C37" s="31" t="s">
        <v>7</v>
      </c>
      <c r="D37" s="35" t="s">
        <v>8</v>
      </c>
      <c r="E37" s="31" t="s">
        <v>133</v>
      </c>
      <c r="F37" s="46" t="s">
        <v>160</v>
      </c>
    </row>
    <row r="38" spans="2:7" x14ac:dyDescent="0.35">
      <c r="B38" s="35" t="s">
        <v>99</v>
      </c>
      <c r="C38" s="31" t="s">
        <v>1265</v>
      </c>
      <c r="D38" s="35" t="s">
        <v>1266</v>
      </c>
      <c r="E38" s="31" t="s">
        <v>1267</v>
      </c>
      <c r="F38" s="46" t="s">
        <v>1268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7"/>
  <sheetViews>
    <sheetView zoomScaleNormal="100" workbookViewId="0">
      <selection activeCell="A2" sqref="A2"/>
    </sheetView>
  </sheetViews>
  <sheetFormatPr defaultRowHeight="14.5" x14ac:dyDescent="0.35"/>
  <cols>
    <col min="1" max="2" width="17.26953125" bestFit="1" customWidth="1"/>
    <col min="3" max="3" width="38.1796875" bestFit="1" customWidth="1"/>
    <col min="4" max="4" width="26.453125" bestFit="1" customWidth="1"/>
    <col min="5" max="5" width="30" bestFit="1" customWidth="1"/>
    <col min="6" max="6" width="40" bestFit="1" customWidth="1"/>
    <col min="7" max="7" width="44.453125" bestFit="1" customWidth="1"/>
  </cols>
  <sheetData>
    <row r="1" spans="1:7" x14ac:dyDescent="0.35">
      <c r="A1" s="172" t="s">
        <v>861</v>
      </c>
      <c r="B1" s="172" t="s">
        <v>862</v>
      </c>
      <c r="C1" s="172" t="s">
        <v>863</v>
      </c>
      <c r="D1" s="172" t="s">
        <v>864</v>
      </c>
      <c r="E1" s="172" t="s">
        <v>865</v>
      </c>
      <c r="F1" s="172" t="s">
        <v>866</v>
      </c>
      <c r="G1" s="172" t="s">
        <v>867</v>
      </c>
    </row>
    <row r="2" spans="1:7" x14ac:dyDescent="0.35">
      <c r="A2" s="6" t="s">
        <v>868</v>
      </c>
      <c r="B2" s="6" t="s">
        <v>869</v>
      </c>
      <c r="C2" s="6" t="s">
        <v>223</v>
      </c>
      <c r="D2" s="6" t="s">
        <v>223</v>
      </c>
      <c r="E2" s="6" t="s">
        <v>223</v>
      </c>
      <c r="F2" s="6" t="s">
        <v>870</v>
      </c>
      <c r="G2" s="6" t="s">
        <v>223</v>
      </c>
    </row>
    <row r="3" spans="1:7" x14ac:dyDescent="0.35">
      <c r="A3" s="6" t="s">
        <v>871</v>
      </c>
      <c r="B3" s="6" t="s">
        <v>872</v>
      </c>
      <c r="C3" s="6" t="s">
        <v>873</v>
      </c>
      <c r="D3" s="6" t="s">
        <v>874</v>
      </c>
      <c r="E3" s="6" t="s">
        <v>298</v>
      </c>
      <c r="F3" s="6" t="s">
        <v>875</v>
      </c>
      <c r="G3" s="6" t="s">
        <v>876</v>
      </c>
    </row>
    <row r="4" spans="1:7" x14ac:dyDescent="0.35">
      <c r="A4" s="6" t="s">
        <v>877</v>
      </c>
      <c r="B4" s="6" t="s">
        <v>878</v>
      </c>
      <c r="C4" s="6" t="s">
        <v>4</v>
      </c>
      <c r="D4" s="6" t="s">
        <v>4</v>
      </c>
      <c r="E4" s="6" t="s">
        <v>4</v>
      </c>
      <c r="F4" s="6" t="s">
        <v>4</v>
      </c>
      <c r="G4" s="6" t="s">
        <v>879</v>
      </c>
    </row>
    <row r="5" spans="1:7" x14ac:dyDescent="0.35">
      <c r="A5" s="6" t="s">
        <v>880</v>
      </c>
      <c r="B5" s="6" t="s">
        <v>881</v>
      </c>
      <c r="C5" s="6" t="s">
        <v>221</v>
      </c>
      <c r="D5" s="6" t="s">
        <v>882</v>
      </c>
      <c r="E5" s="6" t="s">
        <v>221</v>
      </c>
      <c r="F5" s="6" t="s">
        <v>883</v>
      </c>
      <c r="G5" s="6" t="s">
        <v>884</v>
      </c>
    </row>
    <row r="6" spans="1:7" x14ac:dyDescent="0.35">
      <c r="A6" s="6" t="s">
        <v>885</v>
      </c>
      <c r="B6" s="6" t="s">
        <v>886</v>
      </c>
      <c r="C6" s="6" t="s">
        <v>225</v>
      </c>
      <c r="D6" s="6" t="s">
        <v>887</v>
      </c>
      <c r="E6" s="6" t="s">
        <v>225</v>
      </c>
      <c r="F6" s="6" t="s">
        <v>888</v>
      </c>
      <c r="G6" s="6" t="s">
        <v>889</v>
      </c>
    </row>
    <row r="7" spans="1:7" x14ac:dyDescent="0.35">
      <c r="A7" s="6" t="s">
        <v>890</v>
      </c>
      <c r="B7" s="6" t="s">
        <v>891</v>
      </c>
      <c r="C7" s="6" t="s">
        <v>224</v>
      </c>
      <c r="D7" s="6" t="s">
        <v>224</v>
      </c>
      <c r="E7" s="6" t="s">
        <v>224</v>
      </c>
      <c r="F7" s="6" t="s">
        <v>224</v>
      </c>
      <c r="G7" s="6" t="s">
        <v>224</v>
      </c>
    </row>
    <row r="8" spans="1:7" x14ac:dyDescent="0.35">
      <c r="A8" s="6" t="s">
        <v>892</v>
      </c>
      <c r="B8" s="6" t="s">
        <v>893</v>
      </c>
      <c r="C8" s="6" t="s">
        <v>226</v>
      </c>
      <c r="D8" s="6" t="s">
        <v>226</v>
      </c>
      <c r="E8" s="6" t="s">
        <v>226</v>
      </c>
      <c r="F8" s="6" t="s">
        <v>226</v>
      </c>
      <c r="G8" s="6" t="s">
        <v>226</v>
      </c>
    </row>
    <row r="9" spans="1:7" x14ac:dyDescent="0.35">
      <c r="A9" s="6" t="s">
        <v>894</v>
      </c>
      <c r="B9" s="6" t="s">
        <v>895</v>
      </c>
      <c r="C9" s="6" t="s">
        <v>227</v>
      </c>
      <c r="D9" s="6" t="s">
        <v>896</v>
      </c>
      <c r="E9" s="6" t="s">
        <v>227</v>
      </c>
      <c r="F9" s="6" t="s">
        <v>897</v>
      </c>
      <c r="G9" s="6" t="s">
        <v>898</v>
      </c>
    </row>
    <row r="10" spans="1:7" x14ac:dyDescent="0.35">
      <c r="A10" s="6" t="s">
        <v>899</v>
      </c>
      <c r="B10" s="6" t="s">
        <v>900</v>
      </c>
      <c r="C10" s="6" t="s">
        <v>901</v>
      </c>
      <c r="D10" s="6" t="s">
        <v>902</v>
      </c>
      <c r="E10" s="6" t="s">
        <v>234</v>
      </c>
      <c r="F10" s="6" t="s">
        <v>903</v>
      </c>
      <c r="G10" s="6" t="s">
        <v>904</v>
      </c>
    </row>
    <row r="11" spans="1:7" x14ac:dyDescent="0.35">
      <c r="A11" s="6" t="s">
        <v>905</v>
      </c>
      <c r="B11" s="6" t="s">
        <v>906</v>
      </c>
      <c r="C11" s="6" t="s">
        <v>230</v>
      </c>
      <c r="D11" s="6" t="s">
        <v>230</v>
      </c>
      <c r="E11" s="6" t="s">
        <v>230</v>
      </c>
      <c r="F11" s="6" t="s">
        <v>907</v>
      </c>
      <c r="G11" s="6" t="s">
        <v>230</v>
      </c>
    </row>
    <row r="12" spans="1:7" x14ac:dyDescent="0.35">
      <c r="A12" s="6" t="s">
        <v>908</v>
      </c>
      <c r="B12" s="6" t="s">
        <v>909</v>
      </c>
      <c r="C12" s="6" t="s">
        <v>229</v>
      </c>
      <c r="D12" s="6" t="s">
        <v>229</v>
      </c>
      <c r="E12" s="6" t="s">
        <v>229</v>
      </c>
      <c r="F12" s="6" t="s">
        <v>229</v>
      </c>
      <c r="G12" s="6" t="s">
        <v>229</v>
      </c>
    </row>
    <row r="13" spans="1:7" x14ac:dyDescent="0.35">
      <c r="A13" s="6" t="s">
        <v>910</v>
      </c>
      <c r="B13" s="6" t="s">
        <v>911</v>
      </c>
      <c r="C13" s="6" t="s">
        <v>236</v>
      </c>
      <c r="D13" s="6" t="s">
        <v>912</v>
      </c>
      <c r="E13" s="6" t="s">
        <v>236</v>
      </c>
      <c r="F13" s="6" t="s">
        <v>913</v>
      </c>
      <c r="G13" s="6" t="s">
        <v>236</v>
      </c>
    </row>
    <row r="14" spans="1:7" x14ac:dyDescent="0.35">
      <c r="A14" s="6" t="s">
        <v>914</v>
      </c>
      <c r="B14" s="6" t="s">
        <v>915</v>
      </c>
      <c r="C14" s="6" t="s">
        <v>228</v>
      </c>
      <c r="D14" s="6" t="s">
        <v>916</v>
      </c>
      <c r="E14" s="6" t="s">
        <v>228</v>
      </c>
      <c r="F14" s="6" t="s">
        <v>917</v>
      </c>
      <c r="G14" s="6" t="s">
        <v>918</v>
      </c>
    </row>
    <row r="15" spans="1:7" x14ac:dyDescent="0.35">
      <c r="A15" s="6" t="s">
        <v>919</v>
      </c>
      <c r="B15" s="6" t="s">
        <v>920</v>
      </c>
      <c r="C15" s="6" t="s">
        <v>233</v>
      </c>
      <c r="D15" s="6" t="s">
        <v>233</v>
      </c>
      <c r="E15" s="6" t="s">
        <v>233</v>
      </c>
      <c r="F15" s="6" t="s">
        <v>921</v>
      </c>
      <c r="G15" s="6" t="s">
        <v>233</v>
      </c>
    </row>
    <row r="16" spans="1:7" x14ac:dyDescent="0.35">
      <c r="A16" s="6" t="s">
        <v>922</v>
      </c>
      <c r="B16" s="6" t="s">
        <v>923</v>
      </c>
      <c r="C16" s="6" t="s">
        <v>235</v>
      </c>
      <c r="D16" s="6" t="s">
        <v>924</v>
      </c>
      <c r="E16" s="6" t="s">
        <v>235</v>
      </c>
      <c r="F16" s="6" t="s">
        <v>925</v>
      </c>
      <c r="G16" s="6" t="s">
        <v>926</v>
      </c>
    </row>
    <row r="17" spans="1:7" x14ac:dyDescent="0.35">
      <c r="A17" s="6" t="s">
        <v>927</v>
      </c>
      <c r="B17" s="6" t="s">
        <v>928</v>
      </c>
      <c r="C17" s="6" t="s">
        <v>181</v>
      </c>
      <c r="D17" s="6" t="s">
        <v>929</v>
      </c>
      <c r="E17" s="6" t="s">
        <v>181</v>
      </c>
      <c r="F17" s="6" t="s">
        <v>181</v>
      </c>
      <c r="G17" s="6" t="s">
        <v>181</v>
      </c>
    </row>
    <row r="18" spans="1:7" x14ac:dyDescent="0.35">
      <c r="A18" s="6" t="s">
        <v>930</v>
      </c>
      <c r="B18" s="6" t="s">
        <v>931</v>
      </c>
      <c r="C18" s="6" t="s">
        <v>231</v>
      </c>
      <c r="D18" s="6" t="s">
        <v>932</v>
      </c>
      <c r="E18" s="6" t="s">
        <v>231</v>
      </c>
      <c r="F18" s="6" t="s">
        <v>933</v>
      </c>
      <c r="G18" s="6" t="s">
        <v>934</v>
      </c>
    </row>
    <row r="19" spans="1:7" x14ac:dyDescent="0.35">
      <c r="A19" s="6" t="s">
        <v>935</v>
      </c>
      <c r="B19" s="6" t="s">
        <v>936</v>
      </c>
      <c r="C19" s="6" t="s">
        <v>232</v>
      </c>
      <c r="D19" s="6" t="s">
        <v>232</v>
      </c>
      <c r="E19" s="6" t="s">
        <v>232</v>
      </c>
      <c r="F19" s="6" t="s">
        <v>232</v>
      </c>
      <c r="G19" s="6" t="s">
        <v>232</v>
      </c>
    </row>
    <row r="20" spans="1:7" x14ac:dyDescent="0.35">
      <c r="A20" s="6" t="s">
        <v>937</v>
      </c>
      <c r="B20" s="6" t="s">
        <v>938</v>
      </c>
      <c r="C20" s="6" t="s">
        <v>939</v>
      </c>
      <c r="D20" s="6" t="s">
        <v>940</v>
      </c>
      <c r="E20" s="6" t="s">
        <v>239</v>
      </c>
      <c r="F20" s="6" t="s">
        <v>941</v>
      </c>
      <c r="G20" s="6" t="s">
        <v>942</v>
      </c>
    </row>
    <row r="21" spans="1:7" x14ac:dyDescent="0.35">
      <c r="A21" s="6" t="s">
        <v>943</v>
      </c>
      <c r="B21" s="6" t="s">
        <v>944</v>
      </c>
      <c r="C21" s="6" t="s">
        <v>945</v>
      </c>
      <c r="D21" s="6" t="s">
        <v>946</v>
      </c>
      <c r="E21" s="6" t="s">
        <v>947</v>
      </c>
      <c r="F21" s="6" t="s">
        <v>948</v>
      </c>
      <c r="G21" s="6" t="s">
        <v>948</v>
      </c>
    </row>
    <row r="22" spans="1:7" x14ac:dyDescent="0.35">
      <c r="A22" s="6" t="s">
        <v>949</v>
      </c>
      <c r="B22" s="6" t="s">
        <v>950</v>
      </c>
      <c r="C22" s="6" t="s">
        <v>291</v>
      </c>
      <c r="D22" s="6" t="s">
        <v>951</v>
      </c>
      <c r="E22" s="6" t="s">
        <v>291</v>
      </c>
      <c r="F22" s="6" t="s">
        <v>952</v>
      </c>
      <c r="G22" s="6" t="s">
        <v>953</v>
      </c>
    </row>
    <row r="23" spans="1:7" x14ac:dyDescent="0.35">
      <c r="A23" s="6" t="s">
        <v>954</v>
      </c>
      <c r="B23" s="6" t="s">
        <v>955</v>
      </c>
      <c r="C23" s="6" t="s">
        <v>261</v>
      </c>
      <c r="D23" s="6" t="s">
        <v>956</v>
      </c>
      <c r="E23" s="6" t="s">
        <v>261</v>
      </c>
      <c r="F23" s="6" t="s">
        <v>957</v>
      </c>
      <c r="G23" s="6" t="s">
        <v>958</v>
      </c>
    </row>
    <row r="24" spans="1:7" x14ac:dyDescent="0.35">
      <c r="A24" s="6" t="s">
        <v>959</v>
      </c>
      <c r="B24" s="6" t="s">
        <v>960</v>
      </c>
      <c r="C24" s="6" t="s">
        <v>240</v>
      </c>
      <c r="D24" s="6" t="s">
        <v>240</v>
      </c>
      <c r="E24" s="6" t="s">
        <v>240</v>
      </c>
      <c r="F24" s="6" t="s">
        <v>961</v>
      </c>
      <c r="G24" s="6" t="s">
        <v>962</v>
      </c>
    </row>
    <row r="25" spans="1:7" x14ac:dyDescent="0.35">
      <c r="A25" s="6" t="s">
        <v>963</v>
      </c>
      <c r="B25" s="6" t="s">
        <v>964</v>
      </c>
      <c r="C25" s="6" t="s">
        <v>241</v>
      </c>
      <c r="D25" s="6" t="s">
        <v>241</v>
      </c>
      <c r="E25" s="6" t="s">
        <v>241</v>
      </c>
      <c r="F25" s="6" t="s">
        <v>241</v>
      </c>
      <c r="G25" s="6" t="s">
        <v>241</v>
      </c>
    </row>
    <row r="26" spans="1:7" x14ac:dyDescent="0.35">
      <c r="A26" s="6" t="s">
        <v>965</v>
      </c>
      <c r="B26" s="6" t="s">
        <v>966</v>
      </c>
      <c r="C26" s="6" t="s">
        <v>967</v>
      </c>
      <c r="D26" s="6" t="s">
        <v>967</v>
      </c>
      <c r="E26" s="6" t="s">
        <v>242</v>
      </c>
      <c r="F26" s="6"/>
      <c r="G26" s="6"/>
    </row>
    <row r="27" spans="1:7" x14ac:dyDescent="0.35">
      <c r="A27" s="6" t="s">
        <v>968</v>
      </c>
      <c r="B27" s="6" t="s">
        <v>969</v>
      </c>
      <c r="C27" s="6" t="s">
        <v>243</v>
      </c>
      <c r="D27" s="6" t="s">
        <v>243</v>
      </c>
      <c r="E27" s="6" t="s">
        <v>243</v>
      </c>
      <c r="F27" s="6" t="s">
        <v>970</v>
      </c>
      <c r="G27" s="6" t="s">
        <v>971</v>
      </c>
    </row>
    <row r="28" spans="1:7" x14ac:dyDescent="0.35">
      <c r="A28" s="6" t="s">
        <v>972</v>
      </c>
      <c r="B28" s="6" t="s">
        <v>973</v>
      </c>
      <c r="C28" s="6" t="s">
        <v>222</v>
      </c>
      <c r="D28" s="6" t="s">
        <v>974</v>
      </c>
      <c r="E28" s="6" t="s">
        <v>222</v>
      </c>
      <c r="F28" s="6" t="s">
        <v>975</v>
      </c>
      <c r="G28" s="6" t="s">
        <v>976</v>
      </c>
    </row>
    <row r="29" spans="1:7" x14ac:dyDescent="0.35">
      <c r="A29" s="6" t="s">
        <v>977</v>
      </c>
      <c r="B29" s="6" t="s">
        <v>978</v>
      </c>
      <c r="C29" s="6" t="s">
        <v>244</v>
      </c>
      <c r="D29" s="6" t="s">
        <v>979</v>
      </c>
      <c r="E29" s="6" t="s">
        <v>244</v>
      </c>
      <c r="F29" s="6" t="s">
        <v>980</v>
      </c>
      <c r="G29" s="6" t="s">
        <v>981</v>
      </c>
    </row>
    <row r="30" spans="1:7" x14ac:dyDescent="0.35">
      <c r="A30" s="6" t="s">
        <v>982</v>
      </c>
      <c r="B30" s="6" t="s">
        <v>983</v>
      </c>
      <c r="C30" s="6" t="s">
        <v>246</v>
      </c>
      <c r="D30" s="6" t="s">
        <v>246</v>
      </c>
      <c r="E30" s="6" t="s">
        <v>246</v>
      </c>
      <c r="F30" s="6" t="s">
        <v>984</v>
      </c>
      <c r="G30" s="6" t="s">
        <v>985</v>
      </c>
    </row>
    <row r="31" spans="1:7" x14ac:dyDescent="0.35">
      <c r="A31" s="6" t="s">
        <v>986</v>
      </c>
      <c r="B31" s="6" t="s">
        <v>987</v>
      </c>
      <c r="C31" s="6" t="s">
        <v>182</v>
      </c>
      <c r="D31" s="6" t="s">
        <v>988</v>
      </c>
      <c r="E31" s="6" t="s">
        <v>182</v>
      </c>
      <c r="F31" s="6" t="s">
        <v>989</v>
      </c>
      <c r="G31" s="6" t="s">
        <v>990</v>
      </c>
    </row>
    <row r="32" spans="1:7" x14ac:dyDescent="0.35">
      <c r="A32" s="6" t="s">
        <v>991</v>
      </c>
      <c r="B32" s="6" t="s">
        <v>992</v>
      </c>
      <c r="C32" s="6" t="s">
        <v>250</v>
      </c>
      <c r="D32" s="6" t="s">
        <v>250</v>
      </c>
      <c r="E32" s="6" t="s">
        <v>250</v>
      </c>
      <c r="F32" s="6" t="s">
        <v>993</v>
      </c>
      <c r="G32" s="6" t="s">
        <v>250</v>
      </c>
    </row>
    <row r="33" spans="1:7" x14ac:dyDescent="0.35">
      <c r="A33" s="6" t="s">
        <v>994</v>
      </c>
      <c r="B33" s="6" t="s">
        <v>995</v>
      </c>
      <c r="C33" s="6" t="s">
        <v>248</v>
      </c>
      <c r="D33" s="6" t="s">
        <v>996</v>
      </c>
      <c r="E33" s="6" t="s">
        <v>248</v>
      </c>
      <c r="F33" s="6" t="s">
        <v>997</v>
      </c>
      <c r="G33" s="6" t="s">
        <v>998</v>
      </c>
    </row>
    <row r="34" spans="1:7" x14ac:dyDescent="0.35">
      <c r="A34" s="6" t="s">
        <v>999</v>
      </c>
      <c r="B34" s="6" t="s">
        <v>1000</v>
      </c>
      <c r="C34" s="6" t="s">
        <v>251</v>
      </c>
      <c r="D34" s="6" t="s">
        <v>251</v>
      </c>
      <c r="E34" s="6" t="s">
        <v>251</v>
      </c>
      <c r="F34" s="6"/>
      <c r="G34" s="6"/>
    </row>
    <row r="35" spans="1:7" x14ac:dyDescent="0.35">
      <c r="A35" s="6" t="s">
        <v>1001</v>
      </c>
      <c r="B35" s="6" t="s">
        <v>1002</v>
      </c>
      <c r="C35" s="6" t="s">
        <v>249</v>
      </c>
      <c r="D35" s="6" t="s">
        <v>249</v>
      </c>
      <c r="E35" s="6" t="s">
        <v>249</v>
      </c>
      <c r="F35" s="6" t="s">
        <v>249</v>
      </c>
      <c r="G35" s="6" t="s">
        <v>249</v>
      </c>
    </row>
    <row r="36" spans="1:7" x14ac:dyDescent="0.35">
      <c r="A36" s="6" t="s">
        <v>1003</v>
      </c>
      <c r="B36" s="6" t="s">
        <v>1004</v>
      </c>
      <c r="C36" s="6" t="s">
        <v>252</v>
      </c>
      <c r="D36" s="6" t="s">
        <v>1005</v>
      </c>
      <c r="E36" s="6" t="s">
        <v>252</v>
      </c>
      <c r="F36" s="6" t="s">
        <v>1006</v>
      </c>
      <c r="G36" s="6" t="s">
        <v>1005</v>
      </c>
    </row>
    <row r="37" spans="1:7" x14ac:dyDescent="0.35">
      <c r="A37" s="6" t="s">
        <v>1007</v>
      </c>
      <c r="B37" s="6" t="s">
        <v>1008</v>
      </c>
      <c r="C37" s="6" t="s">
        <v>245</v>
      </c>
      <c r="D37" s="6" t="s">
        <v>1009</v>
      </c>
      <c r="E37" s="6" t="s">
        <v>245</v>
      </c>
      <c r="F37" s="6" t="s">
        <v>1010</v>
      </c>
      <c r="G37" s="6" t="s">
        <v>1011</v>
      </c>
    </row>
    <row r="38" spans="1:7" x14ac:dyDescent="0.35">
      <c r="A38" s="6" t="s">
        <v>1012</v>
      </c>
      <c r="B38" s="6" t="s">
        <v>1013</v>
      </c>
      <c r="C38" s="6" t="s">
        <v>253</v>
      </c>
      <c r="D38" s="6" t="s">
        <v>1014</v>
      </c>
      <c r="E38" s="6" t="s">
        <v>253</v>
      </c>
      <c r="F38" s="6" t="s">
        <v>1015</v>
      </c>
      <c r="G38" s="6" t="s">
        <v>1016</v>
      </c>
    </row>
    <row r="39" spans="1:7" x14ac:dyDescent="0.35">
      <c r="A39" s="6" t="s">
        <v>1017</v>
      </c>
      <c r="B39" s="6" t="s">
        <v>1018</v>
      </c>
      <c r="C39" s="6" t="s">
        <v>255</v>
      </c>
      <c r="D39" s="6" t="s">
        <v>255</v>
      </c>
      <c r="E39" s="6" t="s">
        <v>255</v>
      </c>
      <c r="F39" s="6" t="s">
        <v>1019</v>
      </c>
      <c r="G39" s="6" t="s">
        <v>1020</v>
      </c>
    </row>
    <row r="40" spans="1:7" x14ac:dyDescent="0.35">
      <c r="A40" s="6" t="s">
        <v>1021</v>
      </c>
      <c r="B40" s="6" t="s">
        <v>1022</v>
      </c>
      <c r="C40" s="6" t="s">
        <v>254</v>
      </c>
      <c r="D40" s="6" t="s">
        <v>1023</v>
      </c>
      <c r="E40" s="6" t="s">
        <v>254</v>
      </c>
      <c r="F40" s="6" t="s">
        <v>1023</v>
      </c>
      <c r="G40" s="6" t="s">
        <v>254</v>
      </c>
    </row>
    <row r="41" spans="1:7" x14ac:dyDescent="0.35">
      <c r="A41" s="6" t="s">
        <v>1024</v>
      </c>
      <c r="B41" s="6" t="s">
        <v>1025</v>
      </c>
      <c r="C41" s="6" t="s">
        <v>256</v>
      </c>
      <c r="D41" s="6" t="s">
        <v>1026</v>
      </c>
      <c r="E41" s="6" t="s">
        <v>256</v>
      </c>
      <c r="F41" s="6" t="s">
        <v>1027</v>
      </c>
      <c r="G41" s="6" t="s">
        <v>1028</v>
      </c>
    </row>
    <row r="42" spans="1:7" x14ac:dyDescent="0.35">
      <c r="A42" s="6" t="s">
        <v>1029</v>
      </c>
      <c r="B42" s="6" t="s">
        <v>1030</v>
      </c>
      <c r="C42" s="6" t="s">
        <v>259</v>
      </c>
      <c r="D42" s="6" t="s">
        <v>1031</v>
      </c>
      <c r="E42" s="6" t="s">
        <v>259</v>
      </c>
      <c r="F42" s="6" t="s">
        <v>1032</v>
      </c>
      <c r="G42" s="6" t="s">
        <v>259</v>
      </c>
    </row>
    <row r="43" spans="1:7" x14ac:dyDescent="0.35">
      <c r="A43" s="6" t="s">
        <v>1033</v>
      </c>
      <c r="B43" s="6" t="s">
        <v>1034</v>
      </c>
      <c r="C43" s="6" t="s">
        <v>257</v>
      </c>
      <c r="D43" s="6" t="s">
        <v>257</v>
      </c>
      <c r="E43" s="6" t="s">
        <v>257</v>
      </c>
      <c r="F43" s="6"/>
      <c r="G43" s="6"/>
    </row>
    <row r="44" spans="1:7" x14ac:dyDescent="0.35">
      <c r="A44" s="6" t="s">
        <v>1035</v>
      </c>
      <c r="B44" s="6" t="s">
        <v>1036</v>
      </c>
      <c r="C44" s="6" t="s">
        <v>258</v>
      </c>
      <c r="D44" s="6" t="s">
        <v>258</v>
      </c>
      <c r="E44" s="6" t="s">
        <v>258</v>
      </c>
      <c r="F44" s="6" t="s">
        <v>1037</v>
      </c>
      <c r="G44" s="6" t="s">
        <v>1038</v>
      </c>
    </row>
    <row r="45" spans="1:7" x14ac:dyDescent="0.35">
      <c r="A45" s="6" t="s">
        <v>1039</v>
      </c>
      <c r="B45" s="6" t="s">
        <v>1040</v>
      </c>
      <c r="C45" s="6" t="s">
        <v>260</v>
      </c>
      <c r="D45" s="6" t="s">
        <v>1041</v>
      </c>
      <c r="E45" s="6" t="s">
        <v>260</v>
      </c>
      <c r="F45" s="6" t="s">
        <v>260</v>
      </c>
      <c r="G45" s="6" t="s">
        <v>260</v>
      </c>
    </row>
    <row r="46" spans="1:7" x14ac:dyDescent="0.35">
      <c r="A46" s="6" t="s">
        <v>1042</v>
      </c>
      <c r="B46" s="6" t="s">
        <v>1043</v>
      </c>
      <c r="C46" s="6" t="s">
        <v>1</v>
      </c>
      <c r="D46" s="6" t="s">
        <v>1</v>
      </c>
      <c r="E46" s="6" t="s">
        <v>1</v>
      </c>
      <c r="F46" s="6" t="s">
        <v>1044</v>
      </c>
      <c r="G46" s="6" t="s">
        <v>1</v>
      </c>
    </row>
    <row r="47" spans="1:7" x14ac:dyDescent="0.35">
      <c r="A47" s="6" t="s">
        <v>1045</v>
      </c>
      <c r="B47" s="6" t="s">
        <v>1046</v>
      </c>
      <c r="C47" s="6" t="s">
        <v>262</v>
      </c>
      <c r="D47" s="6" t="s">
        <v>262</v>
      </c>
      <c r="E47" s="6" t="s">
        <v>262</v>
      </c>
      <c r="F47" s="6"/>
      <c r="G47" s="6"/>
    </row>
    <row r="48" spans="1:7" x14ac:dyDescent="0.35">
      <c r="A48" s="6" t="s">
        <v>1047</v>
      </c>
      <c r="B48" s="6" t="s">
        <v>1048</v>
      </c>
      <c r="C48" s="6" t="s">
        <v>263</v>
      </c>
      <c r="D48" s="6" t="s">
        <v>1049</v>
      </c>
      <c r="E48" s="6" t="s">
        <v>263</v>
      </c>
      <c r="F48" s="6" t="s">
        <v>263</v>
      </c>
      <c r="G48" s="6" t="s">
        <v>263</v>
      </c>
    </row>
    <row r="49" spans="1:7" x14ac:dyDescent="0.35">
      <c r="A49" s="6" t="s">
        <v>1050</v>
      </c>
      <c r="B49" s="6" t="s">
        <v>1051</v>
      </c>
      <c r="C49" s="6" t="s">
        <v>237</v>
      </c>
      <c r="D49" s="6" t="s">
        <v>1052</v>
      </c>
      <c r="E49" s="6" t="s">
        <v>237</v>
      </c>
      <c r="F49" s="6" t="s">
        <v>1053</v>
      </c>
      <c r="G49" s="6" t="s">
        <v>1054</v>
      </c>
    </row>
    <row r="50" spans="1:7" x14ac:dyDescent="0.35">
      <c r="A50" s="6" t="s">
        <v>1055</v>
      </c>
      <c r="B50" s="6" t="s">
        <v>1056</v>
      </c>
      <c r="C50" s="6" t="s">
        <v>1057</v>
      </c>
      <c r="D50" s="6" t="s">
        <v>1058</v>
      </c>
      <c r="E50" s="6" t="s">
        <v>184</v>
      </c>
      <c r="F50" s="6" t="s">
        <v>1059</v>
      </c>
      <c r="G50" s="6" t="s">
        <v>1060</v>
      </c>
    </row>
    <row r="51" spans="1:7" x14ac:dyDescent="0.35">
      <c r="A51" s="6" t="s">
        <v>1061</v>
      </c>
      <c r="B51" s="6" t="s">
        <v>1062</v>
      </c>
      <c r="C51" s="6" t="s">
        <v>264</v>
      </c>
      <c r="D51" s="6" t="s">
        <v>1063</v>
      </c>
      <c r="E51" s="6" t="s">
        <v>264</v>
      </c>
      <c r="F51" s="6" t="s">
        <v>1064</v>
      </c>
      <c r="G51" s="6" t="s">
        <v>1065</v>
      </c>
    </row>
    <row r="52" spans="1:7" x14ac:dyDescent="0.35">
      <c r="A52" s="6" t="s">
        <v>1066</v>
      </c>
      <c r="B52" s="6" t="s">
        <v>1067</v>
      </c>
      <c r="C52" s="6" t="s">
        <v>1068</v>
      </c>
      <c r="D52" s="6" t="s">
        <v>1069</v>
      </c>
      <c r="E52" s="6" t="s">
        <v>238</v>
      </c>
      <c r="F52" s="6" t="s">
        <v>1070</v>
      </c>
      <c r="G52" s="6" t="s">
        <v>238</v>
      </c>
    </row>
    <row r="53" spans="1:7" x14ac:dyDescent="0.35">
      <c r="A53" s="6" t="s">
        <v>1071</v>
      </c>
      <c r="B53" s="6" t="s">
        <v>1072</v>
      </c>
      <c r="C53" s="6" t="s">
        <v>0</v>
      </c>
      <c r="D53" s="6" t="s">
        <v>0</v>
      </c>
      <c r="E53" s="6" t="s">
        <v>1073</v>
      </c>
      <c r="F53" s="6" t="s">
        <v>1074</v>
      </c>
      <c r="G53" s="6" t="s">
        <v>1075</v>
      </c>
    </row>
    <row r="54" spans="1:7" x14ac:dyDescent="0.35">
      <c r="A54" s="6" t="s">
        <v>1076</v>
      </c>
      <c r="B54" s="6" t="s">
        <v>1077</v>
      </c>
      <c r="C54" s="6" t="s">
        <v>266</v>
      </c>
      <c r="D54" s="6" t="s">
        <v>1078</v>
      </c>
      <c r="E54" s="6" t="s">
        <v>266</v>
      </c>
      <c r="F54" s="6" t="s">
        <v>1079</v>
      </c>
      <c r="G54" s="6" t="s">
        <v>1080</v>
      </c>
    </row>
    <row r="55" spans="1:7" x14ac:dyDescent="0.35">
      <c r="A55" s="6" t="s">
        <v>1081</v>
      </c>
      <c r="B55" s="6" t="s">
        <v>1082</v>
      </c>
      <c r="C55" s="6" t="s">
        <v>14</v>
      </c>
      <c r="D55" s="6" t="s">
        <v>14</v>
      </c>
      <c r="E55" s="6" t="s">
        <v>14</v>
      </c>
      <c r="F55" s="6" t="s">
        <v>14</v>
      </c>
      <c r="G55" s="6" t="s">
        <v>14</v>
      </c>
    </row>
    <row r="56" spans="1:7" x14ac:dyDescent="0.35">
      <c r="A56" s="6" t="s">
        <v>1083</v>
      </c>
      <c r="B56" s="6" t="s">
        <v>1084</v>
      </c>
      <c r="C56" s="6" t="s">
        <v>2</v>
      </c>
      <c r="D56" s="6" t="s">
        <v>2</v>
      </c>
      <c r="E56" s="6" t="s">
        <v>2</v>
      </c>
      <c r="F56" s="6" t="s">
        <v>2</v>
      </c>
      <c r="G56" s="6" t="s">
        <v>2</v>
      </c>
    </row>
    <row r="57" spans="1:7" x14ac:dyDescent="0.35">
      <c r="A57" s="6" t="s">
        <v>1085</v>
      </c>
      <c r="B57" s="6" t="s">
        <v>1086</v>
      </c>
      <c r="C57" s="6" t="s">
        <v>267</v>
      </c>
      <c r="D57" s="6" t="s">
        <v>267</v>
      </c>
      <c r="E57" s="6" t="s">
        <v>267</v>
      </c>
      <c r="F57" s="6" t="s">
        <v>1087</v>
      </c>
      <c r="G57" s="6" t="s">
        <v>267</v>
      </c>
    </row>
    <row r="58" spans="1:7" x14ac:dyDescent="0.35">
      <c r="A58" s="6" t="s">
        <v>1088</v>
      </c>
      <c r="B58" s="6" t="s">
        <v>1089</v>
      </c>
      <c r="C58" s="6" t="s">
        <v>269</v>
      </c>
      <c r="D58" s="6" t="s">
        <v>1090</v>
      </c>
      <c r="E58" s="6" t="s">
        <v>269</v>
      </c>
      <c r="F58" s="6" t="s">
        <v>269</v>
      </c>
      <c r="G58" s="6" t="s">
        <v>1091</v>
      </c>
    </row>
    <row r="59" spans="1:7" x14ac:dyDescent="0.35">
      <c r="A59" s="6" t="s">
        <v>1092</v>
      </c>
      <c r="B59" s="6" t="s">
        <v>1093</v>
      </c>
      <c r="C59" s="6" t="s">
        <v>265</v>
      </c>
      <c r="D59" s="6" t="s">
        <v>1094</v>
      </c>
      <c r="E59" s="6" t="s">
        <v>265</v>
      </c>
      <c r="F59" s="6" t="s">
        <v>1095</v>
      </c>
      <c r="G59" s="6" t="s">
        <v>1096</v>
      </c>
    </row>
    <row r="60" spans="1:7" x14ac:dyDescent="0.35">
      <c r="A60" s="6" t="s">
        <v>1097</v>
      </c>
      <c r="B60" s="6" t="s">
        <v>1098</v>
      </c>
      <c r="C60" s="6" t="s">
        <v>268</v>
      </c>
      <c r="D60" s="6" t="s">
        <v>1099</v>
      </c>
      <c r="E60" s="6" t="s">
        <v>268</v>
      </c>
      <c r="F60" s="6" t="s">
        <v>1100</v>
      </c>
      <c r="G60" s="6" t="s">
        <v>1101</v>
      </c>
    </row>
    <row r="61" spans="1:7" x14ac:dyDescent="0.35">
      <c r="A61" s="6" t="s">
        <v>1102</v>
      </c>
      <c r="B61" s="6" t="s">
        <v>1103</v>
      </c>
      <c r="C61" s="6" t="s">
        <v>272</v>
      </c>
      <c r="D61" s="6" t="s">
        <v>1104</v>
      </c>
      <c r="E61" s="6" t="s">
        <v>272</v>
      </c>
      <c r="F61" s="6" t="s">
        <v>1105</v>
      </c>
      <c r="G61" s="6" t="s">
        <v>1106</v>
      </c>
    </row>
    <row r="62" spans="1:7" x14ac:dyDescent="0.35">
      <c r="A62" s="6" t="s">
        <v>1107</v>
      </c>
      <c r="B62" s="6" t="s">
        <v>1108</v>
      </c>
      <c r="C62" s="6" t="s">
        <v>275</v>
      </c>
      <c r="D62" s="6" t="s">
        <v>275</v>
      </c>
      <c r="E62" s="6" t="s">
        <v>275</v>
      </c>
      <c r="F62" s="6" t="s">
        <v>275</v>
      </c>
      <c r="G62" s="6" t="s">
        <v>275</v>
      </c>
    </row>
    <row r="63" spans="1:7" x14ac:dyDescent="0.35">
      <c r="A63" s="6" t="s">
        <v>1109</v>
      </c>
      <c r="B63" s="6" t="s">
        <v>1110</v>
      </c>
      <c r="C63" s="6" t="s">
        <v>274</v>
      </c>
      <c r="D63" s="6" t="s">
        <v>1111</v>
      </c>
      <c r="E63" s="6" t="s">
        <v>274</v>
      </c>
      <c r="F63" s="6" t="s">
        <v>1112</v>
      </c>
      <c r="G63" s="6" t="s">
        <v>274</v>
      </c>
    </row>
    <row r="64" spans="1:7" x14ac:dyDescent="0.35">
      <c r="A64" s="6" t="s">
        <v>1113</v>
      </c>
      <c r="B64" s="6" t="s">
        <v>1114</v>
      </c>
      <c r="C64" s="6" t="s">
        <v>1115</v>
      </c>
      <c r="D64" s="6" t="s">
        <v>1116</v>
      </c>
      <c r="E64" s="6" t="s">
        <v>273</v>
      </c>
      <c r="F64" s="6" t="s">
        <v>1117</v>
      </c>
      <c r="G64" s="6" t="s">
        <v>273</v>
      </c>
    </row>
    <row r="65" spans="1:7" x14ac:dyDescent="0.35">
      <c r="A65" s="6" t="s">
        <v>1118</v>
      </c>
      <c r="B65" s="6" t="s">
        <v>1119</v>
      </c>
      <c r="C65" s="6" t="s">
        <v>1120</v>
      </c>
      <c r="D65" s="6" t="s">
        <v>1121</v>
      </c>
      <c r="E65" s="6" t="s">
        <v>270</v>
      </c>
      <c r="F65" s="6" t="s">
        <v>1122</v>
      </c>
      <c r="G65" s="6" t="s">
        <v>1123</v>
      </c>
    </row>
    <row r="66" spans="1:7" x14ac:dyDescent="0.35">
      <c r="A66" s="6" t="s">
        <v>1124</v>
      </c>
      <c r="B66" s="6" t="s">
        <v>1125</v>
      </c>
      <c r="C66" s="6" t="s">
        <v>271</v>
      </c>
      <c r="D66" s="6" t="s">
        <v>271</v>
      </c>
      <c r="E66" s="6" t="s">
        <v>271</v>
      </c>
      <c r="F66" s="6" t="s">
        <v>271</v>
      </c>
      <c r="G66" s="6" t="s">
        <v>271</v>
      </c>
    </row>
    <row r="67" spans="1:7" x14ac:dyDescent="0.35">
      <c r="A67" s="6" t="s">
        <v>1126</v>
      </c>
      <c r="B67" s="6" t="s">
        <v>1127</v>
      </c>
      <c r="C67" s="6" t="s">
        <v>277</v>
      </c>
      <c r="D67" s="6" t="s">
        <v>277</v>
      </c>
      <c r="E67" s="6" t="s">
        <v>277</v>
      </c>
      <c r="F67" s="6" t="s">
        <v>1128</v>
      </c>
      <c r="G67" s="6" t="s">
        <v>1129</v>
      </c>
    </row>
    <row r="68" spans="1:7" x14ac:dyDescent="0.35">
      <c r="A68" s="6" t="s">
        <v>1130</v>
      </c>
      <c r="B68" s="6" t="s">
        <v>1131</v>
      </c>
      <c r="C68" s="6" t="s">
        <v>13</v>
      </c>
      <c r="D68" s="6" t="s">
        <v>13</v>
      </c>
      <c r="E68" s="6" t="s">
        <v>13</v>
      </c>
      <c r="F68" s="6" t="s">
        <v>1132</v>
      </c>
      <c r="G68" s="6" t="s">
        <v>13</v>
      </c>
    </row>
    <row r="69" spans="1:7" x14ac:dyDescent="0.35">
      <c r="A69" s="6" t="s">
        <v>1133</v>
      </c>
      <c r="B69" s="6" t="s">
        <v>1134</v>
      </c>
      <c r="C69" s="6" t="s">
        <v>1135</v>
      </c>
      <c r="D69" s="6" t="s">
        <v>1135</v>
      </c>
      <c r="E69" s="6" t="s">
        <v>1135</v>
      </c>
      <c r="F69" s="6" t="s">
        <v>1136</v>
      </c>
      <c r="G69" s="6" t="s">
        <v>1135</v>
      </c>
    </row>
    <row r="70" spans="1:7" x14ac:dyDescent="0.35">
      <c r="A70" s="6" t="s">
        <v>1137</v>
      </c>
      <c r="B70" s="6" t="s">
        <v>1138</v>
      </c>
      <c r="C70" s="6" t="s">
        <v>276</v>
      </c>
      <c r="D70" s="6" t="s">
        <v>276</v>
      </c>
      <c r="E70" s="6" t="s">
        <v>276</v>
      </c>
      <c r="F70" s="6" t="s">
        <v>276</v>
      </c>
      <c r="G70" s="6" t="s">
        <v>1139</v>
      </c>
    </row>
    <row r="71" spans="1:7" x14ac:dyDescent="0.35">
      <c r="A71" s="6" t="s">
        <v>1140</v>
      </c>
      <c r="B71" s="6" t="s">
        <v>1141</v>
      </c>
      <c r="C71" s="6" t="s">
        <v>279</v>
      </c>
      <c r="D71" s="6" t="s">
        <v>279</v>
      </c>
      <c r="E71" s="6" t="s">
        <v>279</v>
      </c>
      <c r="F71" s="6" t="s">
        <v>1142</v>
      </c>
      <c r="G71" s="6" t="s">
        <v>279</v>
      </c>
    </row>
    <row r="72" spans="1:7" x14ac:dyDescent="0.35">
      <c r="A72" s="6" t="s">
        <v>1143</v>
      </c>
      <c r="B72" s="6" t="s">
        <v>1144</v>
      </c>
      <c r="C72" s="6" t="s">
        <v>278</v>
      </c>
      <c r="D72" s="6" t="s">
        <v>278</v>
      </c>
      <c r="E72" s="6" t="s">
        <v>278</v>
      </c>
      <c r="F72" s="6" t="s">
        <v>1145</v>
      </c>
      <c r="G72" s="6" t="s">
        <v>278</v>
      </c>
    </row>
    <row r="73" spans="1:7" x14ac:dyDescent="0.35">
      <c r="A73" s="6" t="s">
        <v>1146</v>
      </c>
      <c r="B73" s="6" t="s">
        <v>1147</v>
      </c>
      <c r="C73" s="6" t="s">
        <v>282</v>
      </c>
      <c r="D73" s="6" t="s">
        <v>282</v>
      </c>
      <c r="E73" s="6" t="s">
        <v>282</v>
      </c>
      <c r="F73" s="6" t="s">
        <v>282</v>
      </c>
      <c r="G73" s="6" t="s">
        <v>282</v>
      </c>
    </row>
    <row r="74" spans="1:7" x14ac:dyDescent="0.35">
      <c r="A74" s="6" t="s">
        <v>1148</v>
      </c>
      <c r="B74" s="6" t="s">
        <v>1149</v>
      </c>
      <c r="C74" s="6" t="s">
        <v>283</v>
      </c>
      <c r="D74" s="6" t="s">
        <v>1150</v>
      </c>
      <c r="E74" s="6" t="s">
        <v>283</v>
      </c>
      <c r="F74" s="6" t="s">
        <v>1151</v>
      </c>
      <c r="G74" s="6" t="s">
        <v>1152</v>
      </c>
    </row>
    <row r="75" spans="1:7" x14ac:dyDescent="0.35">
      <c r="A75" s="6" t="s">
        <v>1153</v>
      </c>
      <c r="B75" s="6" t="s">
        <v>1154</v>
      </c>
      <c r="C75" s="6" t="s">
        <v>1155</v>
      </c>
      <c r="D75" s="6" t="s">
        <v>1156</v>
      </c>
      <c r="E75" s="6" t="s">
        <v>247</v>
      </c>
      <c r="F75" s="6" t="s">
        <v>247</v>
      </c>
      <c r="G75" s="6" t="s">
        <v>1157</v>
      </c>
    </row>
    <row r="76" spans="1:7" x14ac:dyDescent="0.35">
      <c r="A76" s="6" t="s">
        <v>1158</v>
      </c>
      <c r="B76" s="6" t="s">
        <v>1159</v>
      </c>
      <c r="C76" s="6" t="s">
        <v>67</v>
      </c>
      <c r="D76" s="6" t="s">
        <v>67</v>
      </c>
      <c r="E76" s="6" t="s">
        <v>67</v>
      </c>
      <c r="F76" s="6" t="s">
        <v>67</v>
      </c>
      <c r="G76" s="6" t="s">
        <v>67</v>
      </c>
    </row>
    <row r="77" spans="1:7" x14ac:dyDescent="0.35">
      <c r="A77" s="6" t="s">
        <v>1160</v>
      </c>
      <c r="B77" s="6" t="s">
        <v>1161</v>
      </c>
      <c r="C77" s="6" t="s">
        <v>285</v>
      </c>
      <c r="D77" s="6" t="s">
        <v>1162</v>
      </c>
      <c r="E77" s="6" t="s">
        <v>285</v>
      </c>
      <c r="F77" s="6" t="s">
        <v>1163</v>
      </c>
      <c r="G77" s="6" t="s">
        <v>1164</v>
      </c>
    </row>
    <row r="78" spans="1:7" x14ac:dyDescent="0.35">
      <c r="A78" s="6" t="s">
        <v>1165</v>
      </c>
      <c r="B78" s="6" t="s">
        <v>1166</v>
      </c>
      <c r="C78" s="6" t="s">
        <v>284</v>
      </c>
      <c r="D78" s="6" t="s">
        <v>284</v>
      </c>
      <c r="E78" s="6" t="s">
        <v>284</v>
      </c>
      <c r="F78" s="6" t="s">
        <v>284</v>
      </c>
      <c r="G78" s="6" t="s">
        <v>284</v>
      </c>
    </row>
    <row r="79" spans="1:7" x14ac:dyDescent="0.35">
      <c r="A79" s="6" t="s">
        <v>1167</v>
      </c>
      <c r="B79" s="6" t="s">
        <v>1168</v>
      </c>
      <c r="C79" s="6" t="s">
        <v>286</v>
      </c>
      <c r="D79" s="6" t="s">
        <v>1169</v>
      </c>
      <c r="E79" s="6" t="s">
        <v>286</v>
      </c>
      <c r="F79" s="6" t="s">
        <v>1170</v>
      </c>
      <c r="G79" s="6" t="s">
        <v>286</v>
      </c>
    </row>
    <row r="80" spans="1:7" x14ac:dyDescent="0.35">
      <c r="A80" s="6" t="s">
        <v>1171</v>
      </c>
      <c r="B80" s="6" t="s">
        <v>1172</v>
      </c>
      <c r="C80" s="6" t="s">
        <v>185</v>
      </c>
      <c r="D80" s="6" t="s">
        <v>1173</v>
      </c>
      <c r="E80" s="6" t="s">
        <v>185</v>
      </c>
      <c r="F80" s="6" t="s">
        <v>1174</v>
      </c>
      <c r="G80" s="6" t="s">
        <v>1175</v>
      </c>
    </row>
    <row r="81" spans="1:7" x14ac:dyDescent="0.35">
      <c r="A81" s="6" t="s">
        <v>1176</v>
      </c>
      <c r="B81" s="6" t="s">
        <v>1177</v>
      </c>
      <c r="C81" s="6" t="s">
        <v>1178</v>
      </c>
      <c r="D81" s="6" t="s">
        <v>1179</v>
      </c>
      <c r="E81" s="6" t="s">
        <v>1180</v>
      </c>
      <c r="F81" s="6" t="s">
        <v>1181</v>
      </c>
      <c r="G81" s="6" t="s">
        <v>1182</v>
      </c>
    </row>
    <row r="82" spans="1:7" x14ac:dyDescent="0.35">
      <c r="A82" s="6" t="s">
        <v>1183</v>
      </c>
      <c r="B82" s="6" t="s">
        <v>1184</v>
      </c>
      <c r="C82" s="6" t="s">
        <v>287</v>
      </c>
      <c r="D82" s="6" t="s">
        <v>1185</v>
      </c>
      <c r="E82" s="6" t="s">
        <v>287</v>
      </c>
      <c r="F82" s="6" t="s">
        <v>1186</v>
      </c>
      <c r="G82" s="6" t="s">
        <v>1187</v>
      </c>
    </row>
    <row r="83" spans="1:7" x14ac:dyDescent="0.35">
      <c r="A83" s="6" t="s">
        <v>1188</v>
      </c>
      <c r="B83" s="6" t="s">
        <v>1189</v>
      </c>
      <c r="C83" s="6" t="s">
        <v>288</v>
      </c>
      <c r="D83" s="6" t="s">
        <v>1190</v>
      </c>
      <c r="E83" s="6" t="s">
        <v>288</v>
      </c>
      <c r="F83" s="6" t="s">
        <v>1191</v>
      </c>
      <c r="G83" s="6" t="s">
        <v>1192</v>
      </c>
    </row>
    <row r="84" spans="1:7" x14ac:dyDescent="0.35">
      <c r="A84" s="6" t="s">
        <v>1193</v>
      </c>
      <c r="B84" s="6" t="s">
        <v>1194</v>
      </c>
      <c r="C84" s="6" t="s">
        <v>289</v>
      </c>
      <c r="D84" s="6" t="s">
        <v>1195</v>
      </c>
      <c r="E84" s="6" t="s">
        <v>289</v>
      </c>
      <c r="F84" s="6" t="s">
        <v>1196</v>
      </c>
      <c r="G84" s="6" t="s">
        <v>289</v>
      </c>
    </row>
    <row r="85" spans="1:7" x14ac:dyDescent="0.35">
      <c r="A85" s="6" t="s">
        <v>1197</v>
      </c>
      <c r="B85" s="6" t="s">
        <v>1198</v>
      </c>
      <c r="C85" s="6" t="s">
        <v>290</v>
      </c>
      <c r="D85" s="6" t="s">
        <v>290</v>
      </c>
      <c r="E85" s="6" t="s">
        <v>290</v>
      </c>
      <c r="F85" s="6" t="s">
        <v>290</v>
      </c>
      <c r="G85" s="6" t="s">
        <v>290</v>
      </c>
    </row>
    <row r="86" spans="1:7" x14ac:dyDescent="0.35">
      <c r="A86" s="6" t="s">
        <v>1199</v>
      </c>
      <c r="B86" s="6" t="s">
        <v>1200</v>
      </c>
      <c r="C86" s="6" t="s">
        <v>302</v>
      </c>
      <c r="D86" s="6" t="s">
        <v>1201</v>
      </c>
      <c r="E86" s="6" t="s">
        <v>302</v>
      </c>
      <c r="F86" s="6" t="s">
        <v>1202</v>
      </c>
      <c r="G86" s="6" t="s">
        <v>302</v>
      </c>
    </row>
    <row r="87" spans="1:7" x14ac:dyDescent="0.35">
      <c r="A87" s="6" t="s">
        <v>1203</v>
      </c>
      <c r="B87" s="6" t="s">
        <v>1204</v>
      </c>
      <c r="C87" s="6" t="s">
        <v>186</v>
      </c>
      <c r="D87" s="6" t="s">
        <v>1205</v>
      </c>
      <c r="E87" s="6" t="s">
        <v>186</v>
      </c>
      <c r="F87" s="6" t="s">
        <v>1206</v>
      </c>
      <c r="G87" s="6" t="s">
        <v>1207</v>
      </c>
    </row>
    <row r="88" spans="1:7" x14ac:dyDescent="0.35">
      <c r="A88" s="6" t="s">
        <v>1208</v>
      </c>
      <c r="B88" s="6" t="s">
        <v>1209</v>
      </c>
      <c r="C88" s="6" t="s">
        <v>293</v>
      </c>
      <c r="D88" s="6" t="s">
        <v>293</v>
      </c>
      <c r="E88" s="6" t="s">
        <v>293</v>
      </c>
      <c r="F88" s="6" t="s">
        <v>1210</v>
      </c>
      <c r="G88" s="6" t="s">
        <v>1211</v>
      </c>
    </row>
    <row r="89" spans="1:7" x14ac:dyDescent="0.35">
      <c r="A89" s="6" t="s">
        <v>1212</v>
      </c>
      <c r="B89" s="6" t="s">
        <v>1213</v>
      </c>
      <c r="C89" s="6" t="s">
        <v>295</v>
      </c>
      <c r="D89" s="6" t="s">
        <v>295</v>
      </c>
      <c r="E89" s="6" t="s">
        <v>295</v>
      </c>
      <c r="F89" s="6" t="s">
        <v>1214</v>
      </c>
      <c r="G89" s="6" t="s">
        <v>295</v>
      </c>
    </row>
    <row r="90" spans="1:7" x14ac:dyDescent="0.35">
      <c r="A90" s="6" t="s">
        <v>1215</v>
      </c>
      <c r="B90" s="6" t="s">
        <v>1216</v>
      </c>
      <c r="C90" s="6" t="s">
        <v>187</v>
      </c>
      <c r="D90" s="6" t="s">
        <v>1217</v>
      </c>
      <c r="E90" s="6" t="s">
        <v>187</v>
      </c>
      <c r="F90" s="6" t="s">
        <v>1218</v>
      </c>
      <c r="G90" s="6" t="s">
        <v>1219</v>
      </c>
    </row>
    <row r="91" spans="1:7" x14ac:dyDescent="0.35">
      <c r="A91" s="6" t="s">
        <v>1220</v>
      </c>
      <c r="B91" s="6" t="s">
        <v>1221</v>
      </c>
      <c r="C91" s="6" t="s">
        <v>294</v>
      </c>
      <c r="D91" s="6" t="s">
        <v>1222</v>
      </c>
      <c r="E91" s="6" t="s">
        <v>294</v>
      </c>
      <c r="F91" s="6" t="s">
        <v>1223</v>
      </c>
      <c r="G91" s="6" t="s">
        <v>1224</v>
      </c>
    </row>
    <row r="92" spans="1:7" x14ac:dyDescent="0.35">
      <c r="A92" s="6" t="s">
        <v>1225</v>
      </c>
      <c r="B92" s="6" t="s">
        <v>1226</v>
      </c>
      <c r="C92" s="6" t="s">
        <v>1227</v>
      </c>
      <c r="D92" s="6" t="s">
        <v>292</v>
      </c>
      <c r="E92" s="6" t="s">
        <v>292</v>
      </c>
      <c r="F92" s="6" t="s">
        <v>1228</v>
      </c>
      <c r="G92" s="6" t="s">
        <v>1229</v>
      </c>
    </row>
    <row r="93" spans="1:7" x14ac:dyDescent="0.35">
      <c r="A93" s="6" t="s">
        <v>1230</v>
      </c>
      <c r="B93" s="6" t="s">
        <v>1231</v>
      </c>
      <c r="C93" s="6" t="s">
        <v>280</v>
      </c>
      <c r="D93" s="6" t="s">
        <v>1232</v>
      </c>
      <c r="E93" s="6" t="s">
        <v>280</v>
      </c>
      <c r="F93" s="6" t="s">
        <v>280</v>
      </c>
      <c r="G93" s="6" t="s">
        <v>1233</v>
      </c>
    </row>
    <row r="94" spans="1:7" x14ac:dyDescent="0.35">
      <c r="A94" s="6" t="s">
        <v>1234</v>
      </c>
      <c r="B94" s="6" t="s">
        <v>1235</v>
      </c>
      <c r="C94" s="6" t="s">
        <v>296</v>
      </c>
      <c r="D94" s="6" t="s">
        <v>296</v>
      </c>
      <c r="E94" s="6" t="s">
        <v>296</v>
      </c>
      <c r="F94" s="6" t="s">
        <v>1236</v>
      </c>
      <c r="G94" s="6" t="s">
        <v>296</v>
      </c>
    </row>
    <row r="95" spans="1:7" x14ac:dyDescent="0.35">
      <c r="A95" s="6" t="s">
        <v>1237</v>
      </c>
      <c r="B95" s="6" t="s">
        <v>1238</v>
      </c>
      <c r="C95" s="6" t="s">
        <v>297</v>
      </c>
      <c r="D95" s="6" t="s">
        <v>297</v>
      </c>
      <c r="E95" s="6" t="s">
        <v>297</v>
      </c>
      <c r="F95" s="6" t="s">
        <v>297</v>
      </c>
      <c r="G95" s="6" t="s">
        <v>1239</v>
      </c>
    </row>
    <row r="96" spans="1:7" x14ac:dyDescent="0.35">
      <c r="A96" s="6" t="s">
        <v>1240</v>
      </c>
      <c r="B96" s="6" t="s">
        <v>1241</v>
      </c>
      <c r="C96" s="6" t="s">
        <v>281</v>
      </c>
      <c r="D96" s="6" t="s">
        <v>1242</v>
      </c>
      <c r="E96" s="6" t="s">
        <v>281</v>
      </c>
      <c r="F96" s="6" t="s">
        <v>1243</v>
      </c>
      <c r="G96" s="6" t="s">
        <v>1244</v>
      </c>
    </row>
    <row r="97" spans="1:7" x14ac:dyDescent="0.35">
      <c r="A97" s="6" t="s">
        <v>1245</v>
      </c>
      <c r="B97" s="6" t="s">
        <v>1246</v>
      </c>
      <c r="C97" s="6" t="s">
        <v>299</v>
      </c>
      <c r="D97" s="6" t="s">
        <v>299</v>
      </c>
      <c r="E97" s="6" t="s">
        <v>299</v>
      </c>
      <c r="F97" s="6" t="s">
        <v>299</v>
      </c>
      <c r="G97" s="6" t="s">
        <v>299</v>
      </c>
    </row>
    <row r="98" spans="1:7" x14ac:dyDescent="0.35">
      <c r="A98" s="6" t="s">
        <v>1247</v>
      </c>
      <c r="B98" s="6" t="s">
        <v>1248</v>
      </c>
      <c r="C98" s="6" t="s">
        <v>1249</v>
      </c>
      <c r="D98" s="6" t="s">
        <v>1250</v>
      </c>
      <c r="E98" s="6" t="s">
        <v>1249</v>
      </c>
      <c r="F98" s="6" t="s">
        <v>1251</v>
      </c>
      <c r="G98" s="6"/>
    </row>
    <row r="99" spans="1:7" x14ac:dyDescent="0.35">
      <c r="A99" s="6" t="s">
        <v>1252</v>
      </c>
      <c r="B99" s="6" t="s">
        <v>1253</v>
      </c>
      <c r="C99" s="6" t="s">
        <v>300</v>
      </c>
      <c r="D99" s="6" t="s">
        <v>300</v>
      </c>
      <c r="E99" s="6" t="s">
        <v>300</v>
      </c>
      <c r="F99" s="6" t="s">
        <v>1254</v>
      </c>
      <c r="G99" s="6" t="s">
        <v>1255</v>
      </c>
    </row>
    <row r="100" spans="1:7" x14ac:dyDescent="0.35">
      <c r="A100" s="6" t="s">
        <v>1256</v>
      </c>
      <c r="B100" s="6" t="s">
        <v>1257</v>
      </c>
      <c r="C100" s="6" t="s">
        <v>3</v>
      </c>
      <c r="D100" s="6" t="s">
        <v>3</v>
      </c>
      <c r="E100" s="6" t="s">
        <v>3</v>
      </c>
      <c r="F100" s="6" t="s">
        <v>3</v>
      </c>
      <c r="G100" s="6" t="s">
        <v>3</v>
      </c>
    </row>
    <row r="101" spans="1:7" x14ac:dyDescent="0.35">
      <c r="A101" s="6" t="s">
        <v>1258</v>
      </c>
      <c r="B101" s="6" t="s">
        <v>1259</v>
      </c>
      <c r="C101" s="6" t="s">
        <v>183</v>
      </c>
      <c r="D101" s="6" t="s">
        <v>1260</v>
      </c>
      <c r="E101" s="6" t="s">
        <v>183</v>
      </c>
      <c r="F101" s="6" t="s">
        <v>1261</v>
      </c>
      <c r="G101" s="6" t="s">
        <v>1262</v>
      </c>
    </row>
    <row r="102" spans="1:7" x14ac:dyDescent="0.35">
      <c r="A102" s="6" t="s">
        <v>1263</v>
      </c>
      <c r="B102" s="6" t="s">
        <v>1264</v>
      </c>
      <c r="C102" s="6" t="s">
        <v>301</v>
      </c>
      <c r="D102" s="6" t="s">
        <v>301</v>
      </c>
      <c r="E102" s="6" t="s">
        <v>301</v>
      </c>
      <c r="F102" s="6" t="s">
        <v>301</v>
      </c>
      <c r="G102" s="6" t="s">
        <v>301</v>
      </c>
    </row>
    <row r="103" spans="1:7" x14ac:dyDescent="0.35">
      <c r="A103" s="45"/>
    </row>
    <row r="104" spans="1:7" x14ac:dyDescent="0.35">
      <c r="A104" s="45"/>
    </row>
    <row r="105" spans="1:7" x14ac:dyDescent="0.35">
      <c r="A105" s="45"/>
      <c r="B105" s="45"/>
    </row>
    <row r="106" spans="1:7" x14ac:dyDescent="0.35">
      <c r="A106" s="45"/>
    </row>
    <row r="107" spans="1:7" x14ac:dyDescent="0.35">
      <c r="A107" s="45"/>
    </row>
  </sheetData>
  <sheetProtection algorithmName="SHA-512" hashValue="/gie7jsElf1g6+AYpW/ebAvL5YFJVy+aBsjop4hC5LJhYZqc4SKMjlplqZG/mXNhmLEnS7yZ2m35Z+c2QuNtbA==" saltValue="eui1mWBZ2Zms9iWC0l4SGw==" spinCount="100000" sheet="1" objects="1" scenarios="1"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K65"/>
  <sheetViews>
    <sheetView showGridLines="0" zoomScaleNormal="100" workbookViewId="0">
      <selection activeCell="D4" sqref="D4"/>
    </sheetView>
  </sheetViews>
  <sheetFormatPr defaultColWidth="9.1796875" defaultRowHeight="11.5" x14ac:dyDescent="0.25"/>
  <cols>
    <col min="1" max="1" width="9.1796875" style="175"/>
    <col min="2" max="2" width="37.453125" style="53" customWidth="1"/>
    <col min="3" max="3" width="1.7265625" style="58" customWidth="1"/>
    <col min="4" max="4" width="98.81640625" style="53" customWidth="1"/>
    <col min="5" max="11" width="9.1796875" style="58"/>
    <col min="12" max="16384" width="9.1796875" style="175"/>
  </cols>
  <sheetData>
    <row r="1" spans="2:11" s="174" customFormat="1" ht="27" customHeight="1" x14ac:dyDescent="0.25">
      <c r="B1" s="173" t="s">
        <v>2200</v>
      </c>
      <c r="C1" s="53"/>
      <c r="D1" s="53"/>
      <c r="E1" s="53"/>
      <c r="F1" s="53"/>
      <c r="G1" s="53"/>
      <c r="H1" s="53"/>
      <c r="I1" s="53"/>
      <c r="J1" s="53"/>
      <c r="K1" s="53"/>
    </row>
    <row r="2" spans="2:11" s="174" customFormat="1" x14ac:dyDescent="0.25">
      <c r="B2" s="53"/>
      <c r="C2" s="53"/>
      <c r="D2" s="53"/>
      <c r="E2" s="53"/>
      <c r="F2" s="53"/>
      <c r="G2" s="53"/>
      <c r="H2" s="53"/>
      <c r="I2" s="53"/>
      <c r="J2" s="53"/>
      <c r="K2" s="53"/>
    </row>
    <row r="3" spans="2:11" s="53" customFormat="1" x14ac:dyDescent="0.35"/>
    <row r="4" spans="2:11" s="174" customFormat="1" ht="46" x14ac:dyDescent="0.25">
      <c r="B4" s="53" t="s">
        <v>1276</v>
      </c>
      <c r="C4" s="53" t="s">
        <v>1277</v>
      </c>
      <c r="D4" s="54" t="s">
        <v>1278</v>
      </c>
      <c r="E4" s="53"/>
      <c r="F4" s="53"/>
      <c r="G4" s="53"/>
      <c r="H4" s="53"/>
      <c r="I4" s="53"/>
      <c r="J4" s="53"/>
      <c r="K4" s="53"/>
    </row>
    <row r="5" spans="2:11" s="53" customFormat="1" x14ac:dyDescent="0.35"/>
    <row r="6" spans="2:11" s="53" customFormat="1" x14ac:dyDescent="0.35"/>
    <row r="7" spans="2:11" s="53" customFormat="1" ht="46" x14ac:dyDescent="0.35">
      <c r="B7" s="53" t="s">
        <v>1279</v>
      </c>
      <c r="C7" s="53" t="s">
        <v>1277</v>
      </c>
      <c r="D7" s="53" t="s">
        <v>1280</v>
      </c>
    </row>
    <row r="8" spans="2:11" s="53" customFormat="1" x14ac:dyDescent="0.35"/>
    <row r="9" spans="2:11" s="53" customFormat="1" x14ac:dyDescent="0.35"/>
    <row r="10" spans="2:11" s="53" customFormat="1" ht="92" x14ac:dyDescent="0.35">
      <c r="B10" s="53" t="s">
        <v>1281</v>
      </c>
      <c r="C10" s="53" t="s">
        <v>1277</v>
      </c>
      <c r="D10" s="53" t="s">
        <v>1282</v>
      </c>
    </row>
    <row r="11" spans="2:11" s="53" customFormat="1" x14ac:dyDescent="0.35"/>
    <row r="12" spans="2:11" s="53" customFormat="1" x14ac:dyDescent="0.35"/>
    <row r="13" spans="2:11" s="53" customFormat="1" ht="34.5" x14ac:dyDescent="0.35">
      <c r="B13" s="53" t="s">
        <v>1283</v>
      </c>
      <c r="C13" s="53" t="s">
        <v>1277</v>
      </c>
      <c r="D13" s="53" t="s">
        <v>1284</v>
      </c>
    </row>
    <row r="14" spans="2:11" s="53" customFormat="1" x14ac:dyDescent="0.35"/>
    <row r="15" spans="2:11" s="53" customFormat="1" x14ac:dyDescent="0.35">
      <c r="B15" s="53" t="s">
        <v>1285</v>
      </c>
      <c r="C15" s="53" t="s">
        <v>1277</v>
      </c>
      <c r="D15" s="53" t="s">
        <v>1286</v>
      </c>
    </row>
    <row r="16" spans="2:11" s="53" customFormat="1" x14ac:dyDescent="0.35"/>
    <row r="17" spans="1:4" s="53" customFormat="1" ht="57.5" x14ac:dyDescent="0.35">
      <c r="B17" s="53" t="s">
        <v>1287</v>
      </c>
      <c r="C17" s="53" t="s">
        <v>1277</v>
      </c>
      <c r="D17" s="53" t="s">
        <v>1288</v>
      </c>
    </row>
    <row r="18" spans="1:4" s="53" customFormat="1" x14ac:dyDescent="0.25">
      <c r="A18" s="174"/>
    </row>
    <row r="19" spans="1:4" s="53" customFormat="1" x14ac:dyDescent="0.35"/>
    <row r="20" spans="1:4" s="53" customFormat="1" ht="23" x14ac:dyDescent="0.35">
      <c r="B20" s="53" t="s">
        <v>1289</v>
      </c>
      <c r="C20" s="53" t="s">
        <v>1277</v>
      </c>
      <c r="D20" s="53" t="s">
        <v>1290</v>
      </c>
    </row>
    <row r="21" spans="1:4" s="53" customFormat="1" x14ac:dyDescent="0.35"/>
    <row r="22" spans="1:4" s="53" customFormat="1" x14ac:dyDescent="0.35"/>
    <row r="23" spans="1:4" s="55" customFormat="1" x14ac:dyDescent="0.35">
      <c r="B23" s="55" t="s">
        <v>1291</v>
      </c>
      <c r="C23" s="55" t="s">
        <v>1277</v>
      </c>
      <c r="D23" s="55" t="s">
        <v>1292</v>
      </c>
    </row>
    <row r="24" spans="1:4" s="55" customFormat="1" x14ac:dyDescent="0.35"/>
    <row r="25" spans="1:4" s="53" customFormat="1" x14ac:dyDescent="0.35"/>
    <row r="26" spans="1:4" s="53" customFormat="1" ht="46" x14ac:dyDescent="0.35">
      <c r="B26" s="53" t="s">
        <v>851</v>
      </c>
      <c r="C26" s="53" t="s">
        <v>1277</v>
      </c>
      <c r="D26" s="55" t="s">
        <v>1293</v>
      </c>
    </row>
    <row r="27" spans="1:4" s="55" customFormat="1" x14ac:dyDescent="0.35"/>
    <row r="28" spans="1:4" s="53" customFormat="1" x14ac:dyDescent="0.35"/>
    <row r="29" spans="1:4" s="56" customFormat="1" ht="23" x14ac:dyDescent="0.35">
      <c r="B29" s="53" t="s">
        <v>1294</v>
      </c>
      <c r="C29" s="53" t="s">
        <v>1277</v>
      </c>
      <c r="D29" s="55" t="s">
        <v>1295</v>
      </c>
    </row>
    <row r="30" spans="1:4" s="53" customFormat="1" x14ac:dyDescent="0.35"/>
    <row r="31" spans="1:4" s="53" customFormat="1" x14ac:dyDescent="0.35"/>
    <row r="32" spans="1:4" s="53" customFormat="1" ht="126.5" x14ac:dyDescent="0.35">
      <c r="B32" s="53" t="s">
        <v>1296</v>
      </c>
      <c r="C32" s="53" t="s">
        <v>1277</v>
      </c>
      <c r="D32" s="53" t="s">
        <v>1297</v>
      </c>
    </row>
    <row r="33" spans="1:11" s="53" customFormat="1" x14ac:dyDescent="0.35">
      <c r="D33" s="55"/>
    </row>
    <row r="34" spans="1:11" s="53" customFormat="1" x14ac:dyDescent="0.35"/>
    <row r="35" spans="1:11" s="55" customFormat="1" ht="34.5" x14ac:dyDescent="0.35">
      <c r="B35" s="55" t="s">
        <v>1298</v>
      </c>
      <c r="C35" s="55" t="s">
        <v>1277</v>
      </c>
      <c r="D35" s="57" t="s">
        <v>1299</v>
      </c>
    </row>
    <row r="36" spans="1:11" s="55" customFormat="1" x14ac:dyDescent="0.35"/>
    <row r="37" spans="1:11" s="55" customFormat="1" x14ac:dyDescent="0.35"/>
    <row r="38" spans="1:11" s="55" customFormat="1" x14ac:dyDescent="0.35">
      <c r="B38" s="55" t="s">
        <v>1300</v>
      </c>
      <c r="C38" s="55" t="s">
        <v>1277</v>
      </c>
      <c r="D38" s="55" t="s">
        <v>1301</v>
      </c>
    </row>
    <row r="39" spans="1:11" s="53" customFormat="1" x14ac:dyDescent="0.35">
      <c r="D39" s="55"/>
    </row>
    <row r="40" spans="1:11" s="174" customFormat="1" x14ac:dyDescent="0.25">
      <c r="B40" s="53"/>
      <c r="C40" s="53"/>
      <c r="D40" s="53"/>
      <c r="E40" s="53"/>
      <c r="F40" s="53"/>
      <c r="G40" s="53"/>
      <c r="H40" s="53"/>
      <c r="I40" s="53"/>
      <c r="J40" s="53"/>
      <c r="K40" s="53"/>
    </row>
    <row r="41" spans="1:11" s="174" customFormat="1" x14ac:dyDescent="0.25">
      <c r="B41" s="53" t="s">
        <v>1302</v>
      </c>
      <c r="C41" s="53" t="s">
        <v>1277</v>
      </c>
      <c r="D41" s="53" t="s">
        <v>1303</v>
      </c>
      <c r="E41" s="53"/>
      <c r="F41" s="53"/>
      <c r="G41" s="53"/>
      <c r="H41" s="53"/>
      <c r="I41" s="53"/>
      <c r="J41" s="53"/>
      <c r="K41" s="53"/>
    </row>
    <row r="42" spans="1:11" s="53" customFormat="1" x14ac:dyDescent="0.35"/>
    <row r="43" spans="1:11" s="53" customFormat="1" ht="23" x14ac:dyDescent="0.35">
      <c r="B43" s="53" t="s">
        <v>1304</v>
      </c>
      <c r="C43" s="53" t="s">
        <v>1277</v>
      </c>
      <c r="D43" s="53" t="s">
        <v>1305</v>
      </c>
    </row>
    <row r="44" spans="1:11" s="55" customFormat="1" x14ac:dyDescent="0.35"/>
    <row r="45" spans="1:11" s="58" customFormat="1" x14ac:dyDescent="0.35">
      <c r="B45" s="53" t="s">
        <v>1306</v>
      </c>
      <c r="C45" s="58" t="s">
        <v>1277</v>
      </c>
      <c r="D45" s="53" t="s">
        <v>1307</v>
      </c>
    </row>
    <row r="46" spans="1:11" s="59" customFormat="1" x14ac:dyDescent="0.35">
      <c r="B46" s="55"/>
      <c r="C46" s="55"/>
      <c r="D46" s="55"/>
    </row>
    <row r="47" spans="1:11" s="55" customFormat="1" ht="34.5" x14ac:dyDescent="0.35">
      <c r="B47" s="55" t="s">
        <v>1308</v>
      </c>
      <c r="C47" s="55" t="s">
        <v>1277</v>
      </c>
      <c r="D47" s="55" t="s">
        <v>1309</v>
      </c>
    </row>
    <row r="48" spans="1:11" s="55" customFormat="1" x14ac:dyDescent="0.25">
      <c r="A48" s="175"/>
      <c r="B48" s="53"/>
      <c r="C48" s="58"/>
      <c r="D48" s="53"/>
    </row>
    <row r="49" spans="2:11" s="53" customFormat="1" x14ac:dyDescent="0.35"/>
    <row r="50" spans="2:11" s="53" customFormat="1" x14ac:dyDescent="0.35">
      <c r="B50" s="53" t="s">
        <v>1310</v>
      </c>
      <c r="C50" s="53" t="s">
        <v>1277</v>
      </c>
      <c r="D50" s="53" t="s">
        <v>1311</v>
      </c>
    </row>
    <row r="51" spans="2:11" s="53" customFormat="1" x14ac:dyDescent="0.35"/>
    <row r="52" spans="2:11" s="53" customFormat="1" x14ac:dyDescent="0.35"/>
    <row r="53" spans="2:11" s="53" customFormat="1" ht="23" x14ac:dyDescent="0.35">
      <c r="B53" s="53" t="s">
        <v>1312</v>
      </c>
      <c r="C53" s="53" t="s">
        <v>1277</v>
      </c>
      <c r="D53" s="60" t="s">
        <v>1313</v>
      </c>
    </row>
    <row r="54" spans="2:11" s="53" customFormat="1" x14ac:dyDescent="0.35">
      <c r="D54" s="60"/>
    </row>
    <row r="55" spans="2:11" s="174" customFormat="1" x14ac:dyDescent="0.25">
      <c r="B55" s="53"/>
      <c r="C55" s="53"/>
      <c r="D55" s="53"/>
      <c r="E55" s="53"/>
      <c r="F55" s="53"/>
      <c r="G55" s="53"/>
      <c r="H55" s="53"/>
      <c r="I55" s="53"/>
      <c r="J55" s="53"/>
      <c r="K55" s="53"/>
    </row>
    <row r="56" spans="2:11" s="174" customFormat="1" x14ac:dyDescent="0.25">
      <c r="B56" s="55" t="s">
        <v>1314</v>
      </c>
      <c r="C56" s="53" t="s">
        <v>1277</v>
      </c>
      <c r="D56" s="53" t="s">
        <v>1315</v>
      </c>
      <c r="E56" s="53"/>
      <c r="F56" s="53"/>
      <c r="G56" s="53"/>
      <c r="H56" s="53"/>
      <c r="I56" s="53"/>
      <c r="J56" s="53"/>
      <c r="K56" s="53"/>
    </row>
    <row r="57" spans="2:11" s="174" customFormat="1" x14ac:dyDescent="0.25">
      <c r="B57" s="53"/>
      <c r="C57" s="53"/>
      <c r="D57" s="53"/>
      <c r="E57" s="53"/>
      <c r="F57" s="53"/>
      <c r="G57" s="53"/>
      <c r="H57" s="53"/>
      <c r="I57" s="53"/>
      <c r="J57" s="53"/>
      <c r="K57" s="53"/>
    </row>
    <row r="58" spans="2:11" s="174" customFormat="1" ht="29" x14ac:dyDescent="0.35">
      <c r="B58" s="55" t="s">
        <v>1316</v>
      </c>
      <c r="C58" s="53" t="s">
        <v>1277</v>
      </c>
      <c r="D58" s="176" t="s">
        <v>1317</v>
      </c>
      <c r="E58" s="53"/>
      <c r="F58" s="53"/>
      <c r="G58" s="53"/>
      <c r="H58" s="53"/>
      <c r="I58" s="53"/>
      <c r="J58" s="53"/>
      <c r="K58" s="53"/>
    </row>
    <row r="59" spans="2:11" s="53" customFormat="1" x14ac:dyDescent="0.35"/>
    <row r="60" spans="2:11" s="53" customFormat="1" x14ac:dyDescent="0.35"/>
    <row r="61" spans="2:11" s="174" customFormat="1" x14ac:dyDescent="0.25">
      <c r="B61" s="53"/>
      <c r="C61" s="53"/>
      <c r="D61" s="53"/>
      <c r="E61" s="53"/>
      <c r="F61" s="53"/>
      <c r="G61" s="53"/>
      <c r="H61" s="53"/>
      <c r="I61" s="53"/>
      <c r="J61" s="53"/>
      <c r="K61" s="53"/>
    </row>
    <row r="62" spans="2:11" s="174" customFormat="1" x14ac:dyDescent="0.25">
      <c r="B62" s="53"/>
      <c r="C62" s="53"/>
      <c r="D62" s="53"/>
      <c r="E62" s="53"/>
      <c r="F62" s="53"/>
      <c r="G62" s="53"/>
      <c r="H62" s="53"/>
      <c r="I62" s="53"/>
      <c r="J62" s="53"/>
      <c r="K62" s="53"/>
    </row>
    <row r="63" spans="2:11" s="174" customFormat="1" x14ac:dyDescent="0.25">
      <c r="B63" s="53"/>
      <c r="C63" s="53"/>
      <c r="D63" s="53"/>
      <c r="E63" s="53"/>
      <c r="F63" s="53"/>
      <c r="G63" s="53"/>
      <c r="H63" s="53"/>
      <c r="I63" s="53"/>
      <c r="J63" s="53"/>
      <c r="K63" s="53"/>
    </row>
    <row r="64" spans="2:11" s="174" customFormat="1" x14ac:dyDescent="0.25">
      <c r="B64" s="53"/>
      <c r="C64" s="53"/>
      <c r="D64" s="53"/>
      <c r="E64" s="53"/>
      <c r="F64" s="53"/>
      <c r="G64" s="53"/>
      <c r="H64" s="53"/>
      <c r="I64" s="53"/>
      <c r="J64" s="53"/>
      <c r="K64" s="53"/>
    </row>
    <row r="65" spans="2:11" s="174" customFormat="1" x14ac:dyDescent="0.25">
      <c r="B65" s="53"/>
      <c r="C65" s="53"/>
      <c r="D65" s="53"/>
      <c r="E65" s="53"/>
      <c r="F65" s="53"/>
      <c r="G65" s="53"/>
      <c r="H65" s="53"/>
      <c r="I65" s="53"/>
      <c r="J65" s="53"/>
      <c r="K65" s="53"/>
    </row>
  </sheetData>
  <sheetProtection algorithmName="SHA-512" hashValue="1oJwKb9R+CJqh/tbwLAUog5Ra6Zip9m7Qv/SibglcPjbqAoUw7zeq8ZaneKeHGg2fn+rXAHyf6FWwwmUKFa9bw==" saltValue="v7H+3v2wTqqeMHJXNVZ27Q==" spinCount="100000" sheet="1" objects="1" scenarios="1" formatRows="0"/>
  <hyperlinks>
    <hyperlink ref="D58" r:id="rId1" xr:uid="{00000000-0004-0000-0700-000000000000}"/>
  </hyperlinks>
  <pageMargins left="0.7" right="0.7" top="0.75" bottom="0.75" header="0.3" footer="0.3"/>
  <pageSetup paperSize="9" scale="6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0"/>
  <sheetViews>
    <sheetView workbookViewId="0">
      <selection activeCell="A4" sqref="A4"/>
    </sheetView>
  </sheetViews>
  <sheetFormatPr defaultRowHeight="14.5" x14ac:dyDescent="0.35"/>
  <cols>
    <col min="1" max="1" width="91.54296875" bestFit="1" customWidth="1"/>
    <col min="2" max="2" width="29" bestFit="1" customWidth="1"/>
  </cols>
  <sheetData>
    <row r="1" spans="1:2" x14ac:dyDescent="0.35">
      <c r="A1" s="20" t="s">
        <v>97</v>
      </c>
    </row>
    <row r="2" spans="1:2" x14ac:dyDescent="0.35">
      <c r="A2" s="18" t="s">
        <v>81</v>
      </c>
    </row>
    <row r="3" spans="1:2" x14ac:dyDescent="0.35">
      <c r="A3" s="18" t="s">
        <v>1319</v>
      </c>
    </row>
    <row r="4" spans="1:2" x14ac:dyDescent="0.35">
      <c r="A4" s="18" t="s">
        <v>82</v>
      </c>
    </row>
    <row r="5" spans="1:2" x14ac:dyDescent="0.35">
      <c r="A5" s="18" t="s">
        <v>83</v>
      </c>
    </row>
    <row r="6" spans="1:2" x14ac:dyDescent="0.35">
      <c r="A6" s="18" t="s">
        <v>84</v>
      </c>
    </row>
    <row r="7" spans="1:2" x14ac:dyDescent="0.35">
      <c r="A7" s="18" t="s">
        <v>85</v>
      </c>
    </row>
    <row r="8" spans="1:2" x14ac:dyDescent="0.35">
      <c r="A8" s="18" t="s">
        <v>86</v>
      </c>
    </row>
    <row r="9" spans="1:2" x14ac:dyDescent="0.35">
      <c r="A9" s="19" t="s">
        <v>92</v>
      </c>
    </row>
    <row r="10" spans="1:2" x14ac:dyDescent="0.35">
      <c r="A10" s="18" t="s">
        <v>93</v>
      </c>
    </row>
    <row r="11" spans="1:2" x14ac:dyDescent="0.35">
      <c r="A11" s="18" t="s">
        <v>87</v>
      </c>
    </row>
    <row r="12" spans="1:2" x14ac:dyDescent="0.35">
      <c r="A12" s="18" t="s">
        <v>88</v>
      </c>
    </row>
    <row r="13" spans="1:2" x14ac:dyDescent="0.35">
      <c r="A13" s="18" t="s">
        <v>94</v>
      </c>
    </row>
    <row r="14" spans="1:2" x14ac:dyDescent="0.35">
      <c r="A14" s="18" t="s">
        <v>89</v>
      </c>
      <c r="B14" t="s">
        <v>98</v>
      </c>
    </row>
    <row r="15" spans="1:2" x14ac:dyDescent="0.35">
      <c r="A15" s="18" t="s">
        <v>90</v>
      </c>
      <c r="B15" t="s">
        <v>98</v>
      </c>
    </row>
    <row r="16" spans="1:2" x14ac:dyDescent="0.35">
      <c r="A16" s="18" t="s">
        <v>91</v>
      </c>
    </row>
    <row r="17" spans="1:1" x14ac:dyDescent="0.35">
      <c r="A17" s="18" t="s">
        <v>95</v>
      </c>
    </row>
    <row r="18" spans="1:1" x14ac:dyDescent="0.35">
      <c r="A18" s="18" t="s">
        <v>96</v>
      </c>
    </row>
    <row r="19" spans="1:1" x14ac:dyDescent="0.35">
      <c r="A19" s="19" t="s">
        <v>854</v>
      </c>
    </row>
    <row r="20" spans="1:1" x14ac:dyDescent="0.35">
      <c r="A20" s="18" t="s">
        <v>833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Inleiding</vt:lpstr>
      <vt:lpstr>General_Algemeen</vt:lpstr>
      <vt:lpstr>Risklevel</vt:lpstr>
      <vt:lpstr>Mitigation</vt:lpstr>
      <vt:lpstr>MIT_Lists</vt:lpstr>
      <vt:lpstr>MIT_controle</vt:lpstr>
      <vt:lpstr>INH_Lists</vt:lpstr>
      <vt:lpstr>Country list</vt:lpstr>
      <vt:lpstr>Glossary</vt:lpstr>
      <vt:lpstr>Controlemeldingen</vt:lpstr>
      <vt:lpstr>General_Algemeen!Print_Area</vt:lpstr>
      <vt:lpstr>Glossary!Print_Area</vt:lpstr>
      <vt:lpstr>Mitigation!Print_Area</vt:lpstr>
      <vt:lpstr>Risklevel!Print_Area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2022-04-05T16:02:12Z</cp:lastPrinted>
  <dcterms:created xsi:type="dcterms:W3CDTF">2016-11-15T11:14:52Z</dcterms:created>
  <dcterms:modified xsi:type="dcterms:W3CDTF">2022-04-12T13:38:42Z</dcterms:modified>
</cp:coreProperties>
</file>