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TTI_ECIS_Intelligence\RisicoProfiel\2021 Risicoprofielen\Banken\vragenlijsten\"/>
    </mc:Choice>
  </mc:AlternateContent>
  <workbookProtection workbookAlgorithmName="SHA-512" workbookHashValue="u0gQh/0THhnpDK7ET7Jz6ni4ZWRdrBzbDiEWjevFidz+lckDZtXnBLBxZh3KfduG5RGwdKC+oPJ42CPfvw36DQ==" workbookSaltValue="RoGxqlsG0uldPnTk+kMReg==" workbookSpinCount="100000" lockStructure="1"/>
  <bookViews>
    <workbookView xWindow="0" yWindow="0" windowWidth="19200" windowHeight="6270" tabRatio="694"/>
  </bookViews>
  <sheets>
    <sheet name="Introduction" sheetId="3" r:id="rId1"/>
    <sheet name="General" sheetId="1" r:id="rId2"/>
    <sheet name="DNB_Licence_NL + Branch" sheetId="9" r:id="rId3"/>
    <sheet name="DNB_Licence_Group" sheetId="12" r:id="rId4"/>
    <sheet name="Mitigation" sheetId="8" r:id="rId5"/>
    <sheet name="Glossary" sheetId="5" r:id="rId6"/>
    <sheet name="Controlemeldingen" sheetId="14" state="hidden" r:id="rId7"/>
    <sheet name="Lists" sheetId="2" state="hidden" r:id="rId8"/>
  </sheets>
  <definedNames>
    <definedName name="_xlnm._FilterDatabase" localSheetId="3" hidden="1">DNB_Licence_Group!$A$1:$I$1787</definedName>
    <definedName name="_xlnm._FilterDatabase" localSheetId="2" hidden="1">'DNB_Licence_NL + Branch'!$A$1:$I$2200</definedName>
    <definedName name="_xlnm._FilterDatabase" localSheetId="4" hidden="1">Mitigation!$A$1:$I$1015</definedName>
    <definedName name="_xlnm.Print_Area" localSheetId="3">DNB_Licence_Group!$A$1:$G$945</definedName>
    <definedName name="_xlnm.Print_Area" localSheetId="2">'DNB_Licence_NL + Branch'!$A$1:$G$1358</definedName>
    <definedName name="_xlnm.Print_Area" localSheetId="1">General!$A$1:$G$43</definedName>
    <definedName name="_xlnm.Print_Area" localSheetId="5">Glossary!$B$1:$D$37</definedName>
    <definedName name="_xlnm.Print_Area" localSheetId="4">Mitigation!$A$1:$G$571</definedName>
    <definedName name="_xlnm.Print_Titles" localSheetId="3">DNB_Licence_Group!#REF!</definedName>
    <definedName name="_xlnm.Print_Titles" localSheetId="2">'DNB_Licence_NL + Branch'!#REF!</definedName>
    <definedName name="_xlnm.Print_Titles" localSheetId="1">General!$12:$12</definedName>
    <definedName name="_xlnm.Print_Titles" localSheetId="4">Mitigation!#REF!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22" i="9"/>
  <c r="G25" i="9"/>
  <c r="G26" i="9"/>
  <c r="G29" i="9"/>
  <c r="G36" i="9"/>
  <c r="G39" i="9"/>
  <c r="G40" i="9"/>
  <c r="G41" i="9"/>
  <c r="G42"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8"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6"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10" i="9"/>
  <c r="G815" i="9"/>
  <c r="G816" i="9"/>
  <c r="G817" i="9"/>
  <c r="G818" i="9"/>
  <c r="G819" i="9"/>
  <c r="G820" i="9"/>
  <c r="G821" i="9"/>
  <c r="G822" i="9"/>
  <c r="G823" i="9"/>
  <c r="G824" i="9"/>
  <c r="G825" i="9"/>
  <c r="G826" i="9"/>
  <c r="G831" i="9"/>
  <c r="G832" i="9"/>
  <c r="G833" i="9"/>
  <c r="G835" i="9"/>
  <c r="G838" i="9"/>
  <c r="G839" i="9"/>
  <c r="G840" i="9"/>
  <c r="G841" i="9"/>
  <c r="G842" i="9"/>
  <c r="G843" i="9"/>
  <c r="G844" i="9"/>
  <c r="G846" i="9"/>
  <c r="G847" i="9"/>
  <c r="G849" i="9"/>
  <c r="G851" i="9"/>
  <c r="G852" i="9"/>
  <c r="G854" i="9"/>
  <c r="G859" i="9"/>
  <c r="G862" i="9"/>
  <c r="G863" i="9"/>
  <c r="G865" i="9"/>
  <c r="G868" i="9"/>
  <c r="G869" i="9"/>
  <c r="G872" i="9"/>
  <c r="G873" i="9"/>
  <c r="G874" i="9"/>
  <c r="G875" i="9"/>
  <c r="G876" i="9"/>
  <c r="G880" i="9"/>
  <c r="G881" i="9"/>
  <c r="G885" i="9"/>
  <c r="G886" i="9"/>
  <c r="G889" i="9"/>
  <c r="G890" i="9"/>
  <c r="G891" i="9"/>
  <c r="G892" i="9"/>
  <c r="G893" i="9"/>
  <c r="G894" i="9"/>
  <c r="G895" i="9"/>
  <c r="G896" i="9"/>
  <c r="G897" i="9"/>
  <c r="G898" i="9"/>
  <c r="G901" i="9"/>
  <c r="G905" i="9"/>
  <c r="G906" i="9"/>
  <c r="G907" i="9"/>
  <c r="G909" i="9"/>
  <c r="G918" i="9"/>
  <c r="G919" i="9"/>
  <c r="G920" i="9"/>
  <c r="G921" i="9"/>
  <c r="G922" i="9"/>
  <c r="G923" i="9"/>
  <c r="G927" i="9"/>
  <c r="G930" i="9"/>
  <c r="G931" i="9"/>
  <c r="G932" i="9"/>
  <c r="G933" i="9"/>
  <c r="G938" i="9"/>
  <c r="G939" i="9"/>
  <c r="G940" i="9"/>
  <c r="G941" i="9"/>
  <c r="G942" i="9"/>
  <c r="G944"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013" i="9"/>
  <c r="G1014" i="9"/>
  <c r="G1015" i="9"/>
  <c r="G1016" i="9"/>
  <c r="G1017" i="9"/>
  <c r="G1018" i="9"/>
  <c r="G1019" i="9"/>
  <c r="G1020" i="9"/>
  <c r="G1021" i="9"/>
  <c r="G1022" i="9"/>
  <c r="G1023" i="9"/>
  <c r="G1024" i="9"/>
  <c r="G1025" i="9"/>
  <c r="G1026" i="9"/>
  <c r="G1027" i="9"/>
  <c r="G1028" i="9"/>
  <c r="G1029" i="9"/>
  <c r="G1030" i="9"/>
  <c r="G1031" i="9"/>
  <c r="G1032" i="9"/>
  <c r="G1033" i="9"/>
  <c r="G1034" i="9"/>
  <c r="G1035" i="9"/>
  <c r="G1036" i="9"/>
  <c r="G1037" i="9"/>
  <c r="G1038" i="9"/>
  <c r="G1039" i="9"/>
  <c r="G1040" i="9"/>
  <c r="G1041" i="9"/>
  <c r="G1042" i="9"/>
  <c r="G1043" i="9"/>
  <c r="G1044" i="9"/>
  <c r="G1045" i="9"/>
  <c r="G1046" i="9"/>
  <c r="G1047" i="9"/>
  <c r="G1048" i="9"/>
  <c r="G1049" i="9"/>
  <c r="G1050" i="9"/>
  <c r="G1051" i="9"/>
  <c r="G1052" i="9"/>
  <c r="G1053" i="9"/>
  <c r="G1054" i="9"/>
  <c r="G1055" i="9"/>
  <c r="G1056" i="9"/>
  <c r="G1057" i="9"/>
  <c r="G1058" i="9"/>
  <c r="G1059" i="9"/>
  <c r="G1060" i="9"/>
  <c r="G1061" i="9"/>
  <c r="G1062" i="9"/>
  <c r="G1063" i="9"/>
  <c r="G1064" i="9"/>
  <c r="G1065" i="9"/>
  <c r="G1066" i="9"/>
  <c r="G1067" i="9"/>
  <c r="G1068" i="9"/>
  <c r="G1069" i="9"/>
  <c r="G1070" i="9"/>
  <c r="G1071" i="9"/>
  <c r="G1072" i="9"/>
  <c r="G1073" i="9"/>
  <c r="G1074" i="9"/>
  <c r="G1075" i="9"/>
  <c r="G1076" i="9"/>
  <c r="G1077" i="9"/>
  <c r="G1078" i="9"/>
  <c r="G1079" i="9"/>
  <c r="G1080" i="9"/>
  <c r="G1081" i="9"/>
  <c r="G1082" i="9"/>
  <c r="G1083" i="9"/>
  <c r="G1084" i="9"/>
  <c r="G1085" i="9"/>
  <c r="G1086" i="9"/>
  <c r="G1087" i="9"/>
  <c r="G1088" i="9"/>
  <c r="G1089" i="9"/>
  <c r="G1090" i="9"/>
  <c r="G1091" i="9"/>
  <c r="G1092" i="9"/>
  <c r="G1093" i="9"/>
  <c r="G1094" i="9"/>
  <c r="G1095" i="9"/>
  <c r="G1096" i="9"/>
  <c r="G1097" i="9"/>
  <c r="G1098" i="9"/>
  <c r="G1099" i="9"/>
  <c r="G1100" i="9"/>
  <c r="G1101" i="9"/>
  <c r="G1102" i="9"/>
  <c r="G1103" i="9"/>
  <c r="G1104" i="9"/>
  <c r="G1105" i="9"/>
  <c r="G1106" i="9"/>
  <c r="G1107" i="9"/>
  <c r="G1108" i="9"/>
  <c r="G1109" i="9"/>
  <c r="G1110" i="9"/>
  <c r="G1111" i="9"/>
  <c r="G1112" i="9"/>
  <c r="G1113" i="9"/>
  <c r="G1114" i="9"/>
  <c r="G1115" i="9"/>
  <c r="G1116" i="9"/>
  <c r="G1117" i="9"/>
  <c r="G1118" i="9"/>
  <c r="G1119" i="9"/>
  <c r="G1120" i="9"/>
  <c r="G1121" i="9"/>
  <c r="G1122" i="9"/>
  <c r="G1123" i="9"/>
  <c r="G1124" i="9"/>
  <c r="G1125" i="9"/>
  <c r="G1126" i="9"/>
  <c r="G1127" i="9"/>
  <c r="G1128" i="9"/>
  <c r="G1129" i="9"/>
  <c r="G1130" i="9"/>
  <c r="G1131" i="9"/>
  <c r="G1132" i="9"/>
  <c r="G1133" i="9"/>
  <c r="G1134" i="9"/>
  <c r="G1135" i="9"/>
  <c r="G1136" i="9"/>
  <c r="G1137" i="9"/>
  <c r="G1138" i="9"/>
  <c r="G1139" i="9"/>
  <c r="G1140" i="9"/>
  <c r="G1141" i="9"/>
  <c r="G1142" i="9"/>
  <c r="G1143" i="9"/>
  <c r="G1144" i="9"/>
  <c r="G1145" i="9"/>
  <c r="G1146" i="9"/>
  <c r="G1147" i="9"/>
  <c r="G1148" i="9"/>
  <c r="G1149" i="9"/>
  <c r="G1150" i="9"/>
  <c r="G1151" i="9"/>
  <c r="G1152" i="9"/>
  <c r="G1153" i="9"/>
  <c r="G1154" i="9"/>
  <c r="G1155" i="9"/>
  <c r="G1156" i="9"/>
  <c r="G1157" i="9"/>
  <c r="G1158" i="9"/>
  <c r="G1159" i="9"/>
  <c r="G1160" i="9"/>
  <c r="G1161" i="9"/>
  <c r="G1162" i="9"/>
  <c r="G1163" i="9"/>
  <c r="G1164" i="9"/>
  <c r="G1165" i="9"/>
  <c r="G1166" i="9"/>
  <c r="G1167" i="9"/>
  <c r="G1168" i="9"/>
  <c r="G1169" i="9"/>
  <c r="G1170" i="9"/>
  <c r="G1171" i="9"/>
  <c r="G1172" i="9"/>
  <c r="G1173" i="9"/>
  <c r="G1174" i="9"/>
  <c r="G1175" i="9"/>
  <c r="G1176" i="9"/>
  <c r="G1177" i="9"/>
  <c r="G1178" i="9"/>
  <c r="G1179" i="9"/>
  <c r="G1180" i="9"/>
  <c r="G1181" i="9"/>
  <c r="G1182" i="9"/>
  <c r="G1183" i="9"/>
  <c r="G1184" i="9"/>
  <c r="G1185" i="9"/>
  <c r="G1186" i="9"/>
  <c r="G1187" i="9"/>
  <c r="G1188" i="9"/>
  <c r="G1189" i="9"/>
  <c r="G1190" i="9"/>
  <c r="G1191" i="9"/>
  <c r="G1192" i="9"/>
  <c r="G1193" i="9"/>
  <c r="G1194" i="9"/>
  <c r="G1195" i="9"/>
  <c r="G1196" i="9"/>
  <c r="G1197" i="9"/>
  <c r="G1198" i="9"/>
  <c r="G1200" i="9"/>
  <c r="G1205" i="9"/>
  <c r="G1206" i="9"/>
  <c r="G1207" i="9"/>
  <c r="G1208" i="9"/>
  <c r="G1209" i="9"/>
  <c r="G1210" i="9"/>
  <c r="G1211" i="9"/>
  <c r="G1212" i="9"/>
  <c r="G1213" i="9"/>
  <c r="G1214" i="9"/>
  <c r="G1215" i="9"/>
  <c r="G1216" i="9"/>
  <c r="G1217" i="9"/>
  <c r="G1218" i="9"/>
  <c r="G1219" i="9"/>
  <c r="G1220" i="9"/>
  <c r="G1221" i="9"/>
  <c r="G1222" i="9"/>
  <c r="G1223" i="9"/>
  <c r="G1224" i="9"/>
  <c r="G1225" i="9"/>
  <c r="G1226" i="9"/>
  <c r="G1227" i="9"/>
  <c r="G1228" i="9"/>
  <c r="G1229" i="9"/>
  <c r="G1230" i="9"/>
  <c r="G1231" i="9"/>
  <c r="G1232" i="9"/>
  <c r="G1233" i="9"/>
  <c r="G1234" i="9"/>
  <c r="G1235" i="9"/>
  <c r="G1236" i="9"/>
  <c r="G1239" i="9"/>
  <c r="G1242" i="9"/>
  <c r="G1243" i="9"/>
  <c r="G1245" i="9"/>
  <c r="G1249" i="9"/>
  <c r="G1251" i="9"/>
  <c r="G1256" i="9"/>
  <c r="G1257" i="9"/>
  <c r="G1258" i="9"/>
  <c r="G1259" i="9"/>
  <c r="G1260" i="9"/>
  <c r="G1261" i="9"/>
  <c r="G1262" i="9"/>
  <c r="G1263" i="9"/>
  <c r="G1264" i="9"/>
  <c r="G1265" i="9"/>
  <c r="G1266" i="9"/>
  <c r="G1267" i="9"/>
  <c r="G1268" i="9"/>
  <c r="G1269" i="9"/>
  <c r="G1270" i="9"/>
  <c r="G1271" i="9"/>
  <c r="G1272" i="9"/>
  <c r="G1273" i="9"/>
  <c r="G1274" i="9"/>
  <c r="G1275" i="9"/>
  <c r="G1276" i="9"/>
  <c r="G1277" i="9"/>
  <c r="G1278" i="9"/>
  <c r="G1279" i="9"/>
  <c r="G1280" i="9"/>
  <c r="G1281" i="9"/>
  <c r="G1282" i="9"/>
  <c r="G1283" i="9"/>
  <c r="G1284" i="9"/>
  <c r="G1285" i="9"/>
  <c r="G1286" i="9"/>
  <c r="G1287" i="9"/>
  <c r="G1288" i="9"/>
  <c r="G1289" i="9"/>
  <c r="G1290" i="9"/>
  <c r="G1291" i="9"/>
  <c r="G1292" i="9"/>
  <c r="G1293" i="9"/>
  <c r="G1294" i="9"/>
  <c r="G1295" i="9"/>
  <c r="G1296" i="9"/>
  <c r="G1297" i="9"/>
  <c r="G1298" i="9"/>
  <c r="G1299" i="9"/>
  <c r="G1300" i="9"/>
  <c r="G1301" i="9"/>
  <c r="G1302" i="9"/>
  <c r="G1303" i="9"/>
  <c r="G1304" i="9"/>
  <c r="G1305" i="9"/>
  <c r="G1306" i="9"/>
  <c r="G1307" i="9"/>
  <c r="G1308" i="9"/>
  <c r="G1309" i="9"/>
  <c r="G1310" i="9"/>
  <c r="G1311" i="9"/>
  <c r="G1312" i="9"/>
  <c r="G1314" i="9"/>
  <c r="G1319" i="9"/>
  <c r="G1320" i="9"/>
  <c r="G1321" i="9"/>
  <c r="G1322" i="9"/>
  <c r="G1323" i="9"/>
  <c r="G1324" i="9"/>
  <c r="G1325" i="9"/>
  <c r="G1327" i="9"/>
  <c r="G1331" i="9"/>
  <c r="G1334" i="9"/>
  <c r="G1335" i="9"/>
  <c r="G1336" i="9"/>
  <c r="G1345" i="9"/>
  <c r="G1346" i="9"/>
  <c r="G1347" i="9"/>
  <c r="G1348" i="9"/>
  <c r="G1351" i="9"/>
  <c r="G1355" i="9"/>
  <c r="G1356" i="9"/>
  <c r="G308" i="8" l="1"/>
  <c r="G517" i="12" l="1"/>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G425" i="12"/>
  <c r="G426" i="12"/>
  <c r="G427" i="12"/>
  <c r="G428" i="12"/>
  <c r="G429" i="12"/>
  <c r="G430" i="12"/>
  <c r="G431" i="12"/>
  <c r="G432" i="12"/>
  <c r="G433" i="12"/>
  <c r="G434" i="12"/>
  <c r="G435" i="12"/>
  <c r="G436" i="12"/>
  <c r="G437" i="12"/>
  <c r="G438" i="12"/>
  <c r="G439" i="12"/>
  <c r="G440" i="12"/>
  <c r="G441" i="12"/>
  <c r="G442" i="12"/>
  <c r="G443" i="12"/>
  <c r="G444" i="12"/>
  <c r="G445" i="12"/>
  <c r="G446" i="12"/>
  <c r="G447" i="12"/>
  <c r="G448" i="12"/>
  <c r="G449" i="12"/>
  <c r="G450" i="12"/>
  <c r="G451" i="12"/>
  <c r="G452" i="12"/>
  <c r="G453" i="12"/>
  <c r="G454" i="12"/>
  <c r="G455" i="12"/>
  <c r="G456" i="12"/>
  <c r="G457" i="12"/>
  <c r="G458" i="12"/>
  <c r="G459" i="12"/>
  <c r="G460" i="12"/>
  <c r="G461" i="12"/>
  <c r="G462" i="12"/>
  <c r="G463" i="12"/>
  <c r="G464" i="12"/>
  <c r="G465" i="12"/>
  <c r="G466" i="12"/>
  <c r="G467" i="12"/>
  <c r="G468" i="12"/>
  <c r="G469" i="12"/>
  <c r="G470" i="12"/>
  <c r="G471" i="12"/>
  <c r="G472" i="12"/>
  <c r="G473" i="12"/>
  <c r="G474" i="12"/>
  <c r="G475" i="12"/>
  <c r="G476" i="12"/>
  <c r="G477" i="12"/>
  <c r="G478" i="12"/>
  <c r="G479" i="12"/>
  <c r="G480" i="12"/>
  <c r="G481" i="12"/>
  <c r="G482" i="12"/>
  <c r="G483" i="12"/>
  <c r="G484" i="12"/>
  <c r="G485" i="12"/>
  <c r="G486" i="12"/>
  <c r="G487" i="12"/>
  <c r="G488" i="12"/>
  <c r="G489" i="12"/>
  <c r="G490" i="12"/>
  <c r="G491" i="12"/>
  <c r="G492" i="12"/>
  <c r="G493" i="12"/>
  <c r="G494" i="12"/>
  <c r="G495" i="12"/>
  <c r="G496" i="12"/>
  <c r="G497" i="12"/>
  <c r="G498" i="12"/>
  <c r="G499" i="12"/>
  <c r="G500" i="12"/>
  <c r="G501" i="12"/>
  <c r="G502" i="12"/>
  <c r="G503" i="12"/>
  <c r="G504" i="12"/>
  <c r="G505" i="12"/>
  <c r="G506" i="12"/>
  <c r="G507" i="12"/>
  <c r="G508" i="12"/>
  <c r="G509" i="12"/>
  <c r="G510" i="12"/>
  <c r="G511" i="12"/>
  <c r="G512" i="12"/>
  <c r="G513" i="12"/>
  <c r="G514" i="12"/>
  <c r="G515" i="12"/>
  <c r="G516" i="12"/>
  <c r="G518" i="12"/>
  <c r="G519" i="12"/>
  <c r="G520" i="12"/>
  <c r="G272" i="12"/>
  <c r="G935" i="12" l="1"/>
  <c r="G934" i="12"/>
  <c r="G933" i="12"/>
  <c r="G932" i="12"/>
  <c r="G833" i="12"/>
  <c r="G16" i="9" l="1"/>
  <c r="G17" i="9" l="1"/>
  <c r="G230" i="8" l="1"/>
  <c r="C36" i="1" l="1"/>
  <c r="G566" i="8"/>
  <c r="G564" i="8"/>
  <c r="G565" i="8"/>
  <c r="G563" i="8"/>
  <c r="G562" i="8"/>
  <c r="G561" i="8"/>
  <c r="G557" i="8" l="1"/>
  <c r="G553" i="8"/>
  <c r="G551" i="8"/>
  <c r="G556" i="8"/>
  <c r="G550" i="8"/>
  <c r="G552" i="8"/>
  <c r="G534" i="8"/>
  <c r="G535" i="8"/>
  <c r="G536" i="8"/>
  <c r="G537" i="8"/>
  <c r="G533" i="8"/>
  <c r="G522" i="8"/>
  <c r="G521" i="8"/>
  <c r="G520" i="8"/>
  <c r="G519" i="8"/>
  <c r="G518" i="8"/>
  <c r="G517" i="8"/>
  <c r="G513" i="8"/>
  <c r="G508" i="8"/>
  <c r="G509" i="8"/>
  <c r="G510" i="8"/>
  <c r="G511" i="8"/>
  <c r="G512" i="8"/>
  <c r="G479" i="8"/>
  <c r="G470" i="8"/>
  <c r="G471" i="8"/>
  <c r="G472" i="8"/>
  <c r="G473" i="8"/>
  <c r="G474" i="8"/>
  <c r="G475" i="8"/>
  <c r="G461" i="8"/>
  <c r="G462" i="8"/>
  <c r="G463" i="8"/>
  <c r="G464" i="8"/>
  <c r="G465" i="8"/>
  <c r="G466" i="8"/>
  <c r="G460" i="8"/>
  <c r="G412" i="8"/>
  <c r="G413" i="8"/>
  <c r="G414" i="8"/>
  <c r="G415" i="8"/>
  <c r="G416" i="8"/>
  <c r="G417" i="8"/>
  <c r="G411" i="8"/>
  <c r="G425" i="8" l="1"/>
  <c r="G395" i="8"/>
  <c r="G396" i="8"/>
  <c r="G397" i="8"/>
  <c r="G398" i="8"/>
  <c r="G399" i="8"/>
  <c r="G400" i="8"/>
  <c r="G394" i="8"/>
  <c r="G386" i="8"/>
  <c r="G382" i="8"/>
  <c r="G358" i="8" l="1"/>
  <c r="G365" i="8"/>
  <c r="G357" i="8"/>
  <c r="G330" i="8" l="1"/>
  <c r="G331" i="8"/>
  <c r="G329" i="8"/>
  <c r="G332" i="8"/>
  <c r="G302" i="8"/>
  <c r="G303" i="8"/>
  <c r="G280" i="8"/>
  <c r="G281" i="8"/>
  <c r="G282" i="8"/>
  <c r="G283" i="8"/>
  <c r="G284" i="8"/>
  <c r="G285" i="8"/>
  <c r="G279" i="8"/>
  <c r="G271" i="8"/>
  <c r="G262" i="8"/>
  <c r="G261" i="8"/>
  <c r="G260" i="8"/>
  <c r="G252" i="8"/>
  <c r="G253" i="8"/>
  <c r="G216" i="8"/>
  <c r="G67" i="8"/>
  <c r="G171" i="8"/>
  <c r="G205" i="8"/>
  <c r="G201" i="8"/>
  <c r="G200" i="8"/>
  <c r="G199" i="8"/>
  <c r="G198" i="8"/>
  <c r="G202" i="8"/>
  <c r="G197" i="8"/>
  <c r="G192" i="8"/>
  <c r="G184" i="8"/>
  <c r="G144" i="8"/>
  <c r="G143" i="8"/>
  <c r="G172" i="8"/>
  <c r="G170" i="8"/>
  <c r="G169" i="8"/>
  <c r="G168" i="8"/>
  <c r="G167" i="8"/>
  <c r="G166" i="8"/>
  <c r="G165" i="8"/>
  <c r="G164" i="8"/>
  <c r="G163" i="8"/>
  <c r="G162" i="8"/>
  <c r="G157" i="8"/>
  <c r="G142" i="8"/>
  <c r="G156" i="8"/>
  <c r="G158" i="8"/>
  <c r="G149" i="8"/>
  <c r="G150" i="8"/>
  <c r="G148" i="8"/>
  <c r="G151" i="8"/>
  <c r="G152" i="8"/>
  <c r="G136" i="8"/>
  <c r="G135" i="8"/>
  <c r="G134" i="8"/>
  <c r="G133" i="8"/>
  <c r="G132" i="8"/>
  <c r="G131" i="8"/>
  <c r="G108" i="8"/>
  <c r="G72" i="8"/>
  <c r="G73" i="8"/>
  <c r="G74" i="8"/>
  <c r="G75" i="8"/>
  <c r="G71" i="8"/>
  <c r="G107" i="8" l="1"/>
  <c r="G109" i="8"/>
  <c r="G104" i="8"/>
  <c r="G103" i="8"/>
  <c r="G102" i="8"/>
  <c r="G101" i="8"/>
  <c r="G100" i="8"/>
  <c r="G62" i="8"/>
  <c r="G53" i="8"/>
  <c r="G50" i="8"/>
  <c r="G51" i="8"/>
  <c r="G52" i="8"/>
  <c r="G54" i="8"/>
  <c r="G49" i="8"/>
  <c r="G45" i="8"/>
  <c r="G37" i="8" l="1"/>
  <c r="G27" i="8"/>
  <c r="G22" i="8"/>
  <c r="G21" i="8"/>
  <c r="G20" i="8"/>
  <c r="G335" i="8" l="1"/>
  <c r="G334" i="8"/>
  <c r="G531" i="12" l="1"/>
  <c r="G530" i="12"/>
  <c r="G527" i="12"/>
  <c r="G339" i="8" l="1"/>
  <c r="G322" i="8" l="1"/>
  <c r="G59" i="8" l="1"/>
  <c r="G60" i="8"/>
  <c r="G61" i="8"/>
  <c r="G63" i="8"/>
  <c r="G58" i="8"/>
  <c r="G906" i="12" l="1"/>
  <c r="G896" i="12" l="1"/>
  <c r="G897" i="12"/>
  <c r="G898" i="12"/>
  <c r="G899" i="12"/>
  <c r="G900" i="12"/>
  <c r="G901" i="12"/>
  <c r="G23" i="8" l="1"/>
  <c r="G544" i="8" l="1"/>
  <c r="G545" i="8"/>
  <c r="G542" i="8"/>
  <c r="G543" i="8"/>
  <c r="G541" i="8"/>
  <c r="G241" i="8" l="1"/>
  <c r="G821" i="12" l="1"/>
  <c r="G813" i="12"/>
  <c r="G814" i="12"/>
  <c r="G815" i="12"/>
  <c r="G816" i="12"/>
  <c r="G817" i="12"/>
  <c r="G818" i="12"/>
  <c r="G819" i="12"/>
  <c r="G820" i="12"/>
  <c r="G767" i="12" l="1"/>
  <c r="G768" i="12"/>
  <c r="G769" i="12"/>
  <c r="G770" i="12"/>
  <c r="G771" i="12"/>
  <c r="G772" i="12"/>
  <c r="G773" i="12"/>
  <c r="G774" i="12"/>
  <c r="G775" i="12"/>
  <c r="G776" i="12"/>
  <c r="G777" i="12"/>
  <c r="G778" i="12"/>
  <c r="G779" i="12"/>
  <c r="G780" i="12"/>
  <c r="G781" i="12"/>
  <c r="G265" i="12"/>
  <c r="G66" i="8" l="1"/>
  <c r="G226" i="8" l="1"/>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17" i="8" l="1"/>
  <c r="G215" i="8"/>
  <c r="G178" i="8"/>
  <c r="G179" i="8"/>
  <c r="G180" i="8"/>
  <c r="G181" i="8"/>
  <c r="G182" i="8"/>
  <c r="G183" i="8"/>
  <c r="G185" i="8"/>
  <c r="G186" i="8"/>
  <c r="G177" i="8"/>
  <c r="G137" i="8"/>
  <c r="G130" i="8"/>
  <c r="G129" i="8"/>
  <c r="G97" i="8" l="1"/>
  <c r="G493" i="8" l="1"/>
  <c r="G487" i="8"/>
  <c r="G442" i="8"/>
  <c r="G436" i="8"/>
  <c r="G312" i="8" l="1"/>
  <c r="G288" i="8"/>
  <c r="G274" i="8"/>
  <c r="G239" i="8"/>
  <c r="G211" i="8"/>
  <c r="G112" i="8"/>
  <c r="G79" i="8"/>
  <c r="G938" i="12"/>
  <c r="G923" i="12"/>
  <c r="G909" i="12"/>
  <c r="G845" i="12"/>
  <c r="G839" i="12"/>
  <c r="G794" i="12"/>
  <c r="G837" i="12" l="1"/>
  <c r="G836" i="12"/>
  <c r="G22" i="1" l="1"/>
  <c r="G345" i="8"/>
  <c r="G455" i="8"/>
  <c r="G907" i="12" l="1"/>
  <c r="G905" i="12"/>
  <c r="G851" i="12"/>
  <c r="G904" i="12"/>
  <c r="G15" i="9"/>
  <c r="G19" i="9" l="1"/>
  <c r="G791" i="12"/>
  <c r="G790" i="12"/>
  <c r="G789" i="12"/>
  <c r="G788" i="12"/>
  <c r="G787" i="12"/>
  <c r="G786" i="12"/>
  <c r="G785" i="12"/>
  <c r="G784" i="12"/>
  <c r="G783" i="12"/>
  <c r="G782" i="12"/>
  <c r="G766" i="12"/>
  <c r="G765" i="12"/>
  <c r="G764" i="12"/>
  <c r="G763" i="12"/>
  <c r="G762" i="12"/>
  <c r="G761" i="12"/>
  <c r="G760" i="12"/>
  <c r="G759" i="12"/>
  <c r="G758" i="12"/>
  <c r="G757" i="12"/>
  <c r="G756" i="12"/>
  <c r="G755" i="12"/>
  <c r="G754" i="12"/>
  <c r="G753" i="12"/>
  <c r="G752" i="12"/>
  <c r="G751" i="12"/>
  <c r="G750" i="12"/>
  <c r="G749" i="12"/>
  <c r="G748" i="12"/>
  <c r="G747" i="12"/>
  <c r="G746" i="12"/>
  <c r="G745" i="12"/>
  <c r="G744" i="12"/>
  <c r="G743" i="12"/>
  <c r="G742" i="12"/>
  <c r="G741" i="12"/>
  <c r="G740" i="12"/>
  <c r="G739" i="12"/>
  <c r="G738" i="12"/>
  <c r="G737" i="12"/>
  <c r="G736" i="12"/>
  <c r="G735" i="12"/>
  <c r="G734" i="12"/>
  <c r="G733" i="12"/>
  <c r="G732" i="12"/>
  <c r="G731" i="12"/>
  <c r="G730" i="12"/>
  <c r="G729" i="12"/>
  <c r="G728" i="12"/>
  <c r="G727" i="12"/>
  <c r="G726" i="12"/>
  <c r="G725" i="12"/>
  <c r="G724" i="12"/>
  <c r="G723" i="12"/>
  <c r="G722" i="12"/>
  <c r="G721" i="12"/>
  <c r="G720" i="12"/>
  <c r="G719" i="12"/>
  <c r="G718" i="12"/>
  <c r="G717" i="12"/>
  <c r="G716" i="12"/>
  <c r="G715" i="12"/>
  <c r="G714" i="12"/>
  <c r="G713" i="12"/>
  <c r="G712" i="12"/>
  <c r="G711" i="12"/>
  <c r="G710" i="12"/>
  <c r="G709" i="12"/>
  <c r="G708" i="12"/>
  <c r="G707" i="12"/>
  <c r="G706" i="12"/>
  <c r="G705" i="12"/>
  <c r="G704" i="12"/>
  <c r="G703" i="12"/>
  <c r="G702" i="12"/>
  <c r="G701" i="12"/>
  <c r="G700" i="12"/>
  <c r="G699" i="12"/>
  <c r="G698" i="12"/>
  <c r="G697" i="12"/>
  <c r="G696" i="12"/>
  <c r="G695" i="12"/>
  <c r="G694" i="12"/>
  <c r="G693" i="12"/>
  <c r="G692" i="12"/>
  <c r="G691" i="12"/>
  <c r="G690" i="12"/>
  <c r="G689" i="12"/>
  <c r="G688" i="12"/>
  <c r="G687" i="12"/>
  <c r="G686" i="12"/>
  <c r="G685" i="12"/>
  <c r="G684" i="12"/>
  <c r="G683" i="12"/>
  <c r="G682" i="12"/>
  <c r="G681" i="12"/>
  <c r="G680" i="12"/>
  <c r="G679" i="12"/>
  <c r="G678" i="12"/>
  <c r="G677" i="12"/>
  <c r="G676" i="12"/>
  <c r="G675" i="12"/>
  <c r="G674" i="12"/>
  <c r="G673" i="12"/>
  <c r="G672" i="12"/>
  <c r="G671" i="12"/>
  <c r="G670" i="12"/>
  <c r="G669" i="12"/>
  <c r="G668" i="12"/>
  <c r="G667" i="12"/>
  <c r="G666" i="12"/>
  <c r="G665" i="12"/>
  <c r="G664" i="12"/>
  <c r="G663" i="12"/>
  <c r="G662" i="12"/>
  <c r="G661" i="12"/>
  <c r="G660" i="12"/>
  <c r="G659" i="12"/>
  <c r="G658" i="12"/>
  <c r="G657" i="12"/>
  <c r="G656" i="12"/>
  <c r="G655" i="12"/>
  <c r="G654" i="12"/>
  <c r="G653" i="12"/>
  <c r="G652" i="12"/>
  <c r="G651" i="12"/>
  <c r="G650" i="12"/>
  <c r="G649" i="12"/>
  <c r="G266" i="12"/>
  <c r="G264" i="12"/>
  <c r="G263" i="12"/>
  <c r="G262" i="12"/>
  <c r="G261" i="12"/>
  <c r="G260" i="12"/>
  <c r="G259" i="12"/>
  <c r="G258"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869" i="12" l="1"/>
  <c r="G870" i="12"/>
  <c r="G871" i="12"/>
  <c r="G872" i="12"/>
  <c r="G873" i="12"/>
  <c r="G874" i="12"/>
  <c r="G875" i="12"/>
  <c r="G876" i="12"/>
  <c r="G877" i="12"/>
  <c r="G878" i="12"/>
  <c r="G879" i="12"/>
  <c r="G880" i="12"/>
  <c r="G881" i="12"/>
  <c r="G882" i="12"/>
  <c r="G883" i="12"/>
  <c r="G945" i="12" l="1"/>
  <c r="G942" i="12"/>
  <c r="G915" i="12"/>
  <c r="G916" i="12"/>
  <c r="G917" i="12"/>
  <c r="G918" i="12"/>
  <c r="G919" i="12"/>
  <c r="G920" i="12"/>
  <c r="G914" i="12"/>
  <c r="G853" i="12"/>
  <c r="G854" i="12"/>
  <c r="G855" i="12"/>
  <c r="G856" i="12"/>
  <c r="G857" i="12"/>
  <c r="G858" i="12"/>
  <c r="G859" i="12"/>
  <c r="G860" i="12"/>
  <c r="G861" i="12"/>
  <c r="G862" i="12"/>
  <c r="G863" i="12"/>
  <c r="G864" i="12"/>
  <c r="G865" i="12"/>
  <c r="G866" i="12"/>
  <c r="G867" i="12"/>
  <c r="G868" i="12"/>
  <c r="G884" i="12"/>
  <c r="G885" i="12"/>
  <c r="G886" i="12"/>
  <c r="G887" i="12"/>
  <c r="G888" i="12"/>
  <c r="G889" i="12"/>
  <c r="G890" i="12"/>
  <c r="G891" i="12"/>
  <c r="G892" i="12"/>
  <c r="G893" i="12"/>
  <c r="G894" i="12"/>
  <c r="G895" i="12"/>
  <c r="G902" i="12"/>
  <c r="G903" i="12"/>
  <c r="G852" i="12"/>
  <c r="G843" i="12"/>
  <c r="G800" i="12"/>
  <c r="G801" i="12"/>
  <c r="G802" i="12"/>
  <c r="G803" i="12"/>
  <c r="G804" i="12"/>
  <c r="G805" i="12"/>
  <c r="G806" i="12"/>
  <c r="G807" i="12"/>
  <c r="G808" i="12"/>
  <c r="G809" i="12"/>
  <c r="G810" i="12"/>
  <c r="G811" i="12"/>
  <c r="G812" i="12"/>
  <c r="G822" i="12"/>
  <c r="G823" i="12"/>
  <c r="G824" i="12"/>
  <c r="G825" i="12"/>
  <c r="G826" i="12"/>
  <c r="G827" i="12"/>
  <c r="G828" i="12"/>
  <c r="G829" i="12"/>
  <c r="G830" i="12"/>
  <c r="G799" i="12"/>
  <c r="G534" i="12"/>
  <c r="G523" i="12"/>
  <c r="G1358" i="9"/>
  <c r="C32" i="1" l="1"/>
  <c r="G496" i="8"/>
  <c r="G495" i="8"/>
  <c r="G494" i="8"/>
  <c r="G490" i="8"/>
  <c r="G489" i="8"/>
  <c r="G488" i="8"/>
  <c r="G445" i="8"/>
  <c r="G444" i="8"/>
  <c r="G443" i="8"/>
  <c r="G439" i="8"/>
  <c r="G438" i="8"/>
  <c r="G437" i="8"/>
  <c r="G387" i="8"/>
  <c r="G385" i="8"/>
  <c r="G384" i="8"/>
  <c r="G383" i="8"/>
  <c r="G381" i="8"/>
  <c r="G342" i="8"/>
  <c r="G328" i="8"/>
  <c r="G327" i="8"/>
  <c r="G309" i="8"/>
  <c r="G304" i="8"/>
  <c r="G301" i="8"/>
  <c r="G300" i="8"/>
  <c r="G299" i="8"/>
  <c r="G298" i="8"/>
  <c r="G297" i="8"/>
  <c r="G296" i="8"/>
  <c r="G292" i="8"/>
  <c r="G268" i="8"/>
  <c r="G242" i="8"/>
  <c r="G240" i="8"/>
  <c r="G238" i="8"/>
  <c r="G237" i="8"/>
  <c r="G236" i="8"/>
  <c r="G235" i="8"/>
  <c r="G234" i="8"/>
  <c r="G233" i="8"/>
  <c r="G208" i="8"/>
  <c r="G193" i="8"/>
  <c r="G191" i="8"/>
  <c r="G190" i="8"/>
  <c r="G42" i="8"/>
  <c r="G41" i="8"/>
  <c r="G40" i="8"/>
  <c r="G39" i="8"/>
  <c r="G38" i="8"/>
  <c r="G36" i="8"/>
  <c r="G35" i="8"/>
  <c r="G34" i="8"/>
  <c r="G33" i="8"/>
  <c r="G32" i="8"/>
  <c r="G31" i="8"/>
  <c r="G251" i="8"/>
  <c r="G86" i="8"/>
  <c r="G19" i="8"/>
  <c r="G569" i="8"/>
  <c r="G525" i="8"/>
  <c r="G469" i="8"/>
  <c r="G426" i="8"/>
  <c r="G424" i="8"/>
  <c r="G423" i="8"/>
  <c r="G422" i="8"/>
  <c r="G421" i="8"/>
  <c r="G420" i="8"/>
  <c r="G403" i="8"/>
  <c r="G390" i="8"/>
  <c r="G375" i="8"/>
  <c r="G245" i="8"/>
  <c r="G153" i="8"/>
  <c r="G88" i="8"/>
  <c r="G76" i="8"/>
  <c r="G504" i="8"/>
  <c r="G501" i="8"/>
  <c r="G498" i="8"/>
  <c r="G484" i="8"/>
  <c r="G483" i="8"/>
  <c r="G482" i="8"/>
  <c r="G481" i="8"/>
  <c r="G480" i="8"/>
  <c r="G478" i="8"/>
  <c r="G453" i="8"/>
  <c r="G450" i="8"/>
  <c r="G447" i="8"/>
  <c r="G433" i="8"/>
  <c r="G432" i="8"/>
  <c r="G431" i="8"/>
  <c r="G430" i="8"/>
  <c r="G429" i="8"/>
  <c r="G372" i="8"/>
  <c r="G371" i="8"/>
  <c r="G370" i="8"/>
  <c r="G369" i="8"/>
  <c r="G368" i="8"/>
  <c r="G364" i="8"/>
  <c r="G361" i="8"/>
  <c r="G356" i="8"/>
  <c r="G355" i="8"/>
  <c r="G354" i="8"/>
  <c r="G353" i="8"/>
  <c r="G352" i="8"/>
  <c r="G351" i="8"/>
  <c r="G350" i="8"/>
  <c r="G323" i="8"/>
  <c r="G321" i="8"/>
  <c r="G320" i="8"/>
  <c r="G319" i="8"/>
  <c r="G316" i="8"/>
  <c r="G307" i="8"/>
  <c r="G265" i="8"/>
  <c r="G258" i="8"/>
  <c r="G256" i="8"/>
  <c r="G248" i="8"/>
  <c r="G229" i="8"/>
  <c r="G225" i="8"/>
  <c r="G224" i="8"/>
  <c r="G223" i="8"/>
  <c r="G222" i="8"/>
  <c r="G221" i="8"/>
  <c r="G220" i="8"/>
  <c r="G128" i="8"/>
  <c r="G127" i="8"/>
  <c r="G126" i="8"/>
  <c r="G125" i="8"/>
  <c r="G124" i="8"/>
  <c r="G123" i="8"/>
  <c r="G122" i="8"/>
  <c r="G121" i="8"/>
  <c r="G120" i="8"/>
  <c r="G119" i="8"/>
  <c r="G96" i="8"/>
  <c r="G95" i="8"/>
  <c r="G94" i="8"/>
  <c r="G93" i="8"/>
  <c r="G92" i="8"/>
  <c r="G91" i="8"/>
  <c r="G83" i="8"/>
  <c r="G26" i="8"/>
  <c r="G16" i="8"/>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18" i="12"/>
  <c r="G14" i="12"/>
  <c r="G544" i="12" l="1"/>
  <c r="G545" i="12"/>
  <c r="G546" i="12"/>
  <c r="G547" i="12"/>
  <c r="G548" i="12"/>
  <c r="G549" i="12"/>
  <c r="G550" i="12"/>
  <c r="G551" i="12"/>
  <c r="G552" i="12"/>
  <c r="G553" i="12"/>
  <c r="G554" i="12"/>
  <c r="G555" i="12"/>
  <c r="G556" i="12"/>
  <c r="G557" i="12"/>
  <c r="G558" i="12"/>
  <c r="G559" i="12"/>
  <c r="G560" i="12"/>
  <c r="G561" i="12"/>
  <c r="G562" i="12"/>
  <c r="G563" i="12"/>
  <c r="G564" i="12"/>
  <c r="G565" i="12"/>
  <c r="G566" i="12"/>
  <c r="G567" i="12"/>
  <c r="G568" i="12"/>
  <c r="G569" i="12"/>
  <c r="G570" i="12"/>
  <c r="G571" i="12"/>
  <c r="G572" i="12"/>
  <c r="G573" i="12"/>
  <c r="G574" i="12"/>
  <c r="G575" i="12"/>
  <c r="G576" i="12"/>
  <c r="G577" i="12"/>
  <c r="G578" i="12"/>
  <c r="G579" i="12"/>
  <c r="G580" i="12"/>
  <c r="G581" i="12"/>
  <c r="G582" i="12"/>
  <c r="G583" i="12"/>
  <c r="G584" i="12"/>
  <c r="G585" i="12"/>
  <c r="G586" i="12"/>
  <c r="G587" i="12"/>
  <c r="G588" i="12"/>
  <c r="G589" i="12"/>
  <c r="G590" i="12"/>
  <c r="G591" i="12"/>
  <c r="G592" i="12"/>
  <c r="G593" i="12"/>
  <c r="G594" i="12"/>
  <c r="G595" i="12"/>
  <c r="G596" i="12"/>
  <c r="G597" i="12"/>
  <c r="G598" i="12"/>
  <c r="G599" i="12"/>
  <c r="G600" i="12"/>
  <c r="G601" i="12"/>
  <c r="G602" i="12"/>
  <c r="G603" i="12"/>
  <c r="G604" i="12"/>
  <c r="G605" i="12"/>
  <c r="G606" i="12"/>
  <c r="G607" i="12"/>
  <c r="G608" i="12"/>
  <c r="G609" i="12"/>
  <c r="G610" i="12"/>
  <c r="G611" i="12"/>
  <c r="G612" i="12"/>
  <c r="G613" i="12"/>
  <c r="G614" i="12"/>
  <c r="G615" i="12"/>
  <c r="G616" i="12"/>
  <c r="G617" i="12"/>
  <c r="G618" i="12"/>
  <c r="G619" i="12"/>
  <c r="G620" i="12"/>
  <c r="G621" i="12"/>
  <c r="G622" i="12"/>
  <c r="G623" i="12"/>
  <c r="G624" i="12"/>
  <c r="G625" i="12"/>
  <c r="G626" i="12"/>
  <c r="G627" i="12"/>
  <c r="G628" i="12"/>
  <c r="G629" i="12"/>
  <c r="G630" i="12"/>
  <c r="G631" i="12"/>
  <c r="G632" i="12"/>
  <c r="G633" i="12"/>
  <c r="G634" i="12"/>
  <c r="G635" i="12"/>
  <c r="G636" i="12"/>
  <c r="G637" i="12"/>
  <c r="G638" i="12"/>
  <c r="G639" i="12"/>
  <c r="G640" i="12"/>
  <c r="G641" i="12"/>
  <c r="G642" i="12"/>
  <c r="G643" i="12"/>
  <c r="G644" i="12"/>
  <c r="G645" i="12"/>
  <c r="G646" i="12"/>
  <c r="G647" i="12"/>
  <c r="G648" i="12"/>
  <c r="G543" i="12"/>
  <c r="G44" i="1"/>
  <c r="G43" i="1"/>
  <c r="G27" i="1"/>
  <c r="G28" i="1"/>
  <c r="G36" i="1"/>
  <c r="C34" i="1"/>
  <c r="G34" i="1" s="1"/>
  <c r="C33" i="1"/>
  <c r="G33" i="1" s="1"/>
  <c r="G32" i="1"/>
  <c r="G21" i="1"/>
  <c r="G20" i="1"/>
  <c r="G19" i="1"/>
  <c r="G18" i="1"/>
  <c r="G17" i="1"/>
  <c r="G16" i="1"/>
  <c r="G15" i="1"/>
  <c r="G13" i="1"/>
</calcChain>
</file>

<file path=xl/sharedStrings.xml><?xml version="1.0" encoding="utf-8"?>
<sst xmlns="http://schemas.openxmlformats.org/spreadsheetml/2006/main" count="6169" uniqueCount="3794">
  <si>
    <t>Controlemeldingen</t>
  </si>
  <si>
    <t>Cybercrime</t>
  </si>
  <si>
    <t xml:space="preserve">Crowdfunding </t>
  </si>
  <si>
    <t>&lt;25%</t>
  </si>
  <si>
    <t>25%-50%</t>
  </si>
  <si>
    <t>50%-75%</t>
  </si>
  <si>
    <t>&gt;75%</t>
  </si>
  <si>
    <t>COMPLIANCE</t>
  </si>
  <si>
    <t>AUDIT</t>
  </si>
  <si>
    <t>Coffeeshops, growshops</t>
  </si>
  <si>
    <t>Wwft</t>
  </si>
  <si>
    <t>Payable through accounts</t>
  </si>
  <si>
    <t>UBO</t>
  </si>
  <si>
    <t>:</t>
  </si>
  <si>
    <t>Transport, shipping</t>
  </si>
  <si>
    <t>Nominee shareholder</t>
  </si>
  <si>
    <t>Bitcoin</t>
  </si>
  <si>
    <t>Antwoordopties vergunning</t>
  </si>
  <si>
    <t>x</t>
  </si>
  <si>
    <t>Antwoordopties algemeen</t>
  </si>
  <si>
    <t>Lijst 1</t>
  </si>
  <si>
    <t>Lijst 2</t>
  </si>
  <si>
    <t>Lijst 3</t>
  </si>
  <si>
    <t>Lijst 4</t>
  </si>
  <si>
    <t>Antwoordopties specifiek</t>
  </si>
  <si>
    <t>MIT.02</t>
  </si>
  <si>
    <t>MIT.60</t>
  </si>
  <si>
    <t>76, 92</t>
  </si>
  <si>
    <t>110, 116</t>
  </si>
  <si>
    <t>Medium</t>
  </si>
  <si>
    <t xml:space="preserve">Is uw instelling actief in het buitenland door middel van dochters*, bijkantoren, vertegenwoordigingskantoren of deelnemingen*? </t>
  </si>
  <si>
    <t xml:space="preserve">Welke van de hieronder genoemde integriteitsrisico's zijn opgenomen in uw meest recente SIRA, en -zo ja- hoeveel scenario’s zijn er opgesteld?
</t>
  </si>
  <si>
    <t xml:space="preserve">PEP
</t>
  </si>
  <si>
    <t>Critical</t>
  </si>
  <si>
    <t>RMA</t>
  </si>
  <si>
    <t>High Net Worth Individuals</t>
  </si>
  <si>
    <t>Private Banking</t>
  </si>
  <si>
    <t>Vestiging in offshore jurisdicties</t>
  </si>
  <si>
    <t>Online onboarding</t>
  </si>
  <si>
    <t>Scenario</t>
  </si>
  <si>
    <t>Alerts</t>
  </si>
  <si>
    <t>OC.04.02</t>
  </si>
  <si>
    <t>114, 117</t>
  </si>
  <si>
    <t>Afghanistan (AF)</t>
  </si>
  <si>
    <t>Åland (AX)</t>
  </si>
  <si>
    <t>Albanië (AL)</t>
  </si>
  <si>
    <t>Algerije (DZ)</t>
  </si>
  <si>
    <t>Amerikaanse Maagdeneilanden (VI)</t>
  </si>
  <si>
    <t>Amerikaans-Samoa (AS)</t>
  </si>
  <si>
    <t>Andorra (AD)</t>
  </si>
  <si>
    <t>Angola (AO)</t>
  </si>
  <si>
    <t>Anguilla (AI)</t>
  </si>
  <si>
    <t>Antarctica (AQ)</t>
  </si>
  <si>
    <t>Antigua en Barbuda (AG)</t>
  </si>
  <si>
    <t>Argentinië (AR)</t>
  </si>
  <si>
    <t>Armenië (AM)</t>
  </si>
  <si>
    <t>Aruba (AW)</t>
  </si>
  <si>
    <t>Australië (AU)</t>
  </si>
  <si>
    <t>Azerbeidzjan (AZ)</t>
  </si>
  <si>
    <t>Bahama's (BS)</t>
  </si>
  <si>
    <t>Bahrein (BH)</t>
  </si>
  <si>
    <t>Bangladesh (BD)</t>
  </si>
  <si>
    <t>Barbados (BB)</t>
  </si>
  <si>
    <t>België (BE)</t>
  </si>
  <si>
    <t>Belize (BZ)</t>
  </si>
  <si>
    <t>Benin (BJ)</t>
  </si>
  <si>
    <t>Bermuda (BM)</t>
  </si>
  <si>
    <t>Bhutan (BT)</t>
  </si>
  <si>
    <t>Bolivia (BO)</t>
  </si>
  <si>
    <t>Bonaire, Sint Eustatius en Saba (BQ)</t>
  </si>
  <si>
    <t>Bosnië en Herzegovina (BA)</t>
  </si>
  <si>
    <t>Botswana (BW)</t>
  </si>
  <si>
    <t>Brazilië (BR)</t>
  </si>
  <si>
    <t>Britse Maagdeneilanden (VG)</t>
  </si>
  <si>
    <t>Brunei (BN)</t>
  </si>
  <si>
    <t>Bulgarije (BG)</t>
  </si>
  <si>
    <t>Burkina Faso (BF)</t>
  </si>
  <si>
    <t>Burundi (BI)</t>
  </si>
  <si>
    <t>Cambodja (KH)</t>
  </si>
  <si>
    <t>Canada (CA)</t>
  </si>
  <si>
    <t>Centraal-Afrikaanse Republiek (CF)</t>
  </si>
  <si>
    <t>Chili (CL)</t>
  </si>
  <si>
    <t>China (CN)</t>
  </si>
  <si>
    <t>Christmaseiland (CX)</t>
  </si>
  <si>
    <t>Cocoseilanden (CC)</t>
  </si>
  <si>
    <t>Colombia (CO)</t>
  </si>
  <si>
    <t>Comoren (KM)</t>
  </si>
  <si>
    <t>Congo-Brazzaville (CG)</t>
  </si>
  <si>
    <t>Congo-Kinshasa (CD)</t>
  </si>
  <si>
    <t>Cookeilanden (CK)</t>
  </si>
  <si>
    <t>Costa Rica (CR)</t>
  </si>
  <si>
    <t>Cuba (CU)</t>
  </si>
  <si>
    <t>Curaçao (CW)</t>
  </si>
  <si>
    <t>Cyprus (CY)</t>
  </si>
  <si>
    <t>Denemarken (DK)</t>
  </si>
  <si>
    <t>Djibouti (DJ)</t>
  </si>
  <si>
    <t>Dominica (DM)</t>
  </si>
  <si>
    <t>Dominicaanse Republiek (DO)</t>
  </si>
  <si>
    <t>Duitsland (DE)</t>
  </si>
  <si>
    <t>Ecuador (EC)</t>
  </si>
  <si>
    <t>Egypte (EG)</t>
  </si>
  <si>
    <t>El Salvador (SV)</t>
  </si>
  <si>
    <t>Equatoriaal-Guinea (GQ)</t>
  </si>
  <si>
    <t>Eritrea (ER)</t>
  </si>
  <si>
    <t>Estland (EE)</t>
  </si>
  <si>
    <t>Ethiopië (ET)</t>
  </si>
  <si>
    <t>Faeröer (FO)</t>
  </si>
  <si>
    <t>Falklandeilanden (FK)</t>
  </si>
  <si>
    <t>Fiji (FJ)</t>
  </si>
  <si>
    <t>Filipijnen (PH)</t>
  </si>
  <si>
    <t>Finland (FI)</t>
  </si>
  <si>
    <t>Frankrijk (FR)</t>
  </si>
  <si>
    <t>Frans-Guyana (GF)</t>
  </si>
  <si>
    <t>Frans-Polynesië (PF)</t>
  </si>
  <si>
    <t>Gabon (GA)</t>
  </si>
  <si>
    <t>Gambia (GM)</t>
  </si>
  <si>
    <t>Georgië (GE)</t>
  </si>
  <si>
    <t>Ghana (GH)</t>
  </si>
  <si>
    <t>Gibraltar (GI)</t>
  </si>
  <si>
    <t>Grenada (GD)</t>
  </si>
  <si>
    <t>Griekenland (GR)</t>
  </si>
  <si>
    <t>Groenland (GL)</t>
  </si>
  <si>
    <t>Guadeloupe (GP)</t>
  </si>
  <si>
    <t>Guam (GU)</t>
  </si>
  <si>
    <t>Guatemala (GT)</t>
  </si>
  <si>
    <t>Guernsey (GG)</t>
  </si>
  <si>
    <t>Guinee (GN)</t>
  </si>
  <si>
    <t>Guinee-Bissau (GW)</t>
  </si>
  <si>
    <t>Guyana (GY)</t>
  </si>
  <si>
    <t>Haïti (HT)</t>
  </si>
  <si>
    <t>Honduras (HN)</t>
  </si>
  <si>
    <t>Hong Kong (HK)</t>
  </si>
  <si>
    <t>Hongarije (HU)</t>
  </si>
  <si>
    <t>Ierland (IE)</t>
  </si>
  <si>
    <t>IJsland (IS)</t>
  </si>
  <si>
    <t>India (IN)</t>
  </si>
  <si>
    <t>Indonesië (ID)</t>
  </si>
  <si>
    <t>Irak (IQ)</t>
  </si>
  <si>
    <t>Iran (IR)</t>
  </si>
  <si>
    <t>Isle of Man (IM)</t>
  </si>
  <si>
    <t>Israël (IL)</t>
  </si>
  <si>
    <t>Italië (IT)</t>
  </si>
  <si>
    <t>Ivoorkust (CI)</t>
  </si>
  <si>
    <t>Jamaica (JM)</t>
  </si>
  <si>
    <t>Japan (JP)</t>
  </si>
  <si>
    <t>Jemen (YE)</t>
  </si>
  <si>
    <t>Jersey (JE)</t>
  </si>
  <si>
    <t>Jordanië (JO)</t>
  </si>
  <si>
    <t>Kaaimaneilanden (KY)</t>
  </si>
  <si>
    <t>Kaapverdië (CV)</t>
  </si>
  <si>
    <t>Kameroen (CM)</t>
  </si>
  <si>
    <t>Kazachstan (KZ)</t>
  </si>
  <si>
    <t>Kenia (KE)</t>
  </si>
  <si>
    <t>Kirgizië (KG)</t>
  </si>
  <si>
    <t>Kiribati (KI)</t>
  </si>
  <si>
    <t>Koeweit (KW)</t>
  </si>
  <si>
    <t>Kroatië (HR)</t>
  </si>
  <si>
    <t>Laos (LA)</t>
  </si>
  <si>
    <t>Lesotho (LS)</t>
  </si>
  <si>
    <t>Letland (LV)</t>
  </si>
  <si>
    <t>Libanon (LB)</t>
  </si>
  <si>
    <t>Liberia (LR)</t>
  </si>
  <si>
    <t>Libië (LY)</t>
  </si>
  <si>
    <t>Liechtenstein (LI)</t>
  </si>
  <si>
    <t>Litouwen (LT)</t>
  </si>
  <si>
    <t>Luxemburg (LU)</t>
  </si>
  <si>
    <t>Macao (MO)</t>
  </si>
  <si>
    <t>Madagaskar (MG)</t>
  </si>
  <si>
    <t>Malawi (MW)</t>
  </si>
  <si>
    <t>Maldiven (MV)</t>
  </si>
  <si>
    <t>Maleisië (MY)</t>
  </si>
  <si>
    <t>Mali (ML)</t>
  </si>
  <si>
    <t>Malta (MT)</t>
  </si>
  <si>
    <t>Marokko (MA)</t>
  </si>
  <si>
    <t>Marshalleilanden (MH)</t>
  </si>
  <si>
    <t>Martinique (MQ)</t>
  </si>
  <si>
    <t>Mauritanië (MR)</t>
  </si>
  <si>
    <t>Mauritius (MU)</t>
  </si>
  <si>
    <t>Mayotte (YT)</t>
  </si>
  <si>
    <t>Mexico (MX)</t>
  </si>
  <si>
    <t>Micronesia (FM)</t>
  </si>
  <si>
    <t>Moldavië (MD)</t>
  </si>
  <si>
    <t>Monaco (MC)</t>
  </si>
  <si>
    <t>Mongolië (MN)</t>
  </si>
  <si>
    <t>Montenegro (ME)</t>
  </si>
  <si>
    <t>Mozambique (MZ)</t>
  </si>
  <si>
    <t>Myanmar (MM)</t>
  </si>
  <si>
    <t>Namibië (NA)</t>
  </si>
  <si>
    <t>Nauru (NR)</t>
  </si>
  <si>
    <t>Nederland (NL)</t>
  </si>
  <si>
    <t>Nepal (NP)</t>
  </si>
  <si>
    <t>Nicaragua (NI)</t>
  </si>
  <si>
    <t>Nieuw-Caledonië (NC)</t>
  </si>
  <si>
    <t>Nieuw-Zeeland (NZ)</t>
  </si>
  <si>
    <t>Niger (NE)</t>
  </si>
  <si>
    <t>Nigeria (NG)</t>
  </si>
  <si>
    <t>Niue (NU)</t>
  </si>
  <si>
    <t>Noordelijke Marianen (MP)</t>
  </si>
  <si>
    <t>Noord-Korea (KP)</t>
  </si>
  <si>
    <t>Noord-Macedonië (MK)</t>
  </si>
  <si>
    <t>Noorwegen (NO)</t>
  </si>
  <si>
    <t>Norfolk (NF)</t>
  </si>
  <si>
    <t>Oekraïne (UA)</t>
  </si>
  <si>
    <t>Oezbekistan (UZ)</t>
  </si>
  <si>
    <t>Oman (OM)</t>
  </si>
  <si>
    <t>Oostenrijk (AT)</t>
  </si>
  <si>
    <t>Oost-Timor (TL)</t>
  </si>
  <si>
    <t>Pakistan (PK)</t>
  </si>
  <si>
    <t>Palau (PW)</t>
  </si>
  <si>
    <t>Palestina (PS)</t>
  </si>
  <si>
    <t>Panama (PA)</t>
  </si>
  <si>
    <t>Papua-Nieuw-Guinea (PG)</t>
  </si>
  <si>
    <t>Paraguay (PY)</t>
  </si>
  <si>
    <t>Peru (PE)</t>
  </si>
  <si>
    <t>Polen (PL)</t>
  </si>
  <si>
    <t>Portugal (PT)</t>
  </si>
  <si>
    <t>Puerto Rico (PR)</t>
  </si>
  <si>
    <t>Qatar (QA)</t>
  </si>
  <si>
    <t>Réunion (RE)</t>
  </si>
  <si>
    <t>Roemenië (RO)</t>
  </si>
  <si>
    <t>Rusland (RU)</t>
  </si>
  <si>
    <t>Rwanda (RW)</t>
  </si>
  <si>
    <t>Saint Barthélemy (BL)</t>
  </si>
  <si>
    <t>Saint Helena, Ascension en Tristan da Cunha (SH)</t>
  </si>
  <si>
    <t>Saint Kitts en Nevis (KN)</t>
  </si>
  <si>
    <t>Saint Lucia (LC)</t>
  </si>
  <si>
    <t>Saint Pierre en Miquelon (PM)</t>
  </si>
  <si>
    <t>Saint Vincent en de Grenadine (VC)</t>
  </si>
  <si>
    <t>Salomonseilanden (SB)</t>
  </si>
  <si>
    <t>Samoa (WS)</t>
  </si>
  <si>
    <t>San Marino (SM)</t>
  </si>
  <si>
    <t>Sao Tomé en Principe (ST)</t>
  </si>
  <si>
    <t>Saoedi-Arabië (SA)</t>
  </si>
  <si>
    <t>Senegal (SN)</t>
  </si>
  <si>
    <t>Servië (RS)</t>
  </si>
  <si>
    <t>Seychellen (SC)</t>
  </si>
  <si>
    <t>Sierra Leone (SL)</t>
  </si>
  <si>
    <t>Singapore (SG)</t>
  </si>
  <si>
    <t>Sint Maarten (SX)</t>
  </si>
  <si>
    <t>Slovenië (SI)</t>
  </si>
  <si>
    <t>Slowakije (SK)</t>
  </si>
  <si>
    <t>Soedan (SD)</t>
  </si>
  <si>
    <t>Somalië (SO)</t>
  </si>
  <si>
    <t>Spanje (ES)</t>
  </si>
  <si>
    <t>Sri Lanka (LK)</t>
  </si>
  <si>
    <t>Suriname (SR)</t>
  </si>
  <si>
    <t>Swaziland (SZ)</t>
  </si>
  <si>
    <t>Syrië (SY)</t>
  </si>
  <si>
    <t>Tadzjikistan (TJ)</t>
  </si>
  <si>
    <t>Tanzania (TZ)</t>
  </si>
  <si>
    <t>Thailand (TH)</t>
  </si>
  <si>
    <t>Togo (TG)</t>
  </si>
  <si>
    <t>Tonga (TO)</t>
  </si>
  <si>
    <t>Trinidad en Tobago (TT)</t>
  </si>
  <si>
    <t>Tsjaad (TD)</t>
  </si>
  <si>
    <t>Tsjechië (CZ)</t>
  </si>
  <si>
    <t>Tunesië (TN)</t>
  </si>
  <si>
    <t>Turkije (TR)</t>
  </si>
  <si>
    <t>Turkmenistan (TM)</t>
  </si>
  <si>
    <t>Turks- en Caicoseilanden (TC)</t>
  </si>
  <si>
    <t>Tuvalu (TV)</t>
  </si>
  <si>
    <t>Uruguay (UY)</t>
  </si>
  <si>
    <t>Vanuatu (VU)</t>
  </si>
  <si>
    <t>Venezuela (VE)</t>
  </si>
  <si>
    <t>Verenigd Koninkrijk (GB)</t>
  </si>
  <si>
    <t>Verenigde Arabische Emiraten (AE)</t>
  </si>
  <si>
    <t>Verenigde Staten (US)</t>
  </si>
  <si>
    <t>Vietnam (VN)</t>
  </si>
  <si>
    <t>Wallis en Futuna (WF)</t>
  </si>
  <si>
    <t>Westelijke Sahara (EH)</t>
  </si>
  <si>
    <t>Wit-Rusland (BY)</t>
  </si>
  <si>
    <t>Zambia (ZM)</t>
  </si>
  <si>
    <t>Zimbabwe (ZW)</t>
  </si>
  <si>
    <t>Zuid-Afrika (ZA)</t>
  </si>
  <si>
    <t>Zuid-Korea (KR)</t>
  </si>
  <si>
    <t>Zuid-Soedan (SS)</t>
  </si>
  <si>
    <t>Zweden (SE)</t>
  </si>
  <si>
    <t>Zwitserland (CH)</t>
  </si>
  <si>
    <t>GEN.01.01</t>
  </si>
  <si>
    <t>GEN.01.02</t>
  </si>
  <si>
    <t>GEN.01.03</t>
  </si>
  <si>
    <t>GEN.01.04</t>
  </si>
  <si>
    <t>GEN.01.05</t>
  </si>
  <si>
    <t>GEN.01.06</t>
  </si>
  <si>
    <t>GEN.01.07</t>
  </si>
  <si>
    <t>GEN.01.08</t>
  </si>
  <si>
    <t>GEN.01.09</t>
  </si>
  <si>
    <t>GEN.01.10</t>
  </si>
  <si>
    <t>GEN.02.01</t>
  </si>
  <si>
    <t>GEN.02.02</t>
  </si>
  <si>
    <t>GEN.03.01</t>
  </si>
  <si>
    <t>GEN.03.02</t>
  </si>
  <si>
    <t>GEN.03.03</t>
  </si>
  <si>
    <t>DNB_Licence_Group</t>
  </si>
  <si>
    <t>NL.01</t>
  </si>
  <si>
    <t>NL.02</t>
  </si>
  <si>
    <t>NL.03</t>
  </si>
  <si>
    <t>NL.05</t>
  </si>
  <si>
    <t>NL.06</t>
  </si>
  <si>
    <t>NL.07</t>
  </si>
  <si>
    <t>NL.07.01</t>
  </si>
  <si>
    <t>NL.07.02</t>
  </si>
  <si>
    <t>NL.07.03</t>
  </si>
  <si>
    <t>NL.07.04</t>
  </si>
  <si>
    <t>NL.08</t>
  </si>
  <si>
    <t>NL.08.001</t>
  </si>
  <si>
    <t>NL.08.002</t>
  </si>
  <si>
    <t>NL.08.003</t>
  </si>
  <si>
    <t>NL.08.004</t>
  </si>
  <si>
    <t>NL.08.005</t>
  </si>
  <si>
    <t>NL.08.006</t>
  </si>
  <si>
    <t>NL.08.007</t>
  </si>
  <si>
    <t>NL.08.008</t>
  </si>
  <si>
    <t>NL.08.009</t>
  </si>
  <si>
    <t>NL.08.010</t>
  </si>
  <si>
    <t>NL.08.011</t>
  </si>
  <si>
    <t>NL.08.012</t>
  </si>
  <si>
    <t>NL.08.013</t>
  </si>
  <si>
    <t>NL.08.014</t>
  </si>
  <si>
    <t>NL.08.015</t>
  </si>
  <si>
    <t>NL.08.016</t>
  </si>
  <si>
    <t>NL.08.017</t>
  </si>
  <si>
    <t>NL.08.018</t>
  </si>
  <si>
    <t>NL.08.019</t>
  </si>
  <si>
    <t>NL.08.020</t>
  </si>
  <si>
    <t>NL.08.021</t>
  </si>
  <si>
    <t>NL.08.022</t>
  </si>
  <si>
    <t>NL.08.023</t>
  </si>
  <si>
    <t>NL.08.024</t>
  </si>
  <si>
    <t>NL.08.025</t>
  </si>
  <si>
    <t>NL.08.026</t>
  </si>
  <si>
    <t>NL.08.027</t>
  </si>
  <si>
    <t>NL.08.028</t>
  </si>
  <si>
    <t>NL.08.029</t>
  </si>
  <si>
    <t>NL.08.030</t>
  </si>
  <si>
    <t>NL.08.031</t>
  </si>
  <si>
    <t>NL.08.032</t>
  </si>
  <si>
    <t>NL.08.033</t>
  </si>
  <si>
    <t>NL.08.034</t>
  </si>
  <si>
    <t>NL.08.035</t>
  </si>
  <si>
    <t>NL.08.036</t>
  </si>
  <si>
    <t>NL.08.037</t>
  </si>
  <si>
    <t>NL.08.038</t>
  </si>
  <si>
    <t>NL.08.039</t>
  </si>
  <si>
    <t>NL.08.040</t>
  </si>
  <si>
    <t>NL.08.041</t>
  </si>
  <si>
    <t>NL.08.042</t>
  </si>
  <si>
    <t>NL.08.043</t>
  </si>
  <si>
    <t>NL.08.044</t>
  </si>
  <si>
    <t>NL.08.045</t>
  </si>
  <si>
    <t>NL.08.046</t>
  </si>
  <si>
    <t>NL.08.047</t>
  </si>
  <si>
    <t>NL.08.048</t>
  </si>
  <si>
    <t>NL.08.049</t>
  </si>
  <si>
    <t>NL.08.050</t>
  </si>
  <si>
    <t>NL.08.051</t>
  </si>
  <si>
    <t>NL.08.052</t>
  </si>
  <si>
    <t>NL.08.053</t>
  </si>
  <si>
    <t>NL.08.054</t>
  </si>
  <si>
    <t>NL.08.055</t>
  </si>
  <si>
    <t>NL.08.056</t>
  </si>
  <si>
    <t>NL.08.057</t>
  </si>
  <si>
    <t>NL.08.058</t>
  </si>
  <si>
    <t>NL.08.059</t>
  </si>
  <si>
    <t>NL.08.060</t>
  </si>
  <si>
    <t>NL.08.061</t>
  </si>
  <si>
    <t>NL.08.062</t>
  </si>
  <si>
    <t>NL.08.063</t>
  </si>
  <si>
    <t>NL.08.064</t>
  </si>
  <si>
    <t>NL.08.065</t>
  </si>
  <si>
    <t>NL.08.066</t>
  </si>
  <si>
    <t>NL.08.067</t>
  </si>
  <si>
    <t>NL.08.068</t>
  </si>
  <si>
    <t>NL.08.069</t>
  </si>
  <si>
    <t>NL.08.070</t>
  </si>
  <si>
    <t>NL.08.071</t>
  </si>
  <si>
    <t>NL.08.072</t>
  </si>
  <si>
    <t>NL.08.073</t>
  </si>
  <si>
    <t>NL.08.074</t>
  </si>
  <si>
    <t>NL.08.075</t>
  </si>
  <si>
    <t>NL.08.076</t>
  </si>
  <si>
    <t>NL.08.077</t>
  </si>
  <si>
    <t>NL.08.078</t>
  </si>
  <si>
    <t>NL.08.079</t>
  </si>
  <si>
    <t>NL.08.080</t>
  </si>
  <si>
    <t>NL.08.081</t>
  </si>
  <si>
    <t>NL.08.082</t>
  </si>
  <si>
    <t>NL.08.083</t>
  </si>
  <si>
    <t>NL.08.084</t>
  </si>
  <si>
    <t>NL.08.085</t>
  </si>
  <si>
    <t>NL.08.086</t>
  </si>
  <si>
    <t>NL.08.087</t>
  </si>
  <si>
    <t>NL.08.088</t>
  </si>
  <si>
    <t>NL.08.089</t>
  </si>
  <si>
    <t>NL.08.090</t>
  </si>
  <si>
    <t>NL.08.091</t>
  </si>
  <si>
    <t>NL.08.092</t>
  </si>
  <si>
    <t>NL.08.093</t>
  </si>
  <si>
    <t>NL.08.094</t>
  </si>
  <si>
    <t>NL.08.095</t>
  </si>
  <si>
    <t>NL.08.096</t>
  </si>
  <si>
    <t>NL.08.097</t>
  </si>
  <si>
    <t>NL.08.098</t>
  </si>
  <si>
    <t>NL.08.099</t>
  </si>
  <si>
    <t>NL.08.100</t>
  </si>
  <si>
    <t>NL.08.101</t>
  </si>
  <si>
    <t>NL.08.102</t>
  </si>
  <si>
    <t>NL.08.103</t>
  </si>
  <si>
    <t>NL.08.104</t>
  </si>
  <si>
    <t>NL.08.105</t>
  </si>
  <si>
    <t>NL.08.106</t>
  </si>
  <si>
    <t>NL.08.107</t>
  </si>
  <si>
    <t>NL.08.108</t>
  </si>
  <si>
    <t>NL.08.109</t>
  </si>
  <si>
    <t>NL.08.110</t>
  </si>
  <si>
    <t>NL.08.111</t>
  </si>
  <si>
    <t>NL.08.112</t>
  </si>
  <si>
    <t>NL.08.113</t>
  </si>
  <si>
    <t>NL.08.114</t>
  </si>
  <si>
    <t>NL.08.115</t>
  </si>
  <si>
    <t>NL.08.116</t>
  </si>
  <si>
    <t>NL.08.117</t>
  </si>
  <si>
    <t>NL.08.118</t>
  </si>
  <si>
    <t>NL.08.119</t>
  </si>
  <si>
    <t>NL.08.120</t>
  </si>
  <si>
    <t>NL.08.121</t>
  </si>
  <si>
    <t>NL.08.122</t>
  </si>
  <si>
    <t>NL.08.123</t>
  </si>
  <si>
    <t>NL.08.124</t>
  </si>
  <si>
    <t>NL.08.125</t>
  </si>
  <si>
    <t>NL.08.126</t>
  </si>
  <si>
    <t>NL.08.127</t>
  </si>
  <si>
    <t>NL.08.128</t>
  </si>
  <si>
    <t>NL.08.129</t>
  </si>
  <si>
    <t>NL.08.130</t>
  </si>
  <si>
    <t>NL.08.131</t>
  </si>
  <si>
    <t>NL.08.132</t>
  </si>
  <si>
    <t>NL.08.133</t>
  </si>
  <si>
    <t>NL.08.134</t>
  </si>
  <si>
    <t>NL.08.135</t>
  </si>
  <si>
    <t>NL.08.136</t>
  </si>
  <si>
    <t>NL.08.137</t>
  </si>
  <si>
    <t>NL.08.138</t>
  </si>
  <si>
    <t>NL.08.139</t>
  </si>
  <si>
    <t>NL.08.140</t>
  </si>
  <si>
    <t>NL.08.141</t>
  </si>
  <si>
    <t>NL.08.142</t>
  </si>
  <si>
    <t>NL.08.143</t>
  </si>
  <si>
    <t>NL.08.144</t>
  </si>
  <si>
    <t>NL.08.145</t>
  </si>
  <si>
    <t>NL.08.146</t>
  </si>
  <si>
    <t>NL.08.147</t>
  </si>
  <si>
    <t>NL.08.148</t>
  </si>
  <si>
    <t>NL.08.149</t>
  </si>
  <si>
    <t>NL.08.150</t>
  </si>
  <si>
    <t>NL.08.151</t>
  </si>
  <si>
    <t>NL.08.152</t>
  </si>
  <si>
    <t>NL.08.153</t>
  </si>
  <si>
    <t>NL.08.154</t>
  </si>
  <si>
    <t>NL.08.155</t>
  </si>
  <si>
    <t>NL.08.156</t>
  </si>
  <si>
    <t>NL.08.157</t>
  </si>
  <si>
    <t>NL.08.158</t>
  </si>
  <si>
    <t>NL.08.159</t>
  </si>
  <si>
    <t>NL.08.160</t>
  </si>
  <si>
    <t>NL.08.161</t>
  </si>
  <si>
    <t>NL.08.162</t>
  </si>
  <si>
    <t>NL.08.163</t>
  </si>
  <si>
    <t>NL.08.164</t>
  </si>
  <si>
    <t>NL.08.165</t>
  </si>
  <si>
    <t>NL.08.166</t>
  </si>
  <si>
    <t>NL.08.167</t>
  </si>
  <si>
    <t>NL.08.168</t>
  </si>
  <si>
    <t>NL.08.169</t>
  </si>
  <si>
    <t>NL.08.170</t>
  </si>
  <si>
    <t>NL.08.171</t>
  </si>
  <si>
    <t>NL.08.172</t>
  </si>
  <si>
    <t>NL.08.173</t>
  </si>
  <si>
    <t>NL.08.174</t>
  </si>
  <si>
    <t>NL.08.175</t>
  </si>
  <si>
    <t>NL.08.176</t>
  </si>
  <si>
    <t>NL.08.177</t>
  </si>
  <si>
    <t>NL.08.178</t>
  </si>
  <si>
    <t>NL.08.179</t>
  </si>
  <si>
    <t>NL.08.180</t>
  </si>
  <si>
    <t>NL.08.181</t>
  </si>
  <si>
    <t>NL.08.182</t>
  </si>
  <si>
    <t>NL.08.183</t>
  </si>
  <si>
    <t>NL.08.184</t>
  </si>
  <si>
    <t>NL.08.185</t>
  </si>
  <si>
    <t>NL.08.186</t>
  </si>
  <si>
    <t>NL.08.187</t>
  </si>
  <si>
    <t>NL.08.188</t>
  </si>
  <si>
    <t>NL.08.189</t>
  </si>
  <si>
    <t>NL.08.190</t>
  </si>
  <si>
    <t>NL.08.191</t>
  </si>
  <si>
    <t>NL.08.192</t>
  </si>
  <si>
    <t>NL.08.193</t>
  </si>
  <si>
    <t>NL.08.194</t>
  </si>
  <si>
    <t>NL.08.195</t>
  </si>
  <si>
    <t>NL.08.196</t>
  </si>
  <si>
    <t>NL.08.197</t>
  </si>
  <si>
    <t>NL.08.198</t>
  </si>
  <si>
    <t>NL.08.199</t>
  </si>
  <si>
    <t>NL.08.200</t>
  </si>
  <si>
    <t>NL.08.201</t>
  </si>
  <si>
    <t>NL.08.202</t>
  </si>
  <si>
    <t>NL.08.203</t>
  </si>
  <si>
    <t>NL.08.204</t>
  </si>
  <si>
    <t>NL.08.205</t>
  </si>
  <si>
    <t>NL.08.206</t>
  </si>
  <si>
    <t>NL.08.207</t>
  </si>
  <si>
    <t>NL.08.208</t>
  </si>
  <si>
    <t>NL.08.209</t>
  </si>
  <si>
    <t>NL.08.210</t>
  </si>
  <si>
    <t>NL.08.211</t>
  </si>
  <si>
    <t>NL.08.212</t>
  </si>
  <si>
    <t>NL.08.213</t>
  </si>
  <si>
    <t>NL.08.214</t>
  </si>
  <si>
    <t>NL.08.215</t>
  </si>
  <si>
    <t>NL.08.216</t>
  </si>
  <si>
    <t>NL.08.217</t>
  </si>
  <si>
    <t>NL.08.218</t>
  </si>
  <si>
    <t>NL.08.219</t>
  </si>
  <si>
    <t>NL.08.220</t>
  </si>
  <si>
    <t>NL.08.221</t>
  </si>
  <si>
    <t>NL.08.222</t>
  </si>
  <si>
    <t>NL.08.223</t>
  </si>
  <si>
    <t>NL.08.224</t>
  </si>
  <si>
    <t>NL.08.225</t>
  </si>
  <si>
    <t>NL.08.226</t>
  </si>
  <si>
    <t>NL.08.227</t>
  </si>
  <si>
    <t>NL.08.228</t>
  </si>
  <si>
    <t>NL.08.229</t>
  </si>
  <si>
    <t>NL.08.230</t>
  </si>
  <si>
    <t>NL.08.231</t>
  </si>
  <si>
    <t>NL.08.232</t>
  </si>
  <si>
    <t>NL.08.233</t>
  </si>
  <si>
    <t>NL.08.234</t>
  </si>
  <si>
    <t>NL.08.235</t>
  </si>
  <si>
    <t>NL.08.236</t>
  </si>
  <si>
    <t>NL.08.237</t>
  </si>
  <si>
    <t>NL.08.a</t>
  </si>
  <si>
    <t>NL.08.b</t>
  </si>
  <si>
    <t>NL.08.c</t>
  </si>
  <si>
    <t>NL.08.d</t>
  </si>
  <si>
    <t>NL.09</t>
  </si>
  <si>
    <t>NL.10</t>
  </si>
  <si>
    <t>NL.11</t>
  </si>
  <si>
    <t>NL.12</t>
  </si>
  <si>
    <t>NL.13</t>
  </si>
  <si>
    <t>NL.14</t>
  </si>
  <si>
    <t>NL.15</t>
  </si>
  <si>
    <t>NL.21</t>
  </si>
  <si>
    <t>NL.22</t>
  </si>
  <si>
    <t>NL.23</t>
  </si>
  <si>
    <t>NL.24</t>
  </si>
  <si>
    <t>NL.25</t>
  </si>
  <si>
    <t>NL.31</t>
  </si>
  <si>
    <t>NL.32</t>
  </si>
  <si>
    <t>NL.33</t>
  </si>
  <si>
    <t>NL.34</t>
  </si>
  <si>
    <t>NL.35</t>
  </si>
  <si>
    <t>NL.36</t>
  </si>
  <si>
    <t>NL.39</t>
  </si>
  <si>
    <t>NL.41</t>
  </si>
  <si>
    <t>NL.42</t>
  </si>
  <si>
    <t>NL.43</t>
  </si>
  <si>
    <t>NL.44</t>
  </si>
  <si>
    <t>NL.45</t>
  </si>
  <si>
    <t>NL.46</t>
  </si>
  <si>
    <t>NL.47</t>
  </si>
  <si>
    <t>NL.48</t>
  </si>
  <si>
    <t>NL.49</t>
  </si>
  <si>
    <t>NL.50</t>
  </si>
  <si>
    <t>NL.51</t>
  </si>
  <si>
    <t>NL.53</t>
  </si>
  <si>
    <t>NL.55</t>
  </si>
  <si>
    <t>GR.01</t>
  </si>
  <si>
    <t>GR.02</t>
  </si>
  <si>
    <t>GR.02.a</t>
  </si>
  <si>
    <t>GR.02.b</t>
  </si>
  <si>
    <t>GR.02.c</t>
  </si>
  <si>
    <t>GR.02.d</t>
  </si>
  <si>
    <t>GR.02.001</t>
  </si>
  <si>
    <t>GR.02.002</t>
  </si>
  <si>
    <t>GR.02.003</t>
  </si>
  <si>
    <t>GR.02.004</t>
  </si>
  <si>
    <t>GR.02.005</t>
  </si>
  <si>
    <t>GR.02.006</t>
  </si>
  <si>
    <t>GR.02.007</t>
  </si>
  <si>
    <t>GR.02.008</t>
  </si>
  <si>
    <t>GR.02.009</t>
  </si>
  <si>
    <t>GR.02.010</t>
  </si>
  <si>
    <t>GR.02.011</t>
  </si>
  <si>
    <t>GR.02.012</t>
  </si>
  <si>
    <t>GR.02.013</t>
  </si>
  <si>
    <t>GR.02.014</t>
  </si>
  <si>
    <t>GR.02.015</t>
  </si>
  <si>
    <t>GR.02.016</t>
  </si>
  <si>
    <t>GR.02.017</t>
  </si>
  <si>
    <t>GR.02.018</t>
  </si>
  <si>
    <t>GR.02.019</t>
  </si>
  <si>
    <t>GR.02.020</t>
  </si>
  <si>
    <t>GR.02.021</t>
  </si>
  <si>
    <t>GR.02.022</t>
  </si>
  <si>
    <t>GR.02.023</t>
  </si>
  <si>
    <t>GR.02.024</t>
  </si>
  <si>
    <t>GR.02.025</t>
  </si>
  <si>
    <t>GR.02.026</t>
  </si>
  <si>
    <t>GR.02.027</t>
  </si>
  <si>
    <t>GR.02.028</t>
  </si>
  <si>
    <t>GR.02.029</t>
  </si>
  <si>
    <t>GR.02.030</t>
  </si>
  <si>
    <t>GR.02.031</t>
  </si>
  <si>
    <t>GR.02.032</t>
  </si>
  <si>
    <t>GR.02.033</t>
  </si>
  <si>
    <t>GR.02.034</t>
  </si>
  <si>
    <t>GR.02.035</t>
  </si>
  <si>
    <t>GR.02.036</t>
  </si>
  <si>
    <t>GR.02.037</t>
  </si>
  <si>
    <t>GR.02.038</t>
  </si>
  <si>
    <t>GR.02.039</t>
  </si>
  <si>
    <t>GR.02.040</t>
  </si>
  <si>
    <t>GR.02.041</t>
  </si>
  <si>
    <t>GR.02.042</t>
  </si>
  <si>
    <t>GR.02.043</t>
  </si>
  <si>
    <t>GR.02.044</t>
  </si>
  <si>
    <t>GR.02.045</t>
  </si>
  <si>
    <t>GR.02.046</t>
  </si>
  <si>
    <t>GR.02.047</t>
  </si>
  <si>
    <t>GR.02.048</t>
  </si>
  <si>
    <t>GR.02.049</t>
  </si>
  <si>
    <t>GR.02.050</t>
  </si>
  <si>
    <t>GR.02.051</t>
  </si>
  <si>
    <t>GR.02.052</t>
  </si>
  <si>
    <t>GR.02.053</t>
  </si>
  <si>
    <t>GR.02.054</t>
  </si>
  <si>
    <t>GR.02.055</t>
  </si>
  <si>
    <t>GR.02.056</t>
  </si>
  <si>
    <t>GR.02.057</t>
  </si>
  <si>
    <t>GR.02.058</t>
  </si>
  <si>
    <t>GR.02.059</t>
  </si>
  <si>
    <t>GR.02.060</t>
  </si>
  <si>
    <t>GR.02.061</t>
  </si>
  <si>
    <t>GR.02.062</t>
  </si>
  <si>
    <t>GR.02.063</t>
  </si>
  <si>
    <t>GR.02.064</t>
  </si>
  <si>
    <t>GR.02.065</t>
  </si>
  <si>
    <t>GR.02.066</t>
  </si>
  <si>
    <t>GR.02.067</t>
  </si>
  <si>
    <t>GR.02.068</t>
  </si>
  <si>
    <t>GR.02.069</t>
  </si>
  <si>
    <t>GR.02.070</t>
  </si>
  <si>
    <t>GR.02.071</t>
  </si>
  <si>
    <t>GR.02.072</t>
  </si>
  <si>
    <t>GR.02.073</t>
  </si>
  <si>
    <t>GR.02.074</t>
  </si>
  <si>
    <t>GR.02.075</t>
  </si>
  <si>
    <t>GR.02.076</t>
  </si>
  <si>
    <t>GR.02.077</t>
  </si>
  <si>
    <t>GR.02.078</t>
  </si>
  <si>
    <t>GR.02.079</t>
  </si>
  <si>
    <t>GR.02.080</t>
  </si>
  <si>
    <t>GR.02.081</t>
  </si>
  <si>
    <t>GR.02.082</t>
  </si>
  <si>
    <t>GR.02.083</t>
  </si>
  <si>
    <t>GR.02.084</t>
  </si>
  <si>
    <t>GR.02.085</t>
  </si>
  <si>
    <t>GR.02.086</t>
  </si>
  <si>
    <t>GR.02.087</t>
  </si>
  <si>
    <t>GR.02.088</t>
  </si>
  <si>
    <t>GR.02.089</t>
  </si>
  <si>
    <t>GR.02.090</t>
  </si>
  <si>
    <t>GR.02.091</t>
  </si>
  <si>
    <t>GR.02.092</t>
  </si>
  <si>
    <t>GR.02.093</t>
  </si>
  <si>
    <t>GR.02.094</t>
  </si>
  <si>
    <t>GR.02.095</t>
  </si>
  <si>
    <t>GR.02.096</t>
  </si>
  <si>
    <t>GR.02.097</t>
  </si>
  <si>
    <t>GR.02.098</t>
  </si>
  <si>
    <t>GR.02.099</t>
  </si>
  <si>
    <t>GR.02.100</t>
  </si>
  <si>
    <t>GR.02.101</t>
  </si>
  <si>
    <t>GR.02.102</t>
  </si>
  <si>
    <t>GR.02.103</t>
  </si>
  <si>
    <t>GR.02.104</t>
  </si>
  <si>
    <t>GR.02.105</t>
  </si>
  <si>
    <t>GR.02.106</t>
  </si>
  <si>
    <t>GR.02.107</t>
  </si>
  <si>
    <t>GR.02.108</t>
  </si>
  <si>
    <t>GR.02.109</t>
  </si>
  <si>
    <t>GR.02.110</t>
  </si>
  <si>
    <t>GR.02.111</t>
  </si>
  <si>
    <t>GR.02.112</t>
  </si>
  <si>
    <t>GR.02.113</t>
  </si>
  <si>
    <t>GR.02.114</t>
  </si>
  <si>
    <t>GR.02.115</t>
  </si>
  <si>
    <t>GR.02.116</t>
  </si>
  <si>
    <t>GR.02.117</t>
  </si>
  <si>
    <t>GR.02.118</t>
  </si>
  <si>
    <t>GR.02.119</t>
  </si>
  <si>
    <t>GR.02.120</t>
  </si>
  <si>
    <t>GR.02.121</t>
  </si>
  <si>
    <t>GR.02.122</t>
  </si>
  <si>
    <t>GR.02.123</t>
  </si>
  <si>
    <t>GR.02.124</t>
  </si>
  <si>
    <t>GR.02.125</t>
  </si>
  <si>
    <t>GR.02.126</t>
  </si>
  <si>
    <t>GR.02.127</t>
  </si>
  <si>
    <t>GR.02.128</t>
  </si>
  <si>
    <t>GR.02.129</t>
  </si>
  <si>
    <t>GR.02.130</t>
  </si>
  <si>
    <t>GR.02.131</t>
  </si>
  <si>
    <t>GR.02.132</t>
  </si>
  <si>
    <t>GR.02.133</t>
  </si>
  <si>
    <t>GR.02.134</t>
  </si>
  <si>
    <t>GR.02.135</t>
  </si>
  <si>
    <t>GR.02.136</t>
  </si>
  <si>
    <t>GR.02.137</t>
  </si>
  <si>
    <t>GR.02.138</t>
  </si>
  <si>
    <t>GR.02.139</t>
  </si>
  <si>
    <t>GR.02.140</t>
  </si>
  <si>
    <t>GR.02.141</t>
  </si>
  <si>
    <t>GR.02.142</t>
  </si>
  <si>
    <t>GR.02.143</t>
  </si>
  <si>
    <t>GR.02.144</t>
  </si>
  <si>
    <t>GR.02.145</t>
  </si>
  <si>
    <t>GR.02.146</t>
  </si>
  <si>
    <t>GR.02.147</t>
  </si>
  <si>
    <t>GR.02.148</t>
  </si>
  <si>
    <t>GR.02.149</t>
  </si>
  <si>
    <t>GR.02.150</t>
  </si>
  <si>
    <t>GR.02.151</t>
  </si>
  <si>
    <t>GR.02.152</t>
  </si>
  <si>
    <t>GR.02.153</t>
  </si>
  <si>
    <t>GR.02.154</t>
  </si>
  <si>
    <t>GR.02.155</t>
  </si>
  <si>
    <t>GR.02.156</t>
  </si>
  <si>
    <t>GR.02.157</t>
  </si>
  <si>
    <t>GR.02.159</t>
  </si>
  <si>
    <t>GR.02.160</t>
  </si>
  <si>
    <t>GR.02.161</t>
  </si>
  <si>
    <t>GR.02.162</t>
  </si>
  <si>
    <t>GR.02.163</t>
  </si>
  <si>
    <t>GR.02.164</t>
  </si>
  <si>
    <t>GR.02.165</t>
  </si>
  <si>
    <t>GR.02.166</t>
  </si>
  <si>
    <t>GR.02.167</t>
  </si>
  <si>
    <t>GR.02.168</t>
  </si>
  <si>
    <t>GR.02.169</t>
  </si>
  <si>
    <t>GR.02.170</t>
  </si>
  <si>
    <t>GR.02.171</t>
  </si>
  <si>
    <t>GR.02.172</t>
  </si>
  <si>
    <t>GR.02.173</t>
  </si>
  <si>
    <t>GR.02.174</t>
  </si>
  <si>
    <t>GR.02.175</t>
  </si>
  <si>
    <t>GR.02.176</t>
  </si>
  <si>
    <t>GR.02.177</t>
  </si>
  <si>
    <t>GR.02.178</t>
  </si>
  <si>
    <t>GR.02.179</t>
  </si>
  <si>
    <t>GR.02.180</t>
  </si>
  <si>
    <t>GR.02.181</t>
  </si>
  <si>
    <t>GR.02.182</t>
  </si>
  <si>
    <t>GR.02.183</t>
  </si>
  <si>
    <t>GR.02.184</t>
  </si>
  <si>
    <t>GR.02.185</t>
  </si>
  <si>
    <t>GR.02.186</t>
  </si>
  <si>
    <t>GR.02.187</t>
  </si>
  <si>
    <t>GR.02.188</t>
  </si>
  <si>
    <t>GR.02.189</t>
  </si>
  <si>
    <t>GR.02.190</t>
  </si>
  <si>
    <t>GR.02.191</t>
  </si>
  <si>
    <t>GR.02.192</t>
  </si>
  <si>
    <t>GR.02.193</t>
  </si>
  <si>
    <t>GR.02.194</t>
  </si>
  <si>
    <t>GR.02.195</t>
  </si>
  <si>
    <t>GR.02.196</t>
  </si>
  <si>
    <t>GR.02.197</t>
  </si>
  <si>
    <t>GR.02.198</t>
  </si>
  <si>
    <t>GR.02.199</t>
  </si>
  <si>
    <t>GR.02.200</t>
  </si>
  <si>
    <t>GR.02.201</t>
  </si>
  <si>
    <t>GR.02.202</t>
  </si>
  <si>
    <t>GR.02.203</t>
  </si>
  <si>
    <t>GR.02.204</t>
  </si>
  <si>
    <t>GR.02.205</t>
  </si>
  <si>
    <t>GR.02.206</t>
  </si>
  <si>
    <t>GR.02.207</t>
  </si>
  <si>
    <t>GR.02.208</t>
  </si>
  <si>
    <t>GR.02.209</t>
  </si>
  <si>
    <t>GR.02.210</t>
  </si>
  <si>
    <t>GR.02.211</t>
  </si>
  <si>
    <t>GR.02.212</t>
  </si>
  <si>
    <t>GR.02.213</t>
  </si>
  <si>
    <t>GR.02.214</t>
  </si>
  <si>
    <t>GR.02.215</t>
  </si>
  <si>
    <t>GR.02.216</t>
  </si>
  <si>
    <t>GR.02.217</t>
  </si>
  <si>
    <t>GR.03</t>
  </si>
  <si>
    <t>GR.03.001</t>
  </si>
  <si>
    <t>GR.03.002</t>
  </si>
  <si>
    <t>GR.03.003</t>
  </si>
  <si>
    <t>GR.03.004</t>
  </si>
  <si>
    <t>GR.03.005</t>
  </si>
  <si>
    <t>GR.03.006</t>
  </si>
  <si>
    <t>GR.03.007</t>
  </si>
  <si>
    <t>GR.03.008</t>
  </si>
  <si>
    <t>GR.03.009</t>
  </si>
  <si>
    <t>GR.03.010</t>
  </si>
  <si>
    <t>GR.03.011</t>
  </si>
  <si>
    <t>GR.03.012</t>
  </si>
  <si>
    <t>GR.03.013</t>
  </si>
  <si>
    <t>GR.03.014</t>
  </si>
  <si>
    <t>GR.03.015</t>
  </si>
  <si>
    <t>GR.03.016</t>
  </si>
  <si>
    <t>GR.03.017</t>
  </si>
  <si>
    <t>GR.03.018</t>
  </si>
  <si>
    <t>GR.03.019</t>
  </si>
  <si>
    <t>GR.03.020</t>
  </si>
  <si>
    <t>GR.03.021</t>
  </si>
  <si>
    <t>GR.03.022</t>
  </si>
  <si>
    <t>GR.03.023</t>
  </si>
  <si>
    <t>GR.03.024</t>
  </si>
  <si>
    <t>GR.03.025</t>
  </si>
  <si>
    <t>GR.03.026</t>
  </si>
  <si>
    <t>GR.03.027</t>
  </si>
  <si>
    <t>GR.03.028</t>
  </si>
  <si>
    <t>GR.03.029</t>
  </si>
  <si>
    <t>GR.03.030</t>
  </si>
  <si>
    <t>GR.03.031</t>
  </si>
  <si>
    <t>GR.03.032</t>
  </si>
  <si>
    <t>GR.03.033</t>
  </si>
  <si>
    <t>GR.03.034</t>
  </si>
  <si>
    <t>GR.03.035</t>
  </si>
  <si>
    <t>GR.03.036</t>
  </si>
  <si>
    <t>GR.03.037</t>
  </si>
  <si>
    <t>GR.03.038</t>
  </si>
  <si>
    <t>GR.03.039</t>
  </si>
  <si>
    <t>GR.03.040</t>
  </si>
  <si>
    <t>GR.03.041</t>
  </si>
  <si>
    <t>GR.03.042</t>
  </si>
  <si>
    <t>GR.03.043</t>
  </si>
  <si>
    <t>GR.03.044</t>
  </si>
  <si>
    <t>GR.03.045</t>
  </si>
  <si>
    <t>GR.03.046</t>
  </si>
  <si>
    <t>GR.03.047</t>
  </si>
  <si>
    <t>GR.03.048</t>
  </si>
  <si>
    <t>GR.03.049</t>
  </si>
  <si>
    <t>GR.03.050</t>
  </si>
  <si>
    <t>GR.03.051</t>
  </si>
  <si>
    <t>GR.03.052</t>
  </si>
  <si>
    <t>GR.03.053</t>
  </si>
  <si>
    <t>GR.03.054</t>
  </si>
  <si>
    <t>GR.03.055</t>
  </si>
  <si>
    <t>GR.03.056</t>
  </si>
  <si>
    <t>GR.03.057</t>
  </si>
  <si>
    <t>GR.03.058</t>
  </si>
  <si>
    <t>GR.03.059</t>
  </si>
  <si>
    <t>GR.03.060</t>
  </si>
  <si>
    <t>GR.03.061</t>
  </si>
  <si>
    <t>GR.03.062</t>
  </si>
  <si>
    <t>GR.03.063</t>
  </si>
  <si>
    <t>GR.03.064</t>
  </si>
  <si>
    <t>GR.03.065</t>
  </si>
  <si>
    <t>GR.03.066</t>
  </si>
  <si>
    <t>GR.03.067</t>
  </si>
  <si>
    <t>GR.03.068</t>
  </si>
  <si>
    <t>GR.03.069</t>
  </si>
  <si>
    <t>GR.03.070</t>
  </si>
  <si>
    <t>GR.03.071</t>
  </si>
  <si>
    <t>GR.03.072</t>
  </si>
  <si>
    <t>GR.03.073</t>
  </si>
  <si>
    <t>GR.03.074</t>
  </si>
  <si>
    <t>GR.03.075</t>
  </si>
  <si>
    <t>GR.03.076</t>
  </si>
  <si>
    <t>GR.03.077</t>
  </si>
  <si>
    <t>GR.03.078</t>
  </si>
  <si>
    <t>GR.03.079</t>
  </si>
  <si>
    <t>GR.03.080</t>
  </si>
  <si>
    <t>GR.03.081</t>
  </si>
  <si>
    <t>GR.03.082</t>
  </si>
  <si>
    <t>GR.03.083</t>
  </si>
  <si>
    <t>GR.03.084</t>
  </si>
  <si>
    <t>GR.03.085</t>
  </si>
  <si>
    <t>GR.03.086</t>
  </si>
  <si>
    <t>GR.03.087</t>
  </si>
  <si>
    <t>GR.03.088</t>
  </si>
  <si>
    <t>GR.03.089</t>
  </si>
  <si>
    <t>GR.03.090</t>
  </si>
  <si>
    <t>GR.03.091</t>
  </si>
  <si>
    <t>GR.03.092</t>
  </si>
  <si>
    <t>GR.03.093</t>
  </si>
  <si>
    <t>GR.03.094</t>
  </si>
  <si>
    <t>GR.03.095</t>
  </si>
  <si>
    <t>GR.03.096</t>
  </si>
  <si>
    <t>GR.03.097</t>
  </si>
  <si>
    <t>GR.03.098</t>
  </si>
  <si>
    <t>GR.03.099</t>
  </si>
  <si>
    <t>GR.03.100</t>
  </si>
  <si>
    <t>GR.03.101</t>
  </si>
  <si>
    <t>GR.03.102</t>
  </si>
  <si>
    <t>GR.03.103</t>
  </si>
  <si>
    <t>GR.03.104</t>
  </si>
  <si>
    <t>GR.03.105</t>
  </si>
  <si>
    <t>GR.03.106</t>
  </si>
  <si>
    <t>GR.03.107</t>
  </si>
  <si>
    <t>GR.03.108</t>
  </si>
  <si>
    <t>GR.03.109</t>
  </si>
  <si>
    <t>GR.03.110</t>
  </si>
  <si>
    <t>GR.03.111</t>
  </si>
  <si>
    <t>GR.03.112</t>
  </si>
  <si>
    <t>GR.03.113</t>
  </si>
  <si>
    <t>GR.03.114</t>
  </si>
  <si>
    <t>GR.03.115</t>
  </si>
  <si>
    <t>GR.03.116</t>
  </si>
  <si>
    <t>GR.03.117</t>
  </si>
  <si>
    <t>GR.03.118</t>
  </si>
  <si>
    <t>GR.03.119</t>
  </si>
  <si>
    <t>GR.03.120</t>
  </si>
  <si>
    <t>GR.03.121</t>
  </si>
  <si>
    <t>GR.03.122</t>
  </si>
  <si>
    <t>GR.03.123</t>
  </si>
  <si>
    <t>GR.03.124</t>
  </si>
  <si>
    <t>GR.03.125</t>
  </si>
  <si>
    <t>GR.03.126</t>
  </si>
  <si>
    <t>GR.03.127</t>
  </si>
  <si>
    <t>GR.03.128</t>
  </si>
  <si>
    <t>GR.03.129</t>
  </si>
  <si>
    <t>GR.03.130</t>
  </si>
  <si>
    <t>GR.03.131</t>
  </si>
  <si>
    <t>GR.03.132</t>
  </si>
  <si>
    <t>GR.03.133</t>
  </si>
  <si>
    <t>GR.03.134</t>
  </si>
  <si>
    <t>GR.03.135</t>
  </si>
  <si>
    <t>GR.03.136</t>
  </si>
  <si>
    <t>GR.03.137</t>
  </si>
  <si>
    <t>GR.03.138</t>
  </si>
  <si>
    <t>GR.03.139</t>
  </si>
  <si>
    <t>GR.03.140</t>
  </si>
  <si>
    <t>GR.03.141</t>
  </si>
  <si>
    <t>GR.03.142</t>
  </si>
  <si>
    <t>GR.03.143</t>
  </si>
  <si>
    <t>GR.03.144</t>
  </si>
  <si>
    <t>GR.03.145</t>
  </si>
  <si>
    <t>GR.03.146</t>
  </si>
  <si>
    <t>GR.03.147</t>
  </si>
  <si>
    <t>GR.03.148</t>
  </si>
  <si>
    <t>GR.03.149</t>
  </si>
  <si>
    <t>GR.03.150</t>
  </si>
  <si>
    <t>GR.03.151</t>
  </si>
  <si>
    <t>GR.03.152</t>
  </si>
  <si>
    <t>GR.03.153</t>
  </si>
  <si>
    <t>GR.03.154</t>
  </si>
  <si>
    <t>GR.03.155</t>
  </si>
  <si>
    <t>GR.03.156</t>
  </si>
  <si>
    <t>GR.03.157</t>
  </si>
  <si>
    <t>GR.03.158</t>
  </si>
  <si>
    <t>GR.03.159</t>
  </si>
  <si>
    <t>GR.03.160</t>
  </si>
  <si>
    <t>GR.03.161</t>
  </si>
  <si>
    <t>GR.03.162</t>
  </si>
  <si>
    <t>GR.03.163</t>
  </si>
  <si>
    <t>GR.03.164</t>
  </si>
  <si>
    <t>GR.03.165</t>
  </si>
  <si>
    <t>GR.03.166</t>
  </si>
  <si>
    <t>GR.03.167</t>
  </si>
  <si>
    <t>GR.03.168</t>
  </si>
  <si>
    <t>GR.03.169</t>
  </si>
  <si>
    <t>GR.03.170</t>
  </si>
  <si>
    <t>GR.03.171</t>
  </si>
  <si>
    <t>GR.03.172</t>
  </si>
  <si>
    <t>GR.03.173</t>
  </si>
  <si>
    <t>GR.03.174</t>
  </si>
  <si>
    <t>GR.03.175</t>
  </si>
  <si>
    <t>GR.03.176</t>
  </si>
  <si>
    <t>GR.03.177</t>
  </si>
  <si>
    <t>GR.03.178</t>
  </si>
  <si>
    <t>GR.03.179</t>
  </si>
  <si>
    <t>GR.03.180</t>
  </si>
  <si>
    <t>GR.03.181</t>
  </si>
  <si>
    <t>GR.03.182</t>
  </si>
  <si>
    <t>GR.03.183</t>
  </si>
  <si>
    <t>GR.03.184</t>
  </si>
  <si>
    <t>GR.03.185</t>
  </si>
  <si>
    <t>GR.03.186</t>
  </si>
  <si>
    <t>GR.03.187</t>
  </si>
  <si>
    <t>GR.03.188</t>
  </si>
  <si>
    <t>GR.03.189</t>
  </si>
  <si>
    <t>GR.03.190</t>
  </si>
  <si>
    <t>GR.03.191</t>
  </si>
  <si>
    <t>GR.03.192</t>
  </si>
  <si>
    <t>GR.03.193</t>
  </si>
  <si>
    <t>GR.03.194</t>
  </si>
  <si>
    <t>GR.03.195</t>
  </si>
  <si>
    <t>GR.03.196</t>
  </si>
  <si>
    <t>GR.03.197</t>
  </si>
  <si>
    <t>GR.03.198</t>
  </si>
  <si>
    <t>GR.03.199</t>
  </si>
  <si>
    <t>GR.03.200</t>
  </si>
  <si>
    <t>GR.03.201</t>
  </si>
  <si>
    <t>GR.03.202</t>
  </si>
  <si>
    <t>GR.03.203</t>
  </si>
  <si>
    <t>GR.03.204</t>
  </si>
  <si>
    <t>GR.03.205</t>
  </si>
  <si>
    <t>GR.03.206</t>
  </si>
  <si>
    <t>GR.03.207</t>
  </si>
  <si>
    <t>GR.03.208</t>
  </si>
  <si>
    <t>GR.03.209</t>
  </si>
  <si>
    <t>GR.03.210</t>
  </si>
  <si>
    <t>GR.03.211</t>
  </si>
  <si>
    <t>GR.03.212</t>
  </si>
  <si>
    <t>GR.03.213</t>
  </si>
  <si>
    <t>GR.03.214</t>
  </si>
  <si>
    <t>GR.03.215</t>
  </si>
  <si>
    <t>GR.03.216</t>
  </si>
  <si>
    <t>GR.03.217</t>
  </si>
  <si>
    <t>GR.03.218</t>
  </si>
  <si>
    <t>GR.03.219</t>
  </si>
  <si>
    <t>GR.03.220</t>
  </si>
  <si>
    <t>GR.03.221</t>
  </si>
  <si>
    <t>GR.03.222</t>
  </si>
  <si>
    <t>GR.03.223</t>
  </si>
  <si>
    <t>GR.03.224</t>
  </si>
  <si>
    <t>GR.03.225</t>
  </si>
  <si>
    <t>GR.03.226</t>
  </si>
  <si>
    <t>GR.03.227</t>
  </si>
  <si>
    <t>GR.03.228</t>
  </si>
  <si>
    <t>GR.03.229</t>
  </si>
  <si>
    <t>GR.03.230</t>
  </si>
  <si>
    <t>GR.03.231</t>
  </si>
  <si>
    <t>GR.03.232</t>
  </si>
  <si>
    <t>GR.03.233</t>
  </si>
  <si>
    <t>GR.03.234</t>
  </si>
  <si>
    <t>GR.03.235</t>
  </si>
  <si>
    <t>GR.03.236</t>
  </si>
  <si>
    <t>GR.03.237</t>
  </si>
  <si>
    <t>GR.04</t>
  </si>
  <si>
    <t>GR.05</t>
  </si>
  <si>
    <t>GR.05.01</t>
  </si>
  <si>
    <t>GR.07</t>
  </si>
  <si>
    <t>GR.08</t>
  </si>
  <si>
    <t>GR.08.001</t>
  </si>
  <si>
    <t>GR.08.002</t>
  </si>
  <si>
    <t>GR.08.003</t>
  </si>
  <si>
    <t>GR.08.004</t>
  </si>
  <si>
    <t>GR.08.005</t>
  </si>
  <si>
    <t>GR.08.006</t>
  </si>
  <si>
    <t>GR.08.007</t>
  </si>
  <si>
    <t>GR.08.008</t>
  </si>
  <si>
    <t>GR.08.009</t>
  </si>
  <si>
    <t>GR.08.010</t>
  </si>
  <si>
    <t>GR.08.011</t>
  </si>
  <si>
    <t>GR.08.012</t>
  </si>
  <si>
    <t>GR.08.013</t>
  </si>
  <si>
    <t>GR.08.014</t>
  </si>
  <si>
    <t>GR.08.015</t>
  </si>
  <si>
    <t>GR.08.016</t>
  </si>
  <si>
    <t>GR.08.017</t>
  </si>
  <si>
    <t>GR.08.018</t>
  </si>
  <si>
    <t>GR.08.019</t>
  </si>
  <si>
    <t>GR.08.020</t>
  </si>
  <si>
    <t>GR.08.021</t>
  </si>
  <si>
    <t>GR.08.022</t>
  </si>
  <si>
    <t>GR.08.023</t>
  </si>
  <si>
    <t>GR.08.024</t>
  </si>
  <si>
    <t>GR.08.025</t>
  </si>
  <si>
    <t>GR.08.026</t>
  </si>
  <si>
    <t>GR.08.027</t>
  </si>
  <si>
    <t>GR.08.028</t>
  </si>
  <si>
    <t>GR.08.029</t>
  </si>
  <si>
    <t>GR.08.030</t>
  </si>
  <si>
    <t>GR.08.031</t>
  </si>
  <si>
    <t>GR.08.032</t>
  </si>
  <si>
    <t>GR.08.033</t>
  </si>
  <si>
    <t>GR.08.034</t>
  </si>
  <si>
    <t>GR.08.035</t>
  </si>
  <si>
    <t>GR.08.036</t>
  </si>
  <si>
    <t>GR.08.037</t>
  </si>
  <si>
    <t>GR.08.038</t>
  </si>
  <si>
    <t>GR.08.039</t>
  </si>
  <si>
    <t>GR.08.040</t>
  </si>
  <si>
    <t>GR.08.041</t>
  </si>
  <si>
    <t>GR.08.042</t>
  </si>
  <si>
    <t>GR.08.043</t>
  </si>
  <si>
    <t>GR.08.044</t>
  </si>
  <si>
    <t>GR.08.045</t>
  </si>
  <si>
    <t>GR.08.046</t>
  </si>
  <si>
    <t>GR.08.047</t>
  </si>
  <si>
    <t>GR.08.048</t>
  </si>
  <si>
    <t>GR.08.049</t>
  </si>
  <si>
    <t>GR.08.050</t>
  </si>
  <si>
    <t>GR.08.051</t>
  </si>
  <si>
    <t>GR.08.052</t>
  </si>
  <si>
    <t>GR.08.053</t>
  </si>
  <si>
    <t>GR.08.054</t>
  </si>
  <si>
    <t>GR.08.055</t>
  </si>
  <si>
    <t>GR.08.056</t>
  </si>
  <si>
    <t>GR.08.057</t>
  </si>
  <si>
    <t>GR.08.058</t>
  </si>
  <si>
    <t>GR.08.059</t>
  </si>
  <si>
    <t>GR.08.060</t>
  </si>
  <si>
    <t>GR.08.061</t>
  </si>
  <si>
    <t>GR.08.062</t>
  </si>
  <si>
    <t>GR.08.063</t>
  </si>
  <si>
    <t>GR.08.064</t>
  </si>
  <si>
    <t>GR.08.065</t>
  </si>
  <si>
    <t>GR.08.066</t>
  </si>
  <si>
    <t>GR.08.067</t>
  </si>
  <si>
    <t>GR.08.068</t>
  </si>
  <si>
    <t>GR.08.069</t>
  </si>
  <si>
    <t>GR.08.070</t>
  </si>
  <si>
    <t>GR.08.071</t>
  </si>
  <si>
    <t>GR.08.072</t>
  </si>
  <si>
    <t>GR.08.073</t>
  </si>
  <si>
    <t>GR.08.074</t>
  </si>
  <si>
    <t>GR.08.075</t>
  </si>
  <si>
    <t>GR.08.076</t>
  </si>
  <si>
    <t>GR.08.077</t>
  </si>
  <si>
    <t>GR.08.078</t>
  </si>
  <si>
    <t>GR.08.079</t>
  </si>
  <si>
    <t>GR.08.080</t>
  </si>
  <si>
    <t>GR.08.081</t>
  </si>
  <si>
    <t>GR.08.082</t>
  </si>
  <si>
    <t>GR.08.083</t>
  </si>
  <si>
    <t>GR.08.084</t>
  </si>
  <si>
    <t>GR.08.085</t>
  </si>
  <si>
    <t>GR.08.086</t>
  </si>
  <si>
    <t>GR.08.087</t>
  </si>
  <si>
    <t>GR.08.088</t>
  </si>
  <si>
    <t>GR.08.089</t>
  </si>
  <si>
    <t>GR.08.090</t>
  </si>
  <si>
    <t>GR.08.091</t>
  </si>
  <si>
    <t>GR.08.092</t>
  </si>
  <si>
    <t>GR.08.093</t>
  </si>
  <si>
    <t>GR.08.094</t>
  </si>
  <si>
    <t>GR.08.095</t>
  </si>
  <si>
    <t>GR.08.096</t>
  </si>
  <si>
    <t>GR.08.097</t>
  </si>
  <si>
    <t>GR.08.098</t>
  </si>
  <si>
    <t>GR.08.099</t>
  </si>
  <si>
    <t>GR.08.100</t>
  </si>
  <si>
    <t>GR.08.101</t>
  </si>
  <si>
    <t>GR.08.102</t>
  </si>
  <si>
    <t>GR.08.103</t>
  </si>
  <si>
    <t>GR.08.104</t>
  </si>
  <si>
    <t>GR.08.105</t>
  </si>
  <si>
    <t>GR.08.106</t>
  </si>
  <si>
    <t>GR.08.107</t>
  </si>
  <si>
    <t>GR.08.108</t>
  </si>
  <si>
    <t>GR.08.109</t>
  </si>
  <si>
    <t>GR.08.110</t>
  </si>
  <si>
    <t>GR.08.111</t>
  </si>
  <si>
    <t>GR.08.112</t>
  </si>
  <si>
    <t>GR.08.113</t>
  </si>
  <si>
    <t>GR.08.114</t>
  </si>
  <si>
    <t>GR.08.115</t>
  </si>
  <si>
    <t>GR.08.116</t>
  </si>
  <si>
    <t>GR.08.117</t>
  </si>
  <si>
    <t>GR.08.118</t>
  </si>
  <si>
    <t>GR.08.119</t>
  </si>
  <si>
    <t>GR.08.120</t>
  </si>
  <si>
    <t>GR.08.121</t>
  </si>
  <si>
    <t>GR.08.122</t>
  </si>
  <si>
    <t>GR.08.123</t>
  </si>
  <si>
    <t>GR.08.124</t>
  </si>
  <si>
    <t>GR.08.125</t>
  </si>
  <si>
    <t>GR.08.126</t>
  </si>
  <si>
    <t>GR.08.127</t>
  </si>
  <si>
    <t>GR.08.128</t>
  </si>
  <si>
    <t>GR.08.129</t>
  </si>
  <si>
    <t>GR.08.130</t>
  </si>
  <si>
    <t>GR.08.131</t>
  </si>
  <si>
    <t>GR.08.132</t>
  </si>
  <si>
    <t>GR.08.133</t>
  </si>
  <si>
    <t>GR.08.134</t>
  </si>
  <si>
    <t>GR.08.135</t>
  </si>
  <si>
    <t>GR.08.136</t>
  </si>
  <si>
    <t>GR.08.137</t>
  </si>
  <si>
    <t>GR.08.138</t>
  </si>
  <si>
    <t>GR.08.139</t>
  </si>
  <si>
    <t>GR.08.140</t>
  </si>
  <si>
    <t>GR.08.141</t>
  </si>
  <si>
    <t>GR.08.142</t>
  </si>
  <si>
    <t>GR.08.143</t>
  </si>
  <si>
    <t>GR.08.144</t>
  </si>
  <si>
    <t>GR.08.145</t>
  </si>
  <si>
    <t>GR.08.146</t>
  </si>
  <si>
    <t>GR.08.147</t>
  </si>
  <si>
    <t>GR.08.148</t>
  </si>
  <si>
    <t>GR.08.149</t>
  </si>
  <si>
    <t>GR.08.150</t>
  </si>
  <si>
    <t>GR.08.151</t>
  </si>
  <si>
    <t>GR.08.152</t>
  </si>
  <si>
    <t>GR.08.153</t>
  </si>
  <si>
    <t>GR.08.154</t>
  </si>
  <si>
    <t>GR.08.155</t>
  </si>
  <si>
    <t>GR.08.156</t>
  </si>
  <si>
    <t>GR.08.157</t>
  </si>
  <si>
    <t>GR.08.158</t>
  </si>
  <si>
    <t>GR.08.159</t>
  </si>
  <si>
    <t>GR.08.160</t>
  </si>
  <si>
    <t>GR.08.161</t>
  </si>
  <si>
    <t>GR.08.162</t>
  </si>
  <si>
    <t>GR.08.163</t>
  </si>
  <si>
    <t>GR.08.164</t>
  </si>
  <si>
    <t>GR.08.165</t>
  </si>
  <si>
    <t>GR.08.166</t>
  </si>
  <si>
    <t>GR.08.167</t>
  </si>
  <si>
    <t>GR.08.168</t>
  </si>
  <si>
    <t>GR.08.169</t>
  </si>
  <si>
    <t>GR.08.170</t>
  </si>
  <si>
    <t>GR.08.171</t>
  </si>
  <si>
    <t>GR.08.172</t>
  </si>
  <si>
    <t>GR.08.173</t>
  </si>
  <si>
    <t>GR.08.174</t>
  </si>
  <si>
    <t>GR.08.175</t>
  </si>
  <si>
    <t>GR.08.176</t>
  </si>
  <si>
    <t>GR.08.177</t>
  </si>
  <si>
    <t>GR.08.178</t>
  </si>
  <si>
    <t>GR.08.179</t>
  </si>
  <si>
    <t>GR.08.180</t>
  </si>
  <si>
    <t>GR.08.181</t>
  </si>
  <si>
    <t>GR.08.182</t>
  </si>
  <si>
    <t>GR.08.183</t>
  </si>
  <si>
    <t>GR.08.184</t>
  </si>
  <si>
    <t>GR.08.185</t>
  </si>
  <si>
    <t>GR.08.186</t>
  </si>
  <si>
    <t>GR.08.187</t>
  </si>
  <si>
    <t>GR.08.188</t>
  </si>
  <si>
    <t>GR.08.189</t>
  </si>
  <si>
    <t>GR.08.190</t>
  </si>
  <si>
    <t>GR.08.191</t>
  </si>
  <si>
    <t>GR.08.192</t>
  </si>
  <si>
    <t>GR.08.193</t>
  </si>
  <si>
    <t>GR.08.194</t>
  </si>
  <si>
    <t>GR.08.195</t>
  </si>
  <si>
    <t>GR.08.196</t>
  </si>
  <si>
    <t>GR.08.197</t>
  </si>
  <si>
    <t>GR.08.198</t>
  </si>
  <si>
    <t>GR.08.199</t>
  </si>
  <si>
    <t>GR.08.200</t>
  </si>
  <si>
    <t>GR.08.201</t>
  </si>
  <si>
    <t>GR.08.202</t>
  </si>
  <si>
    <t>GR.08.203</t>
  </si>
  <si>
    <t>GR.08.204</t>
  </si>
  <si>
    <t>GR.08.205</t>
  </si>
  <si>
    <t>GR.08.206</t>
  </si>
  <si>
    <t>GR.08.207</t>
  </si>
  <si>
    <t>GR.08.208</t>
  </si>
  <si>
    <t>GR.08.209</t>
  </si>
  <si>
    <t>GR.08.210</t>
  </si>
  <si>
    <t>GR.08.211</t>
  </si>
  <si>
    <t>GR.08.212</t>
  </si>
  <si>
    <t>GR.08.213</t>
  </si>
  <si>
    <t>GR.08.214</t>
  </si>
  <si>
    <t>GR.08.215</t>
  </si>
  <si>
    <t>GR.08.216</t>
  </si>
  <si>
    <t>GR.08.217</t>
  </si>
  <si>
    <t>GR.08.218</t>
  </si>
  <si>
    <t>GR.08.219</t>
  </si>
  <si>
    <t>GR.08.220</t>
  </si>
  <si>
    <t>GR.08.221</t>
  </si>
  <si>
    <t>GR.08.222</t>
  </si>
  <si>
    <t>GR.08.223</t>
  </si>
  <si>
    <t>GR.08.224</t>
  </si>
  <si>
    <t>GR.08.225</t>
  </si>
  <si>
    <t>GR.08.226</t>
  </si>
  <si>
    <t>GR.08.227</t>
  </si>
  <si>
    <t>GR.08.228</t>
  </si>
  <si>
    <t>GR.08.229</t>
  </si>
  <si>
    <t>GR.08.230</t>
  </si>
  <si>
    <t>GR.08.231</t>
  </si>
  <si>
    <t>GR.08.232</t>
  </si>
  <si>
    <t>GR.08.233</t>
  </si>
  <si>
    <t>GR.08.234</t>
  </si>
  <si>
    <t>GR.08.235</t>
  </si>
  <si>
    <t>GR.08.236</t>
  </si>
  <si>
    <t>GR.08.237</t>
  </si>
  <si>
    <t>GR.09</t>
  </si>
  <si>
    <t>GR.10</t>
  </si>
  <si>
    <t>GR.10.01</t>
  </si>
  <si>
    <t>GR.10.02</t>
  </si>
  <si>
    <t>GR.10.03</t>
  </si>
  <si>
    <t>GR.10.04</t>
  </si>
  <si>
    <t>GR.10.05</t>
  </si>
  <si>
    <t>GR.10.06</t>
  </si>
  <si>
    <t>GR.10.07</t>
  </si>
  <si>
    <t>GR.10.08</t>
  </si>
  <si>
    <t>GR.10.09</t>
  </si>
  <si>
    <t>GR.10.10</t>
  </si>
  <si>
    <t>GR.10.11</t>
  </si>
  <si>
    <t>GR.10.12</t>
  </si>
  <si>
    <t>GR.10.13</t>
  </si>
  <si>
    <t>GR.10.14</t>
  </si>
  <si>
    <t>GR.10.15</t>
  </si>
  <si>
    <t>GR.10.16</t>
  </si>
  <si>
    <t>GR.10.17</t>
  </si>
  <si>
    <t>GR.10.18</t>
  </si>
  <si>
    <t>GR.10.19</t>
  </si>
  <si>
    <t>GR.10.20</t>
  </si>
  <si>
    <t>GR.10.21</t>
  </si>
  <si>
    <t>GR.10.22</t>
  </si>
  <si>
    <t>GR.10.23</t>
  </si>
  <si>
    <t>GR.11.01</t>
  </si>
  <si>
    <t>GR.11.02</t>
  </si>
  <si>
    <t>GR.12</t>
  </si>
  <si>
    <t>GR.13</t>
  </si>
  <si>
    <t>GR.14</t>
  </si>
  <si>
    <t>GR.15</t>
  </si>
  <si>
    <t>GR.15.01</t>
  </si>
  <si>
    <t>GR.15.02</t>
  </si>
  <si>
    <t>GR.15.03</t>
  </si>
  <si>
    <t>GR.15.04</t>
  </si>
  <si>
    <t>GR.15.05</t>
  </si>
  <si>
    <t>GR.15.06</t>
  </si>
  <si>
    <t>GR.15.07</t>
  </si>
  <si>
    <t>GR.15.08</t>
  </si>
  <si>
    <t>GR.15.09</t>
  </si>
  <si>
    <t>GR.15.10</t>
  </si>
  <si>
    <t>GR.15.11</t>
  </si>
  <si>
    <t>GR.15.12</t>
  </si>
  <si>
    <t>GR.15.13</t>
  </si>
  <si>
    <t>GR.15.14</t>
  </si>
  <si>
    <t>GR.15.15</t>
  </si>
  <si>
    <t>GR.15.16</t>
  </si>
  <si>
    <t>GR.15.17</t>
  </si>
  <si>
    <t>GR.15.18</t>
  </si>
  <si>
    <t>GR.15.19</t>
  </si>
  <si>
    <t>GR.15.20</t>
  </si>
  <si>
    <t>GR.15.21</t>
  </si>
  <si>
    <t>GR.15.22</t>
  </si>
  <si>
    <t>GR.15.23</t>
  </si>
  <si>
    <t>GR.15.24</t>
  </si>
  <si>
    <t>GR.15.25</t>
  </si>
  <si>
    <t>GR.15.26</t>
  </si>
  <si>
    <t>GR.15.27</t>
  </si>
  <si>
    <t>GR.15.28</t>
  </si>
  <si>
    <t>GR.15.29</t>
  </si>
  <si>
    <t>GR.15.30</t>
  </si>
  <si>
    <t>GR.15.31</t>
  </si>
  <si>
    <t>GR.15.32</t>
  </si>
  <si>
    <t>GR.15.33</t>
  </si>
  <si>
    <t>GR.15.34</t>
  </si>
  <si>
    <t>GR.15.35</t>
  </si>
  <si>
    <t>GR.15.36</t>
  </si>
  <si>
    <t>GR.15.37</t>
  </si>
  <si>
    <t>GR.15.38</t>
  </si>
  <si>
    <t>GR.15.39</t>
  </si>
  <si>
    <t>GR.15.40</t>
  </si>
  <si>
    <t>GR.15.41</t>
  </si>
  <si>
    <t>GR.15.42</t>
  </si>
  <si>
    <t>GR.15.43</t>
  </si>
  <si>
    <t>GR.15.44</t>
  </si>
  <si>
    <t>GR.15.45</t>
  </si>
  <si>
    <t>GR.15.46</t>
  </si>
  <si>
    <t>GR.15.47</t>
  </si>
  <si>
    <t>GR.15.48</t>
  </si>
  <si>
    <t>GR.15.49</t>
  </si>
  <si>
    <t>GR.15.50</t>
  </si>
  <si>
    <t>GR.15.51</t>
  </si>
  <si>
    <t>GR.16</t>
  </si>
  <si>
    <t>GR.17</t>
  </si>
  <si>
    <t>GR.17.01</t>
  </si>
  <si>
    <t>GR.17.02</t>
  </si>
  <si>
    <t>GR.17.03</t>
  </si>
  <si>
    <t>GR.17.04</t>
  </si>
  <si>
    <t>GR.17.05</t>
  </si>
  <si>
    <t>GR.17.06</t>
  </si>
  <si>
    <t>GR.17.07</t>
  </si>
  <si>
    <t>GR.18</t>
  </si>
  <si>
    <t>GR.19</t>
  </si>
  <si>
    <t>GR.19.01</t>
  </si>
  <si>
    <t>GR.19.02</t>
  </si>
  <si>
    <t>GR.19.03</t>
  </si>
  <si>
    <t>GR.19.04</t>
  </si>
  <si>
    <t>GR.20</t>
  </si>
  <si>
    <t>GR.21</t>
  </si>
  <si>
    <t>GR.22</t>
  </si>
  <si>
    <t>GR.15.a</t>
  </si>
  <si>
    <t>GR.15.b</t>
  </si>
  <si>
    <t>GR.15.c</t>
  </si>
  <si>
    <t>GR.08.a</t>
  </si>
  <si>
    <t>GR.08.b</t>
  </si>
  <si>
    <t>GR.08.c</t>
  </si>
  <si>
    <t>GR.08.d</t>
  </si>
  <si>
    <t>MIT.01</t>
  </si>
  <si>
    <t>MIT.03.01</t>
  </si>
  <si>
    <t>MIT.03.02</t>
  </si>
  <si>
    <t>MIT.04.02</t>
  </si>
  <si>
    <t>MIT.05</t>
  </si>
  <si>
    <t>MIT.05.01</t>
  </si>
  <si>
    <t>MIT.05.02</t>
  </si>
  <si>
    <t>MIT.05.03</t>
  </si>
  <si>
    <t>MIT.05.04</t>
  </si>
  <si>
    <t>MIT.05.05</t>
  </si>
  <si>
    <t>MIT.05.a</t>
  </si>
  <si>
    <t>MIT.05.b</t>
  </si>
  <si>
    <t>MIT.08</t>
  </si>
  <si>
    <t>MIT.09</t>
  </si>
  <si>
    <t>MIT.10</t>
  </si>
  <si>
    <t>MIT.11</t>
  </si>
  <si>
    <t>MIT.12</t>
  </si>
  <si>
    <t>MIT.13</t>
  </si>
  <si>
    <t>MIT.15</t>
  </si>
  <si>
    <t>MIT.22.01</t>
  </si>
  <si>
    <t>MIT.22.02</t>
  </si>
  <si>
    <t>MIT.25</t>
  </si>
  <si>
    <t>MIT.26</t>
  </si>
  <si>
    <t>MIT.30</t>
  </si>
  <si>
    <t>MIT.31</t>
  </si>
  <si>
    <t>MIT.33</t>
  </si>
  <si>
    <t>MIT.36</t>
  </si>
  <si>
    <t>MIT.37</t>
  </si>
  <si>
    <t>MIT.38</t>
  </si>
  <si>
    <t>MIT.39</t>
  </si>
  <si>
    <t>MIT.40</t>
  </si>
  <si>
    <t>MIT.41</t>
  </si>
  <si>
    <t>MIT.42</t>
  </si>
  <si>
    <t>MIT.46</t>
  </si>
  <si>
    <t>MIT.47</t>
  </si>
  <si>
    <t>MIT.48</t>
  </si>
  <si>
    <t>MIT.48.01</t>
  </si>
  <si>
    <t>MIT.48.02</t>
  </si>
  <si>
    <t>MIT.48.03</t>
  </si>
  <si>
    <t>MIT.49</t>
  </si>
  <si>
    <t>MIT.50</t>
  </si>
  <si>
    <t>MIT.51</t>
  </si>
  <si>
    <t>MIT.52</t>
  </si>
  <si>
    <t>MIT.53</t>
  </si>
  <si>
    <t>MIT.55</t>
  </si>
  <si>
    <t>MIT.56</t>
  </si>
  <si>
    <t>MIT.59</t>
  </si>
  <si>
    <t>MIT.61</t>
  </si>
  <si>
    <t>MIT.62</t>
  </si>
  <si>
    <t>MIT.63</t>
  </si>
  <si>
    <t>MIT.64</t>
  </si>
  <si>
    <t>MIT.64.01</t>
  </si>
  <si>
    <t>MIT.64.02</t>
  </si>
  <si>
    <t>MIT.64.03</t>
  </si>
  <si>
    <t>MIT.64.04</t>
  </si>
  <si>
    <t>MIT.65</t>
  </si>
  <si>
    <t>MIT.65.01</t>
  </si>
  <si>
    <t>MIT.65.02</t>
  </si>
  <si>
    <t>MIT.65.03</t>
  </si>
  <si>
    <t>MIT.65.04</t>
  </si>
  <si>
    <t>MIT.66</t>
  </si>
  <si>
    <t>MIT.67</t>
  </si>
  <si>
    <t>MIT.68</t>
  </si>
  <si>
    <t>MIT.70</t>
  </si>
  <si>
    <t>MIT.69</t>
  </si>
  <si>
    <t>MIT.71</t>
  </si>
  <si>
    <t>MIT.72</t>
  </si>
  <si>
    <t>MIT.73</t>
  </si>
  <si>
    <t>MIT.73.01</t>
  </si>
  <si>
    <t>MIT.73.02</t>
  </si>
  <si>
    <t>MIT.73.03</t>
  </si>
  <si>
    <t>MIT.73.04</t>
  </si>
  <si>
    <t>MIT.74</t>
  </si>
  <si>
    <t>MIT.74.01</t>
  </si>
  <si>
    <t>MIT.74.02</t>
  </si>
  <si>
    <t>MIT.74.03</t>
  </si>
  <si>
    <t>MIT.74.04</t>
  </si>
  <si>
    <t>MIT.75</t>
  </si>
  <si>
    <t>MIT.76</t>
  </si>
  <si>
    <t>MIT.77</t>
  </si>
  <si>
    <t>MIT.78</t>
  </si>
  <si>
    <t>MIT.83</t>
  </si>
  <si>
    <r>
      <t xml:space="preserve">Indien u vraag GR.01 met "Ja" heeft beantwoord: 
Geef voor de landen in onderstaande tabel aan of uw instelling fysiek aanwezig is middels vestiging van:
   -één of meerdere dochters
   -één of meerdere bijkantoren
   -één of meerdere vertegenwoordigingskantoren (representative offices)
   -één of meerdere deelnemingen
</t>
    </r>
    <r>
      <rPr>
        <i/>
        <sz val="8"/>
        <rFont val="Verdana"/>
        <family val="2"/>
      </rPr>
      <t>NB: in deze tabel in alle velden een getal (of 0) invoeren.</t>
    </r>
    <r>
      <rPr>
        <sz val="8"/>
        <rFont val="Verdana"/>
        <family val="2"/>
      </rPr>
      <t xml:space="preserve">
</t>
    </r>
  </si>
  <si>
    <t>MT.78, MT.79,  118, 119</t>
  </si>
  <si>
    <t>Relation Management Application* (RMA)</t>
  </si>
  <si>
    <t>Lijst 5</t>
  </si>
  <si>
    <t>MIT.23.01</t>
  </si>
  <si>
    <t>MIT.23.02</t>
  </si>
  <si>
    <t>NL.08.238</t>
  </si>
  <si>
    <t>NL.08.239</t>
  </si>
  <si>
    <t>NL.08.240</t>
  </si>
  <si>
    <t>NL.08.241</t>
  </si>
  <si>
    <t>NL.08.242</t>
  </si>
  <si>
    <t>NL.08.243</t>
  </si>
  <si>
    <t>NL.08.244</t>
  </si>
  <si>
    <t>NL.08.245</t>
  </si>
  <si>
    <t>NL.08.246</t>
  </si>
  <si>
    <t>NL.08.247</t>
  </si>
  <si>
    <t>Bouveteiland (BV)</t>
  </si>
  <si>
    <t>Brits Indische Oceaanterritorium (IO)</t>
  </si>
  <si>
    <t>Franse Zuidelijke en Antarctische Gebieden (TF)</t>
  </si>
  <si>
    <t>Heard en McDonaldeilanden (HM)</t>
  </si>
  <si>
    <t>Kosovo (XK)</t>
  </si>
  <si>
    <t>Montserrat (MS)</t>
  </si>
  <si>
    <t>Pitcairneilanden (PN)</t>
  </si>
  <si>
    <t>Zuid-Georgia en de Zuidelijke Sandwicheilanden (GS)</t>
  </si>
  <si>
    <t>Spitsbergen en Jan Mayen (SJ)</t>
  </si>
  <si>
    <t>Tokelau (TK)</t>
  </si>
  <si>
    <t>Uganda (UG)</t>
  </si>
  <si>
    <t>Kleine afgelegen eilanden van de Verenigde Staten (UM)</t>
  </si>
  <si>
    <t>Vaticaanstad (VA)</t>
  </si>
  <si>
    <t>NL.08.248</t>
  </si>
  <si>
    <t>NL.08.249</t>
  </si>
  <si>
    <t>NL.10.001</t>
  </si>
  <si>
    <t>NL.10.002</t>
  </si>
  <si>
    <t>NL.10.003</t>
  </si>
  <si>
    <t>NL.10.004</t>
  </si>
  <si>
    <t>NL.10.005</t>
  </si>
  <si>
    <t>NL.10.006</t>
  </si>
  <si>
    <t>NL.10.007</t>
  </si>
  <si>
    <t>NL.10.008</t>
  </si>
  <si>
    <t>NL.10.009</t>
  </si>
  <si>
    <t>NL.10.010</t>
  </si>
  <si>
    <t>NL.10.011</t>
  </si>
  <si>
    <t>NL.10.012</t>
  </si>
  <si>
    <t>NL.10.013</t>
  </si>
  <si>
    <t>NL.10.014</t>
  </si>
  <si>
    <t>NL.10.015</t>
  </si>
  <si>
    <t>NL.10.016</t>
  </si>
  <si>
    <t>NL.10.017</t>
  </si>
  <si>
    <t>NL.10.018</t>
  </si>
  <si>
    <t>NL.10.019</t>
  </si>
  <si>
    <t>NL.10.020</t>
  </si>
  <si>
    <t>NL.10.021</t>
  </si>
  <si>
    <t>NL.10.022</t>
  </si>
  <si>
    <t>NL.10.023</t>
  </si>
  <si>
    <t>NL.10.024</t>
  </si>
  <si>
    <t>NL.10.025</t>
  </si>
  <si>
    <t>NL.10.026</t>
  </si>
  <si>
    <t>NL.10.027</t>
  </si>
  <si>
    <t>NL.10.028</t>
  </si>
  <si>
    <t>NL.10.029</t>
  </si>
  <si>
    <t>NL.10.030</t>
  </si>
  <si>
    <t>NL.10.031</t>
  </si>
  <si>
    <t>NL.10.032</t>
  </si>
  <si>
    <t>NL.10.033</t>
  </si>
  <si>
    <t>NL.10.034</t>
  </si>
  <si>
    <t>NL.10.035</t>
  </si>
  <si>
    <t>NL.10.036</t>
  </si>
  <si>
    <t>NL.10.037</t>
  </si>
  <si>
    <t>NL.10.038</t>
  </si>
  <si>
    <t>NL.10.039</t>
  </si>
  <si>
    <t>NL.10.040</t>
  </si>
  <si>
    <t>NL.10.041</t>
  </si>
  <si>
    <t>NL.10.042</t>
  </si>
  <si>
    <t>NL.10.043</t>
  </si>
  <si>
    <t>NL.10.044</t>
  </si>
  <si>
    <t>NL.10.045</t>
  </si>
  <si>
    <t>NL.10.046</t>
  </si>
  <si>
    <t>NL.10.047</t>
  </si>
  <si>
    <t>NL.10.048</t>
  </si>
  <si>
    <t>NL.10.049</t>
  </si>
  <si>
    <t>NL.10.050</t>
  </si>
  <si>
    <t>NL.10.051</t>
  </si>
  <si>
    <t>NL.10.052</t>
  </si>
  <si>
    <t>NL.10.053</t>
  </si>
  <si>
    <t>NL.10.054</t>
  </si>
  <si>
    <t>NL.10.055</t>
  </si>
  <si>
    <t>NL.10.056</t>
  </si>
  <si>
    <t>NL.10.057</t>
  </si>
  <si>
    <t>NL.10.058</t>
  </si>
  <si>
    <t>NL.10.059</t>
  </si>
  <si>
    <t>NL.10.060</t>
  </si>
  <si>
    <t>NL.10.061</t>
  </si>
  <si>
    <t>NL.10.062</t>
  </si>
  <si>
    <t>NL.10.063</t>
  </si>
  <si>
    <t>NL.10.064</t>
  </si>
  <si>
    <t>NL.10.065</t>
  </si>
  <si>
    <t>NL.10.066</t>
  </si>
  <si>
    <t>NL.10.067</t>
  </si>
  <si>
    <t>NL.10.068</t>
  </si>
  <si>
    <t>NL.10.069</t>
  </si>
  <si>
    <t>NL.10.070</t>
  </si>
  <si>
    <t>NL.10.071</t>
  </si>
  <si>
    <t>NL.10.072</t>
  </si>
  <si>
    <t>NL.10.073</t>
  </si>
  <si>
    <t>NL.10.074</t>
  </si>
  <si>
    <t>NL.10.075</t>
  </si>
  <si>
    <t>NL.10.076</t>
  </si>
  <si>
    <t>NL.10.077</t>
  </si>
  <si>
    <t>NL.10.078</t>
  </si>
  <si>
    <t>NL.10.079</t>
  </si>
  <si>
    <t>NL.10.080</t>
  </si>
  <si>
    <t>NL.10.081</t>
  </si>
  <si>
    <t>NL.10.082</t>
  </si>
  <si>
    <t>NL.10.083</t>
  </si>
  <si>
    <t>NL.10.084</t>
  </si>
  <si>
    <t>NL.10.085</t>
  </si>
  <si>
    <t>NL.10.086</t>
  </si>
  <si>
    <t>NL.10.087</t>
  </si>
  <si>
    <t>NL.10.088</t>
  </si>
  <si>
    <t>NL.10.089</t>
  </si>
  <si>
    <t>NL.10.090</t>
  </si>
  <si>
    <t>NL.10.091</t>
  </si>
  <si>
    <t>NL.10.092</t>
  </si>
  <si>
    <t>NL.10.093</t>
  </si>
  <si>
    <t>NL.10.094</t>
  </si>
  <si>
    <t>NL.10.095</t>
  </si>
  <si>
    <t>NL.10.096</t>
  </si>
  <si>
    <t>NL.10.097</t>
  </si>
  <si>
    <t>NL.10.098</t>
  </si>
  <si>
    <t>NL.10.099</t>
  </si>
  <si>
    <t>NL.10.100</t>
  </si>
  <si>
    <t>NL.10.101</t>
  </si>
  <si>
    <t>NL.10.102</t>
  </si>
  <si>
    <t>NL.10.103</t>
  </si>
  <si>
    <t>NL.10.104</t>
  </si>
  <si>
    <t>NL.10.105</t>
  </si>
  <si>
    <t>NL.10.106</t>
  </si>
  <si>
    <t>NL.10.107</t>
  </si>
  <si>
    <t>NL.10.108</t>
  </si>
  <si>
    <t>NL.10.109</t>
  </si>
  <si>
    <t>NL.10.110</t>
  </si>
  <si>
    <t>NL.10.111</t>
  </si>
  <si>
    <t>NL.10.112</t>
  </si>
  <si>
    <t>NL.10.113</t>
  </si>
  <si>
    <t>NL.10.114</t>
  </si>
  <si>
    <t>NL.10.115</t>
  </si>
  <si>
    <t>NL.10.116</t>
  </si>
  <si>
    <t>NL.10.117</t>
  </si>
  <si>
    <t>NL.10.118</t>
  </si>
  <si>
    <t>NL.10.119</t>
  </si>
  <si>
    <t>NL.10.120</t>
  </si>
  <si>
    <t>NL.10.121</t>
  </si>
  <si>
    <t>NL.10.122</t>
  </si>
  <si>
    <t>NL.10.123</t>
  </si>
  <si>
    <t>NL.10.124</t>
  </si>
  <si>
    <t>NL.10.125</t>
  </si>
  <si>
    <t>NL.10.126</t>
  </si>
  <si>
    <t>NL.10.127</t>
  </si>
  <si>
    <t>NL.10.128</t>
  </si>
  <si>
    <t>NL.10.129</t>
  </si>
  <si>
    <t>NL.10.130</t>
  </si>
  <si>
    <t>NL.10.131</t>
  </si>
  <si>
    <t>NL.10.132</t>
  </si>
  <si>
    <t>NL.10.133</t>
  </si>
  <si>
    <t>NL.10.134</t>
  </si>
  <si>
    <t>NL.10.135</t>
  </si>
  <si>
    <t>NL.10.136</t>
  </si>
  <si>
    <t>NL.10.137</t>
  </si>
  <si>
    <t>NL.10.138</t>
  </si>
  <si>
    <t>NL.10.139</t>
  </si>
  <si>
    <t>NL.10.140</t>
  </si>
  <si>
    <t>NL.10.141</t>
  </si>
  <si>
    <t>NL.10.142</t>
  </si>
  <si>
    <t>NL.10.143</t>
  </si>
  <si>
    <t>NL.10.144</t>
  </si>
  <si>
    <t>NL.10.145</t>
  </si>
  <si>
    <t>NL.10.146</t>
  </si>
  <si>
    <t>NL.10.147</t>
  </si>
  <si>
    <t>NL.10.148</t>
  </si>
  <si>
    <t>NL.10.149</t>
  </si>
  <si>
    <t>NL.10.150</t>
  </si>
  <si>
    <t>NL.10.151</t>
  </si>
  <si>
    <t>NL.10.152</t>
  </si>
  <si>
    <t>NL.10.153</t>
  </si>
  <si>
    <t>NL.10.154</t>
  </si>
  <si>
    <t>NL.10.155</t>
  </si>
  <si>
    <t>NL.10.156</t>
  </si>
  <si>
    <t>NL.10.157</t>
  </si>
  <si>
    <t>NL.10.158</t>
  </si>
  <si>
    <t>NL.10.159</t>
  </si>
  <si>
    <t>NL.10.160</t>
  </si>
  <si>
    <t>NL.10.161</t>
  </si>
  <si>
    <t>NL.10.162</t>
  </si>
  <si>
    <t>NL.10.163</t>
  </si>
  <si>
    <t>NL.10.164</t>
  </si>
  <si>
    <t>NL.10.165</t>
  </si>
  <si>
    <t>NL.10.166</t>
  </si>
  <si>
    <t>NL.10.167</t>
  </si>
  <si>
    <t>NL.10.168</t>
  </si>
  <si>
    <t>NL.10.169</t>
  </si>
  <si>
    <t>NL.10.170</t>
  </si>
  <si>
    <t>NL.10.171</t>
  </si>
  <si>
    <t>NL.10.172</t>
  </si>
  <si>
    <t>NL.10.173</t>
  </si>
  <si>
    <t>NL.10.174</t>
  </si>
  <si>
    <t>NL.10.175</t>
  </si>
  <si>
    <t>NL.10.176</t>
  </si>
  <si>
    <t>NL.10.177</t>
  </si>
  <si>
    <t>NL.10.178</t>
  </si>
  <si>
    <t>NL.10.179</t>
  </si>
  <si>
    <t>NL.10.180</t>
  </si>
  <si>
    <t>NL.10.181</t>
  </si>
  <si>
    <t>NL.10.182</t>
  </si>
  <si>
    <t>NL.10.183</t>
  </si>
  <si>
    <t>NL.10.184</t>
  </si>
  <si>
    <t>NL.10.185</t>
  </si>
  <si>
    <t>NL.10.186</t>
  </si>
  <si>
    <t>NL.10.187</t>
  </si>
  <si>
    <t>NL.10.188</t>
  </si>
  <si>
    <t>NL.10.189</t>
  </si>
  <si>
    <t>NL.10.190</t>
  </si>
  <si>
    <t>NL.10.191</t>
  </si>
  <si>
    <t>NL.10.192</t>
  </si>
  <si>
    <t>NL.10.193</t>
  </si>
  <si>
    <t>NL.10.194</t>
  </si>
  <si>
    <t>NL.10.195</t>
  </si>
  <si>
    <t>NL.10.196</t>
  </si>
  <si>
    <t>NL.10.197</t>
  </si>
  <si>
    <t>NL.10.198</t>
  </si>
  <si>
    <t>NL.10.199</t>
  </si>
  <si>
    <t>NL.10.200</t>
  </si>
  <si>
    <t>NL.10.201</t>
  </si>
  <si>
    <t>NL.10.202</t>
  </si>
  <si>
    <t>NL.10.203</t>
  </si>
  <si>
    <t>NL.10.204</t>
  </si>
  <si>
    <t>NL.10.205</t>
  </si>
  <si>
    <t>NL.10.206</t>
  </si>
  <si>
    <t>NL.10.207</t>
  </si>
  <si>
    <t>NL.10.208</t>
  </si>
  <si>
    <t>NL.10.209</t>
  </si>
  <si>
    <t>NL.10.210</t>
  </si>
  <si>
    <t>NL.10.211</t>
  </si>
  <si>
    <t>NL.10.212</t>
  </si>
  <si>
    <t>NL.10.213</t>
  </si>
  <si>
    <t>NL.10.214</t>
  </si>
  <si>
    <t>NL.10.215</t>
  </si>
  <si>
    <t>NL.10.216</t>
  </si>
  <si>
    <t>NL.10.217</t>
  </si>
  <si>
    <t>NL.10.218</t>
  </si>
  <si>
    <t>NL.10.219</t>
  </si>
  <si>
    <t>NL.10.220</t>
  </si>
  <si>
    <t>NL.10.221</t>
  </si>
  <si>
    <t>NL.10.222</t>
  </si>
  <si>
    <t>NL.10.223</t>
  </si>
  <si>
    <t>NL.10.224</t>
  </si>
  <si>
    <t>NL.10.225</t>
  </si>
  <si>
    <t>NL.10.226</t>
  </si>
  <si>
    <t>NL.10.227</t>
  </si>
  <si>
    <t>NL.10.228</t>
  </si>
  <si>
    <t>NL.10.229</t>
  </si>
  <si>
    <t>NL.10.230</t>
  </si>
  <si>
    <t>NL.10.231</t>
  </si>
  <si>
    <t>NL.10.232</t>
  </si>
  <si>
    <t>NL.10.233</t>
  </si>
  <si>
    <t>NL.10.234</t>
  </si>
  <si>
    <t>NL.10.235</t>
  </si>
  <si>
    <t>NL.10.236</t>
  </si>
  <si>
    <t>NL.10.237</t>
  </si>
  <si>
    <t>GR.02.218</t>
  </si>
  <si>
    <t>GR.02.219</t>
  </si>
  <si>
    <t>GR.02.220</t>
  </si>
  <si>
    <t>GR.02.221</t>
  </si>
  <si>
    <t>GR.02.222</t>
  </si>
  <si>
    <t>GR.02.223</t>
  </si>
  <si>
    <t>GR.02.224</t>
  </si>
  <si>
    <t>GR.02.225</t>
  </si>
  <si>
    <t>GR.02.226</t>
  </si>
  <si>
    <t>GR.02.227</t>
  </si>
  <si>
    <t>GR.02.228</t>
  </si>
  <si>
    <t>GR.02.229</t>
  </si>
  <si>
    <t>GR.02.230</t>
  </si>
  <si>
    <t>GR.02.231</t>
  </si>
  <si>
    <t>GR.02.232</t>
  </si>
  <si>
    <t>GR.02.233</t>
  </si>
  <si>
    <t>GR.02.234</t>
  </si>
  <si>
    <t>GR.02.235</t>
  </si>
  <si>
    <t>GR.02.236</t>
  </si>
  <si>
    <t>GR.02.237</t>
  </si>
  <si>
    <t>GR.02.238</t>
  </si>
  <si>
    <t>GR.02.239</t>
  </si>
  <si>
    <t>GR.02.240</t>
  </si>
  <si>
    <t>GR.02.241</t>
  </si>
  <si>
    <t>GR.02.242</t>
  </si>
  <si>
    <t>GR.02.243</t>
  </si>
  <si>
    <t>GR.02.244</t>
  </si>
  <si>
    <t>GR.02.245</t>
  </si>
  <si>
    <t>GR.02.246</t>
  </si>
  <si>
    <t>GR.02.247</t>
  </si>
  <si>
    <t>GR.02.248</t>
  </si>
  <si>
    <t>GR.02.249</t>
  </si>
  <si>
    <t>NL.10.238</t>
  </si>
  <si>
    <t>NL.10.239</t>
  </si>
  <si>
    <t>NL.10.240</t>
  </si>
  <si>
    <t>NL.10.241</t>
  </si>
  <si>
    <t>NL.10.242</t>
  </si>
  <si>
    <t>NL.10.243</t>
  </si>
  <si>
    <t>NL.10.244</t>
  </si>
  <si>
    <t>NL.10.245</t>
  </si>
  <si>
    <t>NL.10.246</t>
  </si>
  <si>
    <t>NL.10.247</t>
  </si>
  <si>
    <t>NL.10.248</t>
  </si>
  <si>
    <t>NL.10.249</t>
  </si>
  <si>
    <t>Ethereum</t>
  </si>
  <si>
    <t>Politically Exposed Person* (PEP)</t>
  </si>
  <si>
    <t>MIT.06</t>
  </si>
  <si>
    <t>MIT.07.01</t>
  </si>
  <si>
    <t>MIT.07.02</t>
  </si>
  <si>
    <t>MIT.12.01</t>
  </si>
  <si>
    <t>MIT.12.02</t>
  </si>
  <si>
    <t>MIT.12.03</t>
  </si>
  <si>
    <t>MIT.12.04</t>
  </si>
  <si>
    <t>MIT.12.05</t>
  </si>
  <si>
    <t>MIT.12.06</t>
  </si>
  <si>
    <t>MIT.12.07</t>
  </si>
  <si>
    <t>MIT.20.01</t>
  </si>
  <si>
    <t>MIT.20.02</t>
  </si>
  <si>
    <t>MIT.20.03</t>
  </si>
  <si>
    <t>MIT.22.03</t>
  </si>
  <si>
    <t>MIT.28</t>
  </si>
  <si>
    <t>MIT.30.01</t>
  </si>
  <si>
    <t>MIT.30.02</t>
  </si>
  <si>
    <t>MIT.30.03</t>
  </si>
  <si>
    <t>MIT.30.04</t>
  </si>
  <si>
    <t>MIT.30.05</t>
  </si>
  <si>
    <t>MIT.30.06</t>
  </si>
  <si>
    <t>MIT.30.07</t>
  </si>
  <si>
    <t>GR.02.158</t>
  </si>
  <si>
    <t>GR.03.238</t>
  </si>
  <si>
    <t>GR.03.239</t>
  </si>
  <si>
    <t>GR.03.240</t>
  </si>
  <si>
    <t>GR.03.241</t>
  </si>
  <si>
    <t>GR.03.242</t>
  </si>
  <si>
    <t>GR.03.243</t>
  </si>
  <si>
    <t>GR.03.244</t>
  </si>
  <si>
    <t>GR.03.245</t>
  </si>
  <si>
    <t>GR.03.246</t>
  </si>
  <si>
    <t>GR.03.247</t>
  </si>
  <si>
    <t>GR.03.248</t>
  </si>
  <si>
    <t>GR.03.249</t>
  </si>
  <si>
    <t>GR.08.238</t>
  </si>
  <si>
    <t>GR.08.239</t>
  </si>
  <si>
    <t>GR.08.240</t>
  </si>
  <si>
    <t>GR.08.241</t>
  </si>
  <si>
    <t>GR.08.242</t>
  </si>
  <si>
    <t>GR.08.243</t>
  </si>
  <si>
    <t>GR.08.244</t>
  </si>
  <si>
    <t>GR.08.245</t>
  </si>
  <si>
    <t>GR.08.246</t>
  </si>
  <si>
    <t>GR.08.247</t>
  </si>
  <si>
    <t>GR.08.248</t>
  </si>
  <si>
    <t>GR.08.249</t>
  </si>
  <si>
    <t>Online shops</t>
  </si>
  <si>
    <t>GR.10.24</t>
  </si>
  <si>
    <t>GR.10.25</t>
  </si>
  <si>
    <t>GR.10.26</t>
  </si>
  <si>
    <t>GR.10.27</t>
  </si>
  <si>
    <t>GR.10.28</t>
  </si>
  <si>
    <t>GR.10.29</t>
  </si>
  <si>
    <t>GR.10.30</t>
  </si>
  <si>
    <t>GR.10.31</t>
  </si>
  <si>
    <t>GR.10.32</t>
  </si>
  <si>
    <t>Governance</t>
  </si>
  <si>
    <t>MIT.02.01</t>
  </si>
  <si>
    <t>MIT.02.02</t>
  </si>
  <si>
    <t>MIT.02.03</t>
  </si>
  <si>
    <t>MIT.02.04</t>
  </si>
  <si>
    <t>GR.15.52</t>
  </si>
  <si>
    <t>GR.15.53</t>
  </si>
  <si>
    <t>GR.15.54</t>
  </si>
  <si>
    <t>GR.15.55</t>
  </si>
  <si>
    <t>GR.15.56</t>
  </si>
  <si>
    <t>GR.15.57</t>
  </si>
  <si>
    <t>NL.14.01</t>
  </si>
  <si>
    <t>NL.14.02</t>
  </si>
  <si>
    <t>NL.14.03</t>
  </si>
  <si>
    <t>NL.16</t>
  </si>
  <si>
    <t>NL.17.01</t>
  </si>
  <si>
    <t>NL.17.02</t>
  </si>
  <si>
    <t>NL.34.01</t>
  </si>
  <si>
    <t>NL.34.02</t>
  </si>
  <si>
    <t>NL.34.03</t>
  </si>
  <si>
    <t>NL.34.04</t>
  </si>
  <si>
    <t>NL.37</t>
  </si>
  <si>
    <t>NL.44.01</t>
  </si>
  <si>
    <t>NL.44.02</t>
  </si>
  <si>
    <t>NL.44.03</t>
  </si>
  <si>
    <t>NL.44.04</t>
  </si>
  <si>
    <t>NL.44.05</t>
  </si>
  <si>
    <t>NL.44.06</t>
  </si>
  <si>
    <t>NL.44.07</t>
  </si>
  <si>
    <t>MIT.20</t>
  </si>
  <si>
    <t>MIT.20.04</t>
  </si>
  <si>
    <t>MIT.20.05</t>
  </si>
  <si>
    <t>MIT.20.06</t>
  </si>
  <si>
    <t>MIT.20.07</t>
  </si>
  <si>
    <t>MIT.20.08</t>
  </si>
  <si>
    <t>MIT.20.09</t>
  </si>
  <si>
    <t>MIT.20.10</t>
  </si>
  <si>
    <t>MIT.20.11</t>
  </si>
  <si>
    <t>MIT.21.01</t>
  </si>
  <si>
    <t>MIT.21.02</t>
  </si>
  <si>
    <t>MIT.23</t>
  </si>
  <si>
    <t>MIT.24</t>
  </si>
  <si>
    <t>MIT.27.01</t>
  </si>
  <si>
    <t>MIT.27.02</t>
  </si>
  <si>
    <t>MIT.28.01</t>
  </si>
  <si>
    <t>MIT.28.02</t>
  </si>
  <si>
    <t>MIT.28.03</t>
  </si>
  <si>
    <t>MIT.28.04</t>
  </si>
  <si>
    <t>MIT.28.05</t>
  </si>
  <si>
    <t>MIT.28.06</t>
  </si>
  <si>
    <t>MIT.28.07</t>
  </si>
  <si>
    <t>MIT.30.08</t>
  </si>
  <si>
    <t>MIT.30.09</t>
  </si>
  <si>
    <t>MIT.30.10</t>
  </si>
  <si>
    <t>MIT.43.01</t>
  </si>
  <si>
    <t>MIT.43.02</t>
  </si>
  <si>
    <t>MIT.45</t>
  </si>
  <si>
    <t>MIT.47.01</t>
  </si>
  <si>
    <t>MIT.47.02</t>
  </si>
  <si>
    <t>MIT.47.03</t>
  </si>
  <si>
    <t>MIT.47.04</t>
  </si>
  <si>
    <t>MIT.43.03</t>
  </si>
  <si>
    <t>MIT.63.01</t>
  </si>
  <si>
    <t>MIT.63.02</t>
  </si>
  <si>
    <t>MIT.63.03</t>
  </si>
  <si>
    <t>MIT.63.04</t>
  </si>
  <si>
    <t>MIT.63.05</t>
  </si>
  <si>
    <t>MIT.72.01</t>
  </si>
  <si>
    <t>MIT.72.02</t>
  </si>
  <si>
    <t>MIT.72.03</t>
  </si>
  <si>
    <t>MIT.72.04</t>
  </si>
  <si>
    <t>MIT.72.05</t>
  </si>
  <si>
    <t>MIT.82</t>
  </si>
  <si>
    <t>MIT.04.03</t>
  </si>
  <si>
    <t>NL.12.001</t>
  </si>
  <si>
    <t>NL.12.002</t>
  </si>
  <si>
    <t>NL.12.003</t>
  </si>
  <si>
    <t>NL.12.004</t>
  </si>
  <si>
    <t>NL.12.005</t>
  </si>
  <si>
    <t>NL.12.006</t>
  </si>
  <si>
    <t>NL.12.007</t>
  </si>
  <si>
    <t>NL.12.008</t>
  </si>
  <si>
    <t>NL.12.009</t>
  </si>
  <si>
    <t>NL.12.010</t>
  </si>
  <si>
    <t>NL.12.011</t>
  </si>
  <si>
    <t>NL.12.012</t>
  </si>
  <si>
    <t>NL.12.013</t>
  </si>
  <si>
    <t>NL.12.014</t>
  </si>
  <si>
    <t>NL.12.015</t>
  </si>
  <si>
    <t>NL.12.016</t>
  </si>
  <si>
    <t>NL.12.017</t>
  </si>
  <si>
    <t>NL.12.018</t>
  </si>
  <si>
    <t>NL.12.019</t>
  </si>
  <si>
    <t>NL.12.020</t>
  </si>
  <si>
    <t>NL.12.021</t>
  </si>
  <si>
    <t>NL.12.022</t>
  </si>
  <si>
    <t>NL.12.023</t>
  </si>
  <si>
    <t>NL.12.024</t>
  </si>
  <si>
    <t>NL.12.025</t>
  </si>
  <si>
    <t>NL.12.026</t>
  </si>
  <si>
    <t>NL.12.027</t>
  </si>
  <si>
    <t>NL.12.028</t>
  </si>
  <si>
    <t>NL.12.029</t>
  </si>
  <si>
    <t>NL.12.030</t>
  </si>
  <si>
    <t>NL.12.031</t>
  </si>
  <si>
    <t>NL.12.032</t>
  </si>
  <si>
    <t>NL.12.033</t>
  </si>
  <si>
    <t>NL.12.034</t>
  </si>
  <si>
    <t>NL.12.035</t>
  </si>
  <si>
    <t>NL.12.036</t>
  </si>
  <si>
    <t>NL.12.037</t>
  </si>
  <si>
    <t>NL.12.038</t>
  </si>
  <si>
    <t>NL.12.039</t>
  </si>
  <si>
    <t>NL.12.040</t>
  </si>
  <si>
    <t>NL.12.041</t>
  </si>
  <si>
    <t>NL.12.042</t>
  </si>
  <si>
    <t>NL.12.043</t>
  </si>
  <si>
    <t>NL.12.044</t>
  </si>
  <si>
    <t>NL.12.045</t>
  </si>
  <si>
    <t>NL.12.046</t>
  </si>
  <si>
    <t>NL.12.047</t>
  </si>
  <si>
    <t>NL.12.048</t>
  </si>
  <si>
    <t>NL.12.049</t>
  </si>
  <si>
    <t>NL.12.050</t>
  </si>
  <si>
    <t>NL.12.051</t>
  </si>
  <si>
    <t>NL.12.052</t>
  </si>
  <si>
    <t>NL.12.053</t>
  </si>
  <si>
    <t>NL.12.054</t>
  </si>
  <si>
    <t>NL.12.055</t>
  </si>
  <si>
    <t>NL.12.056</t>
  </si>
  <si>
    <t>NL.12.057</t>
  </si>
  <si>
    <t>NL.12.058</t>
  </si>
  <si>
    <t>NL.12.059</t>
  </si>
  <si>
    <t>NL.12.060</t>
  </si>
  <si>
    <t>NL.12.061</t>
  </si>
  <si>
    <t>NL.12.062</t>
  </si>
  <si>
    <t>NL.12.063</t>
  </si>
  <si>
    <t>NL.12.064</t>
  </si>
  <si>
    <t>NL.12.065</t>
  </si>
  <si>
    <t>NL.12.066</t>
  </si>
  <si>
    <t>NL.12.067</t>
  </si>
  <si>
    <t>NL.12.068</t>
  </si>
  <si>
    <t>NL.12.069</t>
  </si>
  <si>
    <t>NL.12.070</t>
  </si>
  <si>
    <t>NL.12.071</t>
  </si>
  <si>
    <t>NL.12.072</t>
  </si>
  <si>
    <t>NL.12.073</t>
  </si>
  <si>
    <t>NL.12.074</t>
  </si>
  <si>
    <t>NL.12.075</t>
  </si>
  <si>
    <t>NL.12.076</t>
  </si>
  <si>
    <t>NL.12.077</t>
  </si>
  <si>
    <t>NL.12.078</t>
  </si>
  <si>
    <t>NL.12.079</t>
  </si>
  <si>
    <t>NL.12.080</t>
  </si>
  <si>
    <t>NL.12.081</t>
  </si>
  <si>
    <t>NL.12.082</t>
  </si>
  <si>
    <t>NL.12.083</t>
  </si>
  <si>
    <t>NL.12.084</t>
  </si>
  <si>
    <t>NL.12.085</t>
  </si>
  <si>
    <t>NL.12.086</t>
  </si>
  <si>
    <t>NL.12.087</t>
  </si>
  <si>
    <t>NL.12.088</t>
  </si>
  <si>
    <t>NL.12.089</t>
  </si>
  <si>
    <t>NL.12.090</t>
  </si>
  <si>
    <t>NL.12.091</t>
  </si>
  <si>
    <t>NL.12.092</t>
  </si>
  <si>
    <t>NL.12.093</t>
  </si>
  <si>
    <t>NL.12.094</t>
  </si>
  <si>
    <t>NL.12.095</t>
  </si>
  <si>
    <t>NL.12.096</t>
  </si>
  <si>
    <t>NL.12.097</t>
  </si>
  <si>
    <t>NL.12.098</t>
  </si>
  <si>
    <t>NL.12.099</t>
  </si>
  <si>
    <t>NL.12.100</t>
  </si>
  <si>
    <t>NL.12.101</t>
  </si>
  <si>
    <t>NL.12.102</t>
  </si>
  <si>
    <t>NL.12.103</t>
  </si>
  <si>
    <t>NL.12.104</t>
  </si>
  <si>
    <t>NL.12.105</t>
  </si>
  <si>
    <t>NL.12.106</t>
  </si>
  <si>
    <t>NL.12.107</t>
  </si>
  <si>
    <t>NL.12.108</t>
  </si>
  <si>
    <t>NL.12.109</t>
  </si>
  <si>
    <t>NL.12.110</t>
  </si>
  <si>
    <t>NL.12.111</t>
  </si>
  <si>
    <t>NL.12.112</t>
  </si>
  <si>
    <t>NL.12.113</t>
  </si>
  <si>
    <t>NL.12.114</t>
  </si>
  <si>
    <t>NL.12.115</t>
  </si>
  <si>
    <t>NL.12.116</t>
  </si>
  <si>
    <t>NL.12.117</t>
  </si>
  <si>
    <t>NL.12.118</t>
  </si>
  <si>
    <t>NL.12.119</t>
  </si>
  <si>
    <t>NL.12.120</t>
  </si>
  <si>
    <t>NL.12.121</t>
  </si>
  <si>
    <t>NL.12.122</t>
  </si>
  <si>
    <t>NL.12.123</t>
  </si>
  <si>
    <t>NL.12.124</t>
  </si>
  <si>
    <t>NL.12.125</t>
  </si>
  <si>
    <t>NL.12.126</t>
  </si>
  <si>
    <t>NL.12.127</t>
  </si>
  <si>
    <t>NL.12.128</t>
  </si>
  <si>
    <t>NL.12.129</t>
  </si>
  <si>
    <t>NL.12.130</t>
  </si>
  <si>
    <t>NL.12.131</t>
  </si>
  <si>
    <t>NL.12.132</t>
  </si>
  <si>
    <t>NL.12.133</t>
  </si>
  <si>
    <t>NL.12.134</t>
  </si>
  <si>
    <t>NL.12.135</t>
  </si>
  <si>
    <t>NL.12.136</t>
  </si>
  <si>
    <t>NL.12.137</t>
  </si>
  <si>
    <t>NL.12.138</t>
  </si>
  <si>
    <t>NL.12.139</t>
  </si>
  <si>
    <t>NL.12.140</t>
  </si>
  <si>
    <t>NL.12.141</t>
  </si>
  <si>
    <t>NL.12.142</t>
  </si>
  <si>
    <t>NL.12.143</t>
  </si>
  <si>
    <t>NL.12.144</t>
  </si>
  <si>
    <t>NL.12.145</t>
  </si>
  <si>
    <t>NL.12.146</t>
  </si>
  <si>
    <t>NL.12.147</t>
  </si>
  <si>
    <t>NL.12.148</t>
  </si>
  <si>
    <t>NL.12.149</t>
  </si>
  <si>
    <t>NL.12.150</t>
  </si>
  <si>
    <t>NL.12.151</t>
  </si>
  <si>
    <t>NL.12.152</t>
  </si>
  <si>
    <t>NL.12.153</t>
  </si>
  <si>
    <t>NL.12.154</t>
  </si>
  <si>
    <t>NL.12.155</t>
  </si>
  <si>
    <t>NL.12.156</t>
  </si>
  <si>
    <t>NL.12.157</t>
  </si>
  <si>
    <t>NL.12.158</t>
  </si>
  <si>
    <t>NL.12.159</t>
  </si>
  <si>
    <t>NL.12.160</t>
  </si>
  <si>
    <t>NL.12.161</t>
  </si>
  <si>
    <t>NL.12.162</t>
  </si>
  <si>
    <t>NL.12.163</t>
  </si>
  <si>
    <t>NL.12.164</t>
  </si>
  <si>
    <t>NL.12.165</t>
  </si>
  <si>
    <t>NL.12.166</t>
  </si>
  <si>
    <t>NL.12.167</t>
  </si>
  <si>
    <t>NL.12.168</t>
  </si>
  <si>
    <t>NL.12.169</t>
  </si>
  <si>
    <t>NL.12.170</t>
  </si>
  <si>
    <t>NL.12.171</t>
  </si>
  <si>
    <t>NL.12.172</t>
  </si>
  <si>
    <t>NL.12.173</t>
  </si>
  <si>
    <t>NL.12.174</t>
  </si>
  <si>
    <t>NL.12.175</t>
  </si>
  <si>
    <t>NL.12.176</t>
  </si>
  <si>
    <t>NL.12.177</t>
  </si>
  <si>
    <t>NL.12.178</t>
  </si>
  <si>
    <t>NL.12.179</t>
  </si>
  <si>
    <t>NL.12.180</t>
  </si>
  <si>
    <t>NL.12.181</t>
  </si>
  <si>
    <t>NL.12.182</t>
  </si>
  <si>
    <t>NL.12.183</t>
  </si>
  <si>
    <t>NL.12.184</t>
  </si>
  <si>
    <t>NL.12.185</t>
  </si>
  <si>
    <t>NL.12.186</t>
  </si>
  <si>
    <t>NL.12.187</t>
  </si>
  <si>
    <t>NL.12.188</t>
  </si>
  <si>
    <t>NL.12.189</t>
  </si>
  <si>
    <t>NL.12.190</t>
  </si>
  <si>
    <t>NL.12.191</t>
  </si>
  <si>
    <t>NL.12.192</t>
  </si>
  <si>
    <t>NL.12.193</t>
  </si>
  <si>
    <t>NL.12.194</t>
  </si>
  <si>
    <t>NL.12.195</t>
  </si>
  <si>
    <t>NL.12.196</t>
  </si>
  <si>
    <t>NL.12.197</t>
  </si>
  <si>
    <t>NL.12.198</t>
  </si>
  <si>
    <t>NL.12.199</t>
  </si>
  <si>
    <t>NL.12.200</t>
  </si>
  <si>
    <t>NL.12.201</t>
  </si>
  <si>
    <t>NL.12.202</t>
  </si>
  <si>
    <t>NL.12.203</t>
  </si>
  <si>
    <t>NL.12.204</t>
  </si>
  <si>
    <t>NL.12.205</t>
  </si>
  <si>
    <t>NL.12.206</t>
  </si>
  <si>
    <t>NL.12.207</t>
  </si>
  <si>
    <t>NL.12.208</t>
  </si>
  <si>
    <t>NL.12.209</t>
  </si>
  <si>
    <t>NL.12.210</t>
  </si>
  <si>
    <t>NL.12.211</t>
  </si>
  <si>
    <t>NL.12.212</t>
  </si>
  <si>
    <t>NL.12.213</t>
  </si>
  <si>
    <t>NL.12.214</t>
  </si>
  <si>
    <t>NL.12.215</t>
  </si>
  <si>
    <t>NL.12.216</t>
  </si>
  <si>
    <t>NL.12.217</t>
  </si>
  <si>
    <t>NL.12.218</t>
  </si>
  <si>
    <t>NL.12.219</t>
  </si>
  <si>
    <t>NL.12.220</t>
  </si>
  <si>
    <t>NL.12.221</t>
  </si>
  <si>
    <t>NL.12.222</t>
  </si>
  <si>
    <t>NL.12.223</t>
  </si>
  <si>
    <t>NL.12.224</t>
  </si>
  <si>
    <t>NL.12.225</t>
  </si>
  <si>
    <t>NL.12.226</t>
  </si>
  <si>
    <t>NL.12.227</t>
  </si>
  <si>
    <t>NL.12.228</t>
  </si>
  <si>
    <t>NL.12.229</t>
  </si>
  <si>
    <t>NL.12.230</t>
  </si>
  <si>
    <t>NL.12.231</t>
  </si>
  <si>
    <t>NL.12.232</t>
  </si>
  <si>
    <t>NL.12.233</t>
  </si>
  <si>
    <t>NL.12.234</t>
  </si>
  <si>
    <t>NL.12.235</t>
  </si>
  <si>
    <t>NL.12.236</t>
  </si>
  <si>
    <t>NL.12.237</t>
  </si>
  <si>
    <t>NL.12.238</t>
  </si>
  <si>
    <t>NL.12.239</t>
  </si>
  <si>
    <t>NL.12.240</t>
  </si>
  <si>
    <t>NL.12.241</t>
  </si>
  <si>
    <t>NL.12.242</t>
  </si>
  <si>
    <t>NL.12.243</t>
  </si>
  <si>
    <t>NL.12.244</t>
  </si>
  <si>
    <t>NL.12.245</t>
  </si>
  <si>
    <t>NL.12.246</t>
  </si>
  <si>
    <t>NL.12.247</t>
  </si>
  <si>
    <t>NL.12.248</t>
  </si>
  <si>
    <t>NL.12.249</t>
  </si>
  <si>
    <t>NL.14.04</t>
  </si>
  <si>
    <t>NL.14.05</t>
  </si>
  <si>
    <t>NL.14.06</t>
  </si>
  <si>
    <t>NL.14.07</t>
  </si>
  <si>
    <t>NL.14.08</t>
  </si>
  <si>
    <t>NL.14.09</t>
  </si>
  <si>
    <t>NL.14.10</t>
  </si>
  <si>
    <t>NL.14.11</t>
  </si>
  <si>
    <t>NL.15.01</t>
  </si>
  <si>
    <t>NL.15.02</t>
  </si>
  <si>
    <t>NL.15.03</t>
  </si>
  <si>
    <t>NL.17</t>
  </si>
  <si>
    <t>NL.17.03</t>
  </si>
  <si>
    <t>NL.17.04</t>
  </si>
  <si>
    <t>NL.17.05</t>
  </si>
  <si>
    <t>NL.17.06</t>
  </si>
  <si>
    <t>NL.17.07</t>
  </si>
  <si>
    <t>NL.18.01</t>
  </si>
  <si>
    <t>NL.18.02</t>
  </si>
  <si>
    <t>NL.19</t>
  </si>
  <si>
    <t>NL.20.01</t>
  </si>
  <si>
    <t>NL.20.02</t>
  </si>
  <si>
    <t>NL.23.01</t>
  </si>
  <si>
    <t>NL.23.02</t>
  </si>
  <si>
    <t>NL.25.01</t>
  </si>
  <si>
    <t>NL.25.02</t>
  </si>
  <si>
    <t>NL.27.01</t>
  </si>
  <si>
    <t>NL.27.02</t>
  </si>
  <si>
    <t>NL.27.03</t>
  </si>
  <si>
    <t>NL.27.04</t>
  </si>
  <si>
    <t>NL.30.01</t>
  </si>
  <si>
    <t>NL.30.02</t>
  </si>
  <si>
    <t>NL.32.01</t>
  </si>
  <si>
    <t>NL.32.02</t>
  </si>
  <si>
    <t>NL.32.03</t>
  </si>
  <si>
    <t>NL.32.04</t>
  </si>
  <si>
    <t>NL.32.05</t>
  </si>
  <si>
    <t>NL.32.06</t>
  </si>
  <si>
    <t>NL.35.01</t>
  </si>
  <si>
    <t>NL.35.02</t>
  </si>
  <si>
    <t>NL.35.03</t>
  </si>
  <si>
    <t>NL.35.04</t>
  </si>
  <si>
    <t>NL.35.05</t>
  </si>
  <si>
    <t>NL.37.001</t>
  </si>
  <si>
    <t>NL.37.002</t>
  </si>
  <si>
    <t>NL.37.003</t>
  </si>
  <si>
    <t>NL.37.004</t>
  </si>
  <si>
    <t>NL.37.005</t>
  </si>
  <si>
    <t>NL.37.006</t>
  </si>
  <si>
    <t>NL.37.007</t>
  </si>
  <si>
    <t>NL.37.008</t>
  </si>
  <si>
    <t>NL.37.009</t>
  </si>
  <si>
    <t>NL.37.010</t>
  </si>
  <si>
    <t>NL.37.011</t>
  </si>
  <si>
    <t>NL.37.012</t>
  </si>
  <si>
    <t>NL.37.013</t>
  </si>
  <si>
    <t>NL.37.014</t>
  </si>
  <si>
    <t>NL.37.015</t>
  </si>
  <si>
    <t>NL.37.016</t>
  </si>
  <si>
    <t>NL.37.017</t>
  </si>
  <si>
    <t>NL.37.018</t>
  </si>
  <si>
    <t>NL.37.019</t>
  </si>
  <si>
    <t>NL.37.020</t>
  </si>
  <si>
    <t>NL.37.021</t>
  </si>
  <si>
    <t>NL.37.022</t>
  </si>
  <si>
    <t>NL.37.023</t>
  </si>
  <si>
    <t>NL.37.024</t>
  </si>
  <si>
    <t>NL.37.025</t>
  </si>
  <si>
    <t>NL.37.026</t>
  </si>
  <si>
    <t>NL.37.027</t>
  </si>
  <si>
    <t>NL.37.028</t>
  </si>
  <si>
    <t>NL.37.029</t>
  </si>
  <si>
    <t>NL.37.030</t>
  </si>
  <si>
    <t>NL.37.031</t>
  </si>
  <si>
    <t>NL.37.032</t>
  </si>
  <si>
    <t>NL.37.033</t>
  </si>
  <si>
    <t>NL.37.034</t>
  </si>
  <si>
    <t>NL.37.035</t>
  </si>
  <si>
    <t>NL.37.036</t>
  </si>
  <si>
    <t>NL.37.037</t>
  </si>
  <si>
    <t>NL.37.038</t>
  </si>
  <si>
    <t>NL.37.039</t>
  </si>
  <si>
    <t>NL.37.040</t>
  </si>
  <si>
    <t>NL.37.041</t>
  </si>
  <si>
    <t>NL.37.042</t>
  </si>
  <si>
    <t>NL.37.043</t>
  </si>
  <si>
    <t>NL.37.044</t>
  </si>
  <si>
    <t>NL.37.045</t>
  </si>
  <si>
    <t>NL.37.046</t>
  </si>
  <si>
    <t>NL.37.047</t>
  </si>
  <si>
    <t>NL.37.048</t>
  </si>
  <si>
    <t>NL.37.049</t>
  </si>
  <si>
    <t>NL.37.050</t>
  </si>
  <si>
    <t>NL.37.051</t>
  </si>
  <si>
    <t>NL.37.052</t>
  </si>
  <si>
    <t>NL.37.053</t>
  </si>
  <si>
    <t>NL.37.054</t>
  </si>
  <si>
    <t>NL.37.055</t>
  </si>
  <si>
    <t>NL.37.056</t>
  </si>
  <si>
    <t>NL.37.057</t>
  </si>
  <si>
    <t>NL.37.058</t>
  </si>
  <si>
    <t>NL.37.059</t>
  </si>
  <si>
    <t>NL.37.060</t>
  </si>
  <si>
    <t>NL.37.061</t>
  </si>
  <si>
    <t>NL.37.062</t>
  </si>
  <si>
    <t>NL.37.063</t>
  </si>
  <si>
    <t>NL.37.064</t>
  </si>
  <si>
    <t>NL.37.065</t>
  </si>
  <si>
    <t>NL.37.066</t>
  </si>
  <si>
    <t>NL.37.067</t>
  </si>
  <si>
    <t>NL.37.068</t>
  </si>
  <si>
    <t>NL.37.069</t>
  </si>
  <si>
    <t>NL.37.070</t>
  </si>
  <si>
    <t>NL.37.071</t>
  </si>
  <si>
    <t>NL.37.072</t>
  </si>
  <si>
    <t>NL.37.073</t>
  </si>
  <si>
    <t>NL.37.074</t>
  </si>
  <si>
    <t>NL.37.075</t>
  </si>
  <si>
    <t>NL.37.076</t>
  </si>
  <si>
    <t>NL.37.077</t>
  </si>
  <si>
    <t>NL.37.078</t>
  </si>
  <si>
    <t>NL.37.079</t>
  </si>
  <si>
    <t>NL.37.080</t>
  </si>
  <si>
    <t>NL.37.081</t>
  </si>
  <si>
    <t>NL.37.082</t>
  </si>
  <si>
    <t>NL.37.083</t>
  </si>
  <si>
    <t>NL.37.084</t>
  </si>
  <si>
    <t>NL.37.085</t>
  </si>
  <si>
    <t>NL.37.086</t>
  </si>
  <si>
    <t>NL.37.087</t>
  </si>
  <si>
    <t>NL.37.088</t>
  </si>
  <si>
    <t>NL.37.089</t>
  </si>
  <si>
    <t>NL.37.090</t>
  </si>
  <si>
    <t>NL.37.091</t>
  </si>
  <si>
    <t>NL.37.092</t>
  </si>
  <si>
    <t>NL.37.093</t>
  </si>
  <si>
    <t>NL.37.094</t>
  </si>
  <si>
    <t>NL.37.095</t>
  </si>
  <si>
    <t>NL.37.096</t>
  </si>
  <si>
    <t>NL.37.097</t>
  </si>
  <si>
    <t>NL.37.098</t>
  </si>
  <si>
    <t>NL.37.099</t>
  </si>
  <si>
    <t>NL.37.100</t>
  </si>
  <si>
    <t>NL.37.101</t>
  </si>
  <si>
    <t>NL.37.102</t>
  </si>
  <si>
    <t>NL.37.103</t>
  </si>
  <si>
    <t>NL.37.104</t>
  </si>
  <si>
    <t>NL.37.105</t>
  </si>
  <si>
    <t>NL.37.106</t>
  </si>
  <si>
    <t>NL.37.107</t>
  </si>
  <si>
    <t>NL.37.108</t>
  </si>
  <si>
    <t>NL.37.109</t>
  </si>
  <si>
    <t>NL.37.110</t>
  </si>
  <si>
    <t>NL.37.111</t>
  </si>
  <si>
    <t>NL.37.112</t>
  </si>
  <si>
    <t>NL.37.113</t>
  </si>
  <si>
    <t>NL.37.114</t>
  </si>
  <si>
    <t>NL.37.115</t>
  </si>
  <si>
    <t>NL.37.116</t>
  </si>
  <si>
    <t>NL.37.117</t>
  </si>
  <si>
    <t>NL.37.118</t>
  </si>
  <si>
    <t>NL.37.119</t>
  </si>
  <si>
    <t>NL.37.120</t>
  </si>
  <si>
    <t>NL.37.121</t>
  </si>
  <si>
    <t>NL.37.122</t>
  </si>
  <si>
    <t>NL.37.123</t>
  </si>
  <si>
    <t>NL.37.124</t>
  </si>
  <si>
    <t>NL.37.125</t>
  </si>
  <si>
    <t>NL.37.126</t>
  </si>
  <si>
    <t>NL.37.127</t>
  </si>
  <si>
    <t>NL.37.128</t>
  </si>
  <si>
    <t>NL.37.129</t>
  </si>
  <si>
    <t>NL.37.130</t>
  </si>
  <si>
    <t>NL.37.131</t>
  </si>
  <si>
    <t>NL.37.132</t>
  </si>
  <si>
    <t>NL.37.133</t>
  </si>
  <si>
    <t>NL.37.134</t>
  </si>
  <si>
    <t>NL.37.135</t>
  </si>
  <si>
    <t>NL.37.136</t>
  </si>
  <si>
    <t>NL.37.137</t>
  </si>
  <si>
    <t>NL.37.138</t>
  </si>
  <si>
    <t>NL.37.139</t>
  </si>
  <si>
    <t>NL.37.140</t>
  </si>
  <si>
    <t>NL.37.141</t>
  </si>
  <si>
    <t>NL.37.142</t>
  </si>
  <si>
    <t>NL.37.143</t>
  </si>
  <si>
    <t>NL.37.144</t>
  </si>
  <si>
    <t>NL.37.145</t>
  </si>
  <si>
    <t>NL.37.146</t>
  </si>
  <si>
    <t>NL.37.147</t>
  </si>
  <si>
    <t>NL.37.148</t>
  </si>
  <si>
    <t>NL.37.149</t>
  </si>
  <si>
    <t>NL.37.150</t>
  </si>
  <si>
    <t>NL.37.151</t>
  </si>
  <si>
    <t>NL.37.152</t>
  </si>
  <si>
    <t>NL.37.153</t>
  </si>
  <si>
    <t>NL.37.154</t>
  </si>
  <si>
    <t>NL.37.155</t>
  </si>
  <si>
    <t>NL.37.156</t>
  </si>
  <si>
    <t>NL.37.157</t>
  </si>
  <si>
    <t>NL.37.158</t>
  </si>
  <si>
    <t>NL.37.159</t>
  </si>
  <si>
    <t>NL.37.160</t>
  </si>
  <si>
    <t>NL.37.161</t>
  </si>
  <si>
    <t>NL.37.162</t>
  </si>
  <si>
    <t>NL.37.163</t>
  </si>
  <si>
    <t>NL.37.164</t>
  </si>
  <si>
    <t>NL.37.165</t>
  </si>
  <si>
    <t>NL.37.166</t>
  </si>
  <si>
    <t>NL.37.167</t>
  </si>
  <si>
    <t>NL.37.168</t>
  </si>
  <si>
    <t>NL.37.169</t>
  </si>
  <si>
    <t>NL.37.170</t>
  </si>
  <si>
    <t>NL.37.171</t>
  </si>
  <si>
    <t>NL.37.172</t>
  </si>
  <si>
    <t>NL.37.173</t>
  </si>
  <si>
    <t>NL.37.174</t>
  </si>
  <si>
    <t>NL.37.175</t>
  </si>
  <si>
    <t>NL.37.176</t>
  </si>
  <si>
    <t>NL.37.177</t>
  </si>
  <si>
    <t>NL.37.178</t>
  </si>
  <si>
    <t>NL.37.179</t>
  </si>
  <si>
    <t>NL.37.180</t>
  </si>
  <si>
    <t>NL.37.181</t>
  </si>
  <si>
    <t>NL.37.182</t>
  </si>
  <si>
    <t>NL.37.183</t>
  </si>
  <si>
    <t>NL.37.184</t>
  </si>
  <si>
    <t>NL.37.185</t>
  </si>
  <si>
    <t>NL.37.186</t>
  </si>
  <si>
    <t>NL.37.187</t>
  </si>
  <si>
    <t>NL.37.188</t>
  </si>
  <si>
    <t>NL.37.189</t>
  </si>
  <si>
    <t>NL.37.190</t>
  </si>
  <si>
    <t>NL.37.191</t>
  </si>
  <si>
    <t>NL.37.192</t>
  </si>
  <si>
    <t>NL.37.193</t>
  </si>
  <si>
    <t>NL.37.194</t>
  </si>
  <si>
    <t>NL.37.195</t>
  </si>
  <si>
    <t>NL.37.196</t>
  </si>
  <si>
    <t>NL.37.197</t>
  </si>
  <si>
    <t>NL.37.198</t>
  </si>
  <si>
    <t>NL.37.199</t>
  </si>
  <si>
    <t>NL.37.200</t>
  </si>
  <si>
    <t>NL.37.201</t>
  </si>
  <si>
    <t>NL.37.202</t>
  </si>
  <si>
    <t>NL.37.203</t>
  </si>
  <si>
    <t>NL.37.204</t>
  </si>
  <si>
    <t>NL.37.205</t>
  </si>
  <si>
    <t>NL.37.206</t>
  </si>
  <si>
    <t>NL.37.207</t>
  </si>
  <si>
    <t>NL.37.208</t>
  </si>
  <si>
    <t>NL.37.209</t>
  </si>
  <si>
    <t>NL.37.210</t>
  </si>
  <si>
    <t>NL.37.211</t>
  </si>
  <si>
    <t>NL.37.212</t>
  </si>
  <si>
    <t>NL.37.213</t>
  </si>
  <si>
    <t>NL.37.214</t>
  </si>
  <si>
    <t>NL.37.215</t>
  </si>
  <si>
    <t>NL.37.216</t>
  </si>
  <si>
    <t>NL.37.217</t>
  </si>
  <si>
    <t>NL.37.218</t>
  </si>
  <si>
    <t>NL.37.219</t>
  </si>
  <si>
    <t>NL.37.220</t>
  </si>
  <si>
    <t>NL.37.221</t>
  </si>
  <si>
    <t>NL.37.222</t>
  </si>
  <si>
    <t>NL.37.223</t>
  </si>
  <si>
    <t>NL.37.224</t>
  </si>
  <si>
    <t>NL.37.225</t>
  </si>
  <si>
    <t>NL.37.226</t>
  </si>
  <si>
    <t>NL.37.227</t>
  </si>
  <si>
    <t>NL.37.228</t>
  </si>
  <si>
    <t>NL.37.229</t>
  </si>
  <si>
    <t>NL.37.230</t>
  </si>
  <si>
    <t>NL.37.231</t>
  </si>
  <si>
    <t>NL.37.232</t>
  </si>
  <si>
    <t>NL.37.233</t>
  </si>
  <si>
    <t>NL.37.234</t>
  </si>
  <si>
    <t>NL.37.235</t>
  </si>
  <si>
    <t>NL.37.236</t>
  </si>
  <si>
    <t>NL.37.237</t>
  </si>
  <si>
    <t>NL.37.238</t>
  </si>
  <si>
    <t>NL.37.239</t>
  </si>
  <si>
    <t>NL.37.240</t>
  </si>
  <si>
    <t>NL.37.241</t>
  </si>
  <si>
    <t>NL.37.242</t>
  </si>
  <si>
    <t>NL.37.243</t>
  </si>
  <si>
    <t>NL.37.244</t>
  </si>
  <si>
    <t>NL.37.245</t>
  </si>
  <si>
    <t>NL.37.246</t>
  </si>
  <si>
    <t>NL.37.247</t>
  </si>
  <si>
    <t>NL.37.248</t>
  </si>
  <si>
    <t>NL.37.249</t>
  </si>
  <si>
    <t>NL.38</t>
  </si>
  <si>
    <t>NL.39.01</t>
  </si>
  <si>
    <t>NL.39.02</t>
  </si>
  <si>
    <t>NL.39.03</t>
  </si>
  <si>
    <t>NL.39.04</t>
  </si>
  <si>
    <t>NL.39.05</t>
  </si>
  <si>
    <t>NL.39.06</t>
  </si>
  <si>
    <t>NL.39.07</t>
  </si>
  <si>
    <t>NL.39.08</t>
  </si>
  <si>
    <t>NL.39.09</t>
  </si>
  <si>
    <t>NL.39.10</t>
  </si>
  <si>
    <t>NL.39.11</t>
  </si>
  <si>
    <t>NL.39.12</t>
  </si>
  <si>
    <t>NL.39.13</t>
  </si>
  <si>
    <t>NL.39.14</t>
  </si>
  <si>
    <t>NL.39.15</t>
  </si>
  <si>
    <t>NL.39.16</t>
  </si>
  <si>
    <t>NL.39.17</t>
  </si>
  <si>
    <t>NL.39.18</t>
  </si>
  <si>
    <t>NL.39.19</t>
  </si>
  <si>
    <t>NL.39.20</t>
  </si>
  <si>
    <t>NL.39.21</t>
  </si>
  <si>
    <t>NL.39.22</t>
  </si>
  <si>
    <t>NL.39.23</t>
  </si>
  <si>
    <t>NL.39.24</t>
  </si>
  <si>
    <t>NL.39.25</t>
  </si>
  <si>
    <t>NL.39.26</t>
  </si>
  <si>
    <t>NL.39.27</t>
  </si>
  <si>
    <t>NL.39.28</t>
  </si>
  <si>
    <t>NL.39.29</t>
  </si>
  <si>
    <t>NL.39.30</t>
  </si>
  <si>
    <t>NL.39.31</t>
  </si>
  <si>
    <t>NL.39.32</t>
  </si>
  <si>
    <t>NL.40.01</t>
  </si>
  <si>
    <t>NL.40.02</t>
  </si>
  <si>
    <t>NL.44.08</t>
  </si>
  <si>
    <t>NL.44.09</t>
  </si>
  <si>
    <t>NL.44.10</t>
  </si>
  <si>
    <t>NL.44.11</t>
  </si>
  <si>
    <t>NL.44.12</t>
  </si>
  <si>
    <t>NL.44.13</t>
  </si>
  <si>
    <t>NL.44.14</t>
  </si>
  <si>
    <t>NL.44.15</t>
  </si>
  <si>
    <t>NL.44.16</t>
  </si>
  <si>
    <t>NL.44.17</t>
  </si>
  <si>
    <t>NL.44.18</t>
  </si>
  <si>
    <t>NL.44.19</t>
  </si>
  <si>
    <t>NL.44.20</t>
  </si>
  <si>
    <t>NL.44.21</t>
  </si>
  <si>
    <t>NL.44.22</t>
  </si>
  <si>
    <t>NL.44.23</t>
  </si>
  <si>
    <t>NL.44.24</t>
  </si>
  <si>
    <t>NL.44.25</t>
  </si>
  <si>
    <t>NL.44.26</t>
  </si>
  <si>
    <t>NL.44.27</t>
  </si>
  <si>
    <t>NL.44.28</t>
  </si>
  <si>
    <t>NL.44.29</t>
  </si>
  <si>
    <t>NL.44.30</t>
  </si>
  <si>
    <t>NL.44.31</t>
  </si>
  <si>
    <t>NL.44.32</t>
  </si>
  <si>
    <t>NL.44.33</t>
  </si>
  <si>
    <t>NL.44.34</t>
  </si>
  <si>
    <t>NL.44.35</t>
  </si>
  <si>
    <t>NL.44.36</t>
  </si>
  <si>
    <t>NL.44.37</t>
  </si>
  <si>
    <t>NL.44.38</t>
  </si>
  <si>
    <t>NL.44.39</t>
  </si>
  <si>
    <t>NL.44.40</t>
  </si>
  <si>
    <t>NL.44.41</t>
  </si>
  <si>
    <t>NL.44.42</t>
  </si>
  <si>
    <t>NL.44.43</t>
  </si>
  <si>
    <t>NL.44.44</t>
  </si>
  <si>
    <t>NL.44.45</t>
  </si>
  <si>
    <t>NL.44.46</t>
  </si>
  <si>
    <t>NL.44.47</t>
  </si>
  <si>
    <t>NL.44.48</t>
  </si>
  <si>
    <t>NL.44.49</t>
  </si>
  <si>
    <t>NL.44.50</t>
  </si>
  <si>
    <t>NL.44.51</t>
  </si>
  <si>
    <t>NL.44.52</t>
  </si>
  <si>
    <t>NL.44.53</t>
  </si>
  <si>
    <t>NL.44.54</t>
  </si>
  <si>
    <t>NL.44.55</t>
  </si>
  <si>
    <t>NL.44.56</t>
  </si>
  <si>
    <t>NL.44.57</t>
  </si>
  <si>
    <t>NL.46.01</t>
  </si>
  <si>
    <t>NL.46.02</t>
  </si>
  <si>
    <t>NL.46.03</t>
  </si>
  <si>
    <t>NL.46.04</t>
  </si>
  <si>
    <t>NL.46.05</t>
  </si>
  <si>
    <t>NL.46.06</t>
  </si>
  <si>
    <t>NL.46.07</t>
  </si>
  <si>
    <t>NL.49.01</t>
  </si>
  <si>
    <t>NL.49.02</t>
  </si>
  <si>
    <t>NL.49.03</t>
  </si>
  <si>
    <t>Substance</t>
  </si>
  <si>
    <t>MIT.05.c</t>
  </si>
  <si>
    <t>MIT.05.d</t>
  </si>
  <si>
    <t>MIT.05.e</t>
  </si>
  <si>
    <t>MIT.05.f</t>
  </si>
  <si>
    <t>MIT.04</t>
  </si>
  <si>
    <t>MIT.04.01</t>
  </si>
  <si>
    <t>MIT.04.04</t>
  </si>
  <si>
    <t>MIT.04.05</t>
  </si>
  <si>
    <t>MIT.04.06</t>
  </si>
  <si>
    <t>MIT.04.07</t>
  </si>
  <si>
    <t>MIT.04.08</t>
  </si>
  <si>
    <t>MIT.04.09</t>
  </si>
  <si>
    <t>MIT.04.10</t>
  </si>
  <si>
    <t>MIT.04.11</t>
  </si>
  <si>
    <t>MIT.04.12</t>
  </si>
  <si>
    <t>MIT.04.a</t>
  </si>
  <si>
    <t>MIT.04.b</t>
  </si>
  <si>
    <t>MIT.79</t>
  </si>
  <si>
    <t>MIT.81.01</t>
  </si>
  <si>
    <t>MIT.81.02</t>
  </si>
  <si>
    <t>MIT.40.01</t>
  </si>
  <si>
    <t>MIT.40.02</t>
  </si>
  <si>
    <t>MIT.40.03</t>
  </si>
  <si>
    <t>MIT.40.04</t>
  </si>
  <si>
    <t>MIT.40.05</t>
  </si>
  <si>
    <t>MIT.40.06</t>
  </si>
  <si>
    <t>MIT.40.07</t>
  </si>
  <si>
    <t>MIT.43</t>
  </si>
  <si>
    <t>MIT.43.04</t>
  </si>
  <si>
    <t>MIT.43.05</t>
  </si>
  <si>
    <t>MIT.43.06</t>
  </si>
  <si>
    <t>MIT.43.07</t>
  </si>
  <si>
    <t>MIT.44.01</t>
  </si>
  <si>
    <t>MIT.44.02</t>
  </si>
  <si>
    <t>MIT.44.03</t>
  </si>
  <si>
    <t>MIT.48.04</t>
  </si>
  <si>
    <t>MIT.54.01</t>
  </si>
  <si>
    <t>MIT.54.02</t>
  </si>
  <si>
    <t>MIT.59.01</t>
  </si>
  <si>
    <t>MIT.59.02</t>
  </si>
  <si>
    <t>MIT.59.03</t>
  </si>
  <si>
    <t>MIT.59.04</t>
  </si>
  <si>
    <t>MIT.59.05</t>
  </si>
  <si>
    <t>MIT.61.01</t>
  </si>
  <si>
    <t>MIT.61.02</t>
  </si>
  <si>
    <t>MIT.61.03</t>
  </si>
  <si>
    <t>MIT.61.04</t>
  </si>
  <si>
    <t>MIT.61.05</t>
  </si>
  <si>
    <t>MIT.83.01</t>
  </si>
  <si>
    <t>MIT.83.02</t>
  </si>
  <si>
    <t>MIT.47.05</t>
  </si>
  <si>
    <t>Integrity Risk Appetite*</t>
  </si>
  <si>
    <t>NL.14.12</t>
  </si>
  <si>
    <t>NL.03.01</t>
  </si>
  <si>
    <t>NL.04</t>
  </si>
  <si>
    <t>NL.04.01</t>
  </si>
  <si>
    <t>NL.04.02</t>
  </si>
  <si>
    <t>GR.06</t>
  </si>
  <si>
    <t>GR.06.01</t>
  </si>
  <si>
    <t>GR.06.02</t>
  </si>
  <si>
    <t>MIT.05.06</t>
  </si>
  <si>
    <t>MIT.02.05</t>
  </si>
  <si>
    <t>MIT.05.g</t>
  </si>
  <si>
    <t>MIT.06.01</t>
  </si>
  <si>
    <t>MIT.06.02</t>
  </si>
  <si>
    <t>MIT.13.01</t>
  </si>
  <si>
    <t>MIT.13.02</t>
  </si>
  <si>
    <t>MIT.13.03</t>
  </si>
  <si>
    <t>MIT.13.04</t>
  </si>
  <si>
    <t>MIT.13.05</t>
  </si>
  <si>
    <t>MIT.14.01</t>
  </si>
  <si>
    <t>MIT.14.02</t>
  </si>
  <si>
    <t>MIT.14.03</t>
  </si>
  <si>
    <t>MIT.07.03</t>
  </si>
  <si>
    <t>MIT.07.04</t>
  </si>
  <si>
    <t>MIT.07.05</t>
  </si>
  <si>
    <t>MIT.07.06</t>
  </si>
  <si>
    <t>MIT.07</t>
  </si>
  <si>
    <t>MIT.04.13</t>
  </si>
  <si>
    <t>Internet</t>
  </si>
  <si>
    <t>App</t>
  </si>
  <si>
    <t>MIT.21.03</t>
  </si>
  <si>
    <t>MIT.21.04</t>
  </si>
  <si>
    <t>MIT.21.05</t>
  </si>
  <si>
    <t>MIT.21.06</t>
  </si>
  <si>
    <t>MIT.21.07</t>
  </si>
  <si>
    <t>MIT.21.08</t>
  </si>
  <si>
    <t>MIT.21.09</t>
  </si>
  <si>
    <t>MIT.22</t>
  </si>
  <si>
    <t>MIT.23.03</t>
  </si>
  <si>
    <t>MIT.23.04</t>
  </si>
  <si>
    <t>MIT.23.05</t>
  </si>
  <si>
    <t>MIT.23.06</t>
  </si>
  <si>
    <t>MIT.27.03</t>
  </si>
  <si>
    <t>peergrouping</t>
  </si>
  <si>
    <t>MIT.27</t>
  </si>
  <si>
    <t>MIT.29.01</t>
  </si>
  <si>
    <t>MIT.29.02</t>
  </si>
  <si>
    <t>MIT.35.02</t>
  </si>
  <si>
    <t>MIT.35.03</t>
  </si>
  <si>
    <t>MIT.32.01</t>
  </si>
  <si>
    <t>MIT.32.02</t>
  </si>
  <si>
    <t>MIT.32.03</t>
  </si>
  <si>
    <t>MIT.32.04</t>
  </si>
  <si>
    <t>MIT.43.08</t>
  </si>
  <si>
    <t>MIT.43.09</t>
  </si>
  <si>
    <t>MIT.48.05</t>
  </si>
  <si>
    <t>MIT.48.06</t>
  </si>
  <si>
    <t>MIT.48.07</t>
  </si>
  <si>
    <t>MIT.48.08</t>
  </si>
  <si>
    <t>MIT.52.01</t>
  </si>
  <si>
    <t>MIT.52.02</t>
  </si>
  <si>
    <t>MIT.52.03</t>
  </si>
  <si>
    <t>MIT.52.04</t>
  </si>
  <si>
    <t>MIT.52.05</t>
  </si>
  <si>
    <t>MIT.52.06</t>
  </si>
  <si>
    <t>MIT.52.07</t>
  </si>
  <si>
    <t>MIT.52.08</t>
  </si>
  <si>
    <t>MIT.52.09</t>
  </si>
  <si>
    <t>MIT.55.01</t>
  </si>
  <si>
    <t>MIT.55.02</t>
  </si>
  <si>
    <t>MIT.55.03</t>
  </si>
  <si>
    <t>MIT.55.04</t>
  </si>
  <si>
    <t>MIT.55.05</t>
  </si>
  <si>
    <t>MIT.59.06</t>
  </si>
  <si>
    <t>MIT.59.07</t>
  </si>
  <si>
    <t>MIT.57</t>
  </si>
  <si>
    <t>MIT.57.01</t>
  </si>
  <si>
    <t>MIT.57.02</t>
  </si>
  <si>
    <t>MIT.57.03</t>
  </si>
  <si>
    <t>MIT.57.04</t>
  </si>
  <si>
    <t>MIT.57.05</t>
  </si>
  <si>
    <t>MIT.57.06</t>
  </si>
  <si>
    <t>MIT.57.07</t>
  </si>
  <si>
    <t>MIT.57.a</t>
  </si>
  <si>
    <t>MIT.57.b</t>
  </si>
  <si>
    <t>MIT.57.c</t>
  </si>
  <si>
    <t>MIT.48.a</t>
  </si>
  <si>
    <t>MIT.48.b</t>
  </si>
  <si>
    <t>MIT.43.a</t>
  </si>
  <si>
    <t>MIT.43.b</t>
  </si>
  <si>
    <t>MIT.40.a</t>
  </si>
  <si>
    <t>MIT.40.b</t>
  </si>
  <si>
    <t>MIT.58</t>
  </si>
  <si>
    <t>MIT.59.a</t>
  </si>
  <si>
    <t>MIT.59.b</t>
  </si>
  <si>
    <t>MIT.59.c</t>
  </si>
  <si>
    <t>MIT.61.06</t>
  </si>
  <si>
    <t>MIT.62.01</t>
  </si>
  <si>
    <t>MIT.62.02</t>
  </si>
  <si>
    <t>MIT.62.03</t>
  </si>
  <si>
    <t>MIT.62.04</t>
  </si>
  <si>
    <t>MIT.62.05</t>
  </si>
  <si>
    <t>MIT.62.06</t>
  </si>
  <si>
    <t>MIT.61.07</t>
  </si>
  <si>
    <t>MIT.62.07</t>
  </si>
  <si>
    <t>MIT.70.01</t>
  </si>
  <si>
    <t>MIT.70.02</t>
  </si>
  <si>
    <t>MIT.70.03</t>
  </si>
  <si>
    <t>MIT.70.04</t>
  </si>
  <si>
    <t>MIT.70.05</t>
  </si>
  <si>
    <t>MIT.70.06</t>
  </si>
  <si>
    <t>MIT.70.07</t>
  </si>
  <si>
    <t>MIT.71.01</t>
  </si>
  <si>
    <t>MIT.71.02</t>
  </si>
  <si>
    <t>MIT.71.03</t>
  </si>
  <si>
    <t>MIT.71.04</t>
  </si>
  <si>
    <t>MIT.71.05</t>
  </si>
  <si>
    <t>MIT.71.06</t>
  </si>
  <si>
    <t>MIT.71.07</t>
  </si>
  <si>
    <t>MIT.72.06</t>
  </si>
  <si>
    <t>MIT.80</t>
  </si>
  <si>
    <t>MIT.78.01</t>
  </si>
  <si>
    <t>MIT.78.02</t>
  </si>
  <si>
    <t>MIT.78.03</t>
  </si>
  <si>
    <t>MIT.78.04</t>
  </si>
  <si>
    <t>MIT.78.05</t>
  </si>
  <si>
    <t>MIT.78.06</t>
  </si>
  <si>
    <t>MIT.79.01</t>
  </si>
  <si>
    <t>MIT.79.02</t>
  </si>
  <si>
    <t>MIT.79.03</t>
  </si>
  <si>
    <t>MIT.79.04</t>
  </si>
  <si>
    <t>MIT.79.05</t>
  </si>
  <si>
    <t>MIT.79.06</t>
  </si>
  <si>
    <t>MIT.81</t>
  </si>
  <si>
    <t>MIT.83.03</t>
  </si>
  <si>
    <t>MIT.83.04</t>
  </si>
  <si>
    <t>MIT.83.05</t>
  </si>
  <si>
    <t>MIT.81.a</t>
  </si>
  <si>
    <t>MIT.81.b</t>
  </si>
  <si>
    <t>MIT.81.03</t>
  </si>
  <si>
    <t>MIT.81.04</t>
  </si>
  <si>
    <t>MIT.81.05</t>
  </si>
  <si>
    <t>MIT.82.01</t>
  </si>
  <si>
    <t>MIT.82.02</t>
  </si>
  <si>
    <t>MIT.82.03</t>
  </si>
  <si>
    <t>MIT.82.04</t>
  </si>
  <si>
    <t>MIT.82.05</t>
  </si>
  <si>
    <t>Performance management</t>
  </si>
  <si>
    <t>MIT.83.a</t>
  </si>
  <si>
    <t>MIT.83.b</t>
  </si>
  <si>
    <t>&gt;50%</t>
  </si>
  <si>
    <t>&lt;10%</t>
  </si>
  <si>
    <t>26-50%</t>
  </si>
  <si>
    <t>10%-25%</t>
  </si>
  <si>
    <t>MIT.05.07</t>
  </si>
  <si>
    <t>MIT.05.08</t>
  </si>
  <si>
    <t>MIT.05.09</t>
  </si>
  <si>
    <t>MIT.05.10</t>
  </si>
  <si>
    <t>MIT.05.11</t>
  </si>
  <si>
    <t>MIT.05.12</t>
  </si>
  <si>
    <t>MIT.16</t>
  </si>
  <si>
    <t>MIT.16.01</t>
  </si>
  <si>
    <t>MIT.16.02</t>
  </si>
  <si>
    <t>MIT.16.03</t>
  </si>
  <si>
    <t>MIT.16.04</t>
  </si>
  <si>
    <t>MIT.16.05</t>
  </si>
  <si>
    <t>MIT.16.06</t>
  </si>
  <si>
    <t>MIT.16.07</t>
  </si>
  <si>
    <t>MIT.16.08</t>
  </si>
  <si>
    <t>MIT.16.09</t>
  </si>
  <si>
    <t>MIT.16.10</t>
  </si>
  <si>
    <t>MIT.16.11</t>
  </si>
  <si>
    <t>MIT.16.12</t>
  </si>
  <si>
    <t>MIT.16.13</t>
  </si>
  <si>
    <t>MIT.16.14</t>
  </si>
  <si>
    <t>MIT.16.15</t>
  </si>
  <si>
    <t>MIT.16.16</t>
  </si>
  <si>
    <t>MIT.16.17</t>
  </si>
  <si>
    <t>MIT.16.18</t>
  </si>
  <si>
    <t>MIT.16.19</t>
  </si>
  <si>
    <t>MIT.17.01</t>
  </si>
  <si>
    <t>MIT.17.02</t>
  </si>
  <si>
    <t>MIT.17.03</t>
  </si>
  <si>
    <t>MIT.17.a</t>
  </si>
  <si>
    <t>MIT.17.b</t>
  </si>
  <si>
    <t>MIT.18</t>
  </si>
  <si>
    <t>MIT.18.01</t>
  </si>
  <si>
    <t>MIT.18.02</t>
  </si>
  <si>
    <t>MIT.18.03</t>
  </si>
  <si>
    <t>MIT.18.04</t>
  </si>
  <si>
    <t>MIT.18.05</t>
  </si>
  <si>
    <t>MIT.18.06</t>
  </si>
  <si>
    <t>MIT.19.01</t>
  </si>
  <si>
    <t>MIT.19.02</t>
  </si>
  <si>
    <t>MIT.19.03</t>
  </si>
  <si>
    <t>MIT.21</t>
  </si>
  <si>
    <t>Mit.23.a</t>
  </si>
  <si>
    <t>Mit.23.b</t>
  </si>
  <si>
    <t>Mit.22.a</t>
  </si>
  <si>
    <t>Mit.22.b</t>
  </si>
  <si>
    <t>MIT.18.a</t>
  </si>
  <si>
    <t>MIT.18.b</t>
  </si>
  <si>
    <t>MIT.17</t>
  </si>
  <si>
    <t>MIT.72.07</t>
  </si>
  <si>
    <t>MIT.A. SIRA</t>
  </si>
  <si>
    <t>MIT.D.     Compliance &amp; Audit</t>
  </si>
  <si>
    <t>MIT.E.     Governance</t>
  </si>
  <si>
    <t>MIT.84.01</t>
  </si>
  <si>
    <t>MIT.84.02</t>
  </si>
  <si>
    <t>MIT.84.03</t>
  </si>
  <si>
    <t>MIT.84.04</t>
  </si>
  <si>
    <t>MIT.84.05</t>
  </si>
  <si>
    <t>MIT.84.06</t>
  </si>
  <si>
    <t>MIT.22.04</t>
  </si>
  <si>
    <t>MIT.35.01</t>
  </si>
  <si>
    <t>MIT.34</t>
  </si>
  <si>
    <t>NL.01.01</t>
  </si>
  <si>
    <t>NL.01.02</t>
  </si>
  <si>
    <t>NL.01.03</t>
  </si>
  <si>
    <t>Wat is het land van vestiging van het hoofdkantoor van uw instelling?</t>
  </si>
  <si>
    <t>NL.39.33</t>
  </si>
  <si>
    <t>NL.10.a</t>
  </si>
  <si>
    <t>NL.10.b</t>
  </si>
  <si>
    <t>NL.10.c</t>
  </si>
  <si>
    <t>NL.12.a</t>
  </si>
  <si>
    <t>NL.12.b</t>
  </si>
  <si>
    <t>NL.12.c</t>
  </si>
  <si>
    <t>NL.32.a</t>
  </si>
  <si>
    <t>NL.32.b</t>
  </si>
  <si>
    <t>NL.32.c</t>
  </si>
  <si>
    <t>NL.35.a</t>
  </si>
  <si>
    <t>NL.35.b</t>
  </si>
  <si>
    <t>NL.35.c</t>
  </si>
  <si>
    <t>NL.35.d</t>
  </si>
  <si>
    <t>NL.37.a</t>
  </si>
  <si>
    <t>NL.37.b</t>
  </si>
  <si>
    <t>NL.44.a</t>
  </si>
  <si>
    <t>NL.44.b</t>
  </si>
  <si>
    <t>NL.44.c</t>
  </si>
  <si>
    <t>NL.50.01</t>
  </si>
  <si>
    <t>NL.50.02</t>
  </si>
  <si>
    <t>NL.50.03</t>
  </si>
  <si>
    <t>NL.50.04</t>
  </si>
  <si>
    <t>NL.52.01</t>
  </si>
  <si>
    <t>NL.52.a</t>
  </si>
  <si>
    <t>NL.52.b</t>
  </si>
  <si>
    <t>GR.10.33</t>
  </si>
  <si>
    <t>GR.03.a</t>
  </si>
  <si>
    <t>GR.03.b</t>
  </si>
  <si>
    <t>GR.03.c</t>
  </si>
  <si>
    <t>NL.30.03</t>
  </si>
  <si>
    <t>MIT.21.10</t>
  </si>
  <si>
    <t>MIT.85</t>
  </si>
  <si>
    <t>NL.28.01</t>
  </si>
  <si>
    <t>NL.28.02</t>
  </si>
  <si>
    <t>NL.28.03</t>
  </si>
  <si>
    <t>NL.28.04</t>
  </si>
  <si>
    <t>NL.28.05</t>
  </si>
  <si>
    <t>NL.28.06</t>
  </si>
  <si>
    <t>NL.28.07</t>
  </si>
  <si>
    <t>NL.28.08</t>
  </si>
  <si>
    <t>NL.28.09</t>
  </si>
  <si>
    <t>NL.28.10</t>
  </si>
  <si>
    <t>NL.29</t>
  </si>
  <si>
    <t>NL.26.01</t>
  </si>
  <si>
    <t>NL.26.02</t>
  </si>
  <si>
    <t>NL.26.03</t>
  </si>
  <si>
    <t>NL.26.04</t>
  </si>
  <si>
    <t>NL.26.05</t>
  </si>
  <si>
    <t>Taiwan (TW)</t>
  </si>
  <si>
    <t>Instructions: please read this first</t>
  </si>
  <si>
    <t>Integrity risks questionnaire</t>
  </si>
  <si>
    <t>In the context of this survey, we would ask your institution to fill in a questionnaire again this year.</t>
  </si>
  <si>
    <t>Why are we asking for information?</t>
  </si>
  <si>
    <t xml:space="preserve">The information obtained from this survey will allow us to conduct risk-based supervision of compliance with the Anti-Money Laundering and Anti-Terrorist Financing Act (Wet ter voorkoming van witwassen en financieren van terrorisme – Wwft), the 1977 Sanctions Act (Sanctiewet 1977) and the Regulation on Supervision pursuant to the 1977 Sanctions Act (Regeling toezicht Sanctiewet 1977) and the provisions on ethical operational management laid down in the Financial Supervision Act (Wet op het financieel toezicht – Wft). It will allow us to differentiate the level of intensity of our supervision and to concentrate on situations with increased integrity risks, which will make our supervision more effective. This request for information is based on Section 1:74 of the Wft in conjunction with Sections 5:16 and 5:20 of the General Administrative Law Act (Algemene wet bestuursrecht - Awb). </t>
  </si>
  <si>
    <t>Risk profile</t>
  </si>
  <si>
    <t>Your answers will allow us to create an overview of the integrity risks inherent in the geographical presence, customers, products, transactions and distribution channels of banks. They will help us evaluate the controls that your institution has in place to manage and mitigate these integrity risks. We will use the answers given to draw up an individual risk profile for each of the participating institutions, which will then serve as a basis for our integrity supervision.</t>
  </si>
  <si>
    <t>Completing the survey</t>
  </si>
  <si>
    <t xml:space="preserve">Your answer to questions GEN.02.01 and GEN.02.02 (on the "General" tab) determines which questions apply to your institution. </t>
  </si>
  <si>
    <t>Please complete the questionnaire in full. If you are asked to enter a number and your answer is "zero", please enter a "0" in the relevant answer field. If a question is not applicable to your institution, you can also enter a "0". 
If your answer meets the set requirements, the red text in the "verification" column (column G) disappears.
Please ensure you answer all the questions.</t>
  </si>
  <si>
    <t>At the end of each section, you can provide comments to one or more answers if you want. Please refer to the relevant question number when adding any comments.</t>
  </si>
  <si>
    <t>You have the option to save your answers at any time and complete the questionnaire later. If you want, you can print the completed questionnaire for your own records.</t>
  </si>
  <si>
    <t>We will treat the information that you provide confidentially and it will not be shared with other institutions supervised by DNB.</t>
  </si>
  <si>
    <t>Reference period and date</t>
  </si>
  <si>
    <t>If you do not yet have the relevant information at your disposal, please fill in the most recent figures. If you do this, please state in the comments field to which period your answers relate.</t>
  </si>
  <si>
    <t>Any questions?</t>
  </si>
  <si>
    <t>If any questions are unclear, or if you encounter any problems in completing the questionnaire, please email us at: irap@dnb.nl.</t>
  </si>
  <si>
    <t>Thank you for your cooperation.</t>
  </si>
  <si>
    <t xml:space="preserve">Integrity risks questionnaire 2021 for banks </t>
  </si>
  <si>
    <t>Based on the international guidelines of the Financial Action Task Force (FATF) and European financial supervisory authorities (EBA, EIOPA and ESMA), DNB conducts an annual survey among financial institutions into inherent integrity risks and the control measures taken with regard to money laundering, terrorist financing and corruption.</t>
  </si>
  <si>
    <t>Some terms in this questionnaire are described in more detail on the "Glossary" tab. These terms in the questionnaire are marked with a *.</t>
  </si>
  <si>
    <t>Column I of the questionnaire can be used to take notes for your own use.</t>
  </si>
  <si>
    <r>
      <t xml:space="preserve">We look forward to receiving your completed questionnaire by </t>
    </r>
    <r>
      <rPr>
        <b/>
        <sz val="9"/>
        <rFont val="Verdana"/>
        <family val="2"/>
      </rPr>
      <t>27 May 2021</t>
    </r>
    <r>
      <rPr>
        <sz val="9"/>
        <rFont val="Verdana"/>
        <family val="2"/>
      </rPr>
      <t xml:space="preserve"> at the latest. Note: after submitting the questionnaire, you will not be able to make any changes to your answers or to the information you have provided!</t>
    </r>
  </si>
  <si>
    <t>Unless otherwise indicated, you should base your answers on the current situation. Some questions relate to the calendar year 2020 or a reference date. This is explicitly stated in the question.</t>
  </si>
  <si>
    <t>Notes</t>
  </si>
  <si>
    <t>Integrity risks questionnaire 2021 - General</t>
  </si>
  <si>
    <t>GEN.A.     General information</t>
  </si>
  <si>
    <t>Name of institution</t>
  </si>
  <si>
    <t>DNB account number of your organisation</t>
  </si>
  <si>
    <t>Reporter's name</t>
  </si>
  <si>
    <t>Reporter's position</t>
  </si>
  <si>
    <t>Reporter's department</t>
  </si>
  <si>
    <t>Reporter's telephone number</t>
  </si>
  <si>
    <t>Reporter's email address</t>
  </si>
  <si>
    <t>Name of person with ultimate responsibility</t>
  </si>
  <si>
    <t>Position of person with ultimate responsibility</t>
  </si>
  <si>
    <t>Department of person with ultimate responsibility</t>
  </si>
  <si>
    <t>Answer</t>
  </si>
  <si>
    <t>Verification</t>
  </si>
  <si>
    <t>GEN.B.     Type of licence and location</t>
  </si>
  <si>
    <t xml:space="preserve">Does your institution hold a bank licence issued by DNB, or has your institution been registered by DNB as a branch of a bank having its registered office in the European Economic Area (EEA)? </t>
  </si>
  <si>
    <t>If your institution holds a bank licence issued by DNB, do you also conduct activities outside the Netherlands?</t>
  </si>
  <si>
    <t>Based on your licence, please complete the following tabs</t>
  </si>
  <si>
    <t>Name tab</t>
  </si>
  <si>
    <t>GEN.C.     Management statement</t>
  </si>
  <si>
    <t xml:space="preserve">- this questionnaire has been completed truthfully and not misleadingly. 
</t>
  </si>
  <si>
    <t xml:space="preserve">- the information as provided in this questionnaire gives a fair presentation of the customer portfolio, the organisation and the operational management of my institution. 
</t>
  </si>
  <si>
    <t>&lt;select answer&gt;</t>
  </si>
  <si>
    <t>Enter a name</t>
  </si>
  <si>
    <t>Enter your organisation's DNB account number</t>
  </si>
  <si>
    <t>Enter a position</t>
  </si>
  <si>
    <t>Enter a department</t>
  </si>
  <si>
    <t>Enter a telephone number</t>
  </si>
  <si>
    <t>Enter an email address</t>
  </si>
  <si>
    <t>Make a selection from the drop-down menu</t>
  </si>
  <si>
    <t>Please specify (optional) or select "n/a"</t>
  </si>
  <si>
    <t xml:space="preserve">Please specify (obligatory) </t>
  </si>
  <si>
    <t xml:space="preserve">Please answer (obligatory) </t>
  </si>
  <si>
    <t>Enter a number (or 0)</t>
  </si>
  <si>
    <t>Enter amounts (or 0) in all cells</t>
  </si>
  <si>
    <t>Enter an amount rounded to whole euros</t>
  </si>
  <si>
    <t>Enter the number and the amount to the nearest whole euros</t>
  </si>
  <si>
    <t>Select an answer and enter a number</t>
  </si>
  <si>
    <t>Select a number between 1 and 4 (each number can be selected only once)</t>
  </si>
  <si>
    <t>Enter a function, or select "n/a."</t>
  </si>
  <si>
    <t>Enter postcode and house number</t>
  </si>
  <si>
    <t xml:space="preserve">Enter a date (year) </t>
  </si>
  <si>
    <t>Answer the questions in this tab</t>
  </si>
  <si>
    <t>Please specify (obligatory) or select "n/a"</t>
  </si>
  <si>
    <t>This answer option is not possible in combination with your answer to question MIT.01.</t>
  </si>
  <si>
    <t>Make a selection from the drop-down menu and add the location of the head office if not located in the Netherlands</t>
  </si>
  <si>
    <t>Complete the answer by adding the country in which the head office is located</t>
  </si>
  <si>
    <t>&lt;please enter your answer here:&gt;</t>
  </si>
  <si>
    <t xml:space="preserve">My institution holds a licence issued by DNB to perform the business of a bank pursuant to Section 2:12, 2:13 or 2:20(1) of the Financial Supervision Act (Wet op het financieel toezicht - Wft). </t>
  </si>
  <si>
    <t xml:space="preserve">My institution has been registered by DNB as a branch of a bank having its registered office in the EEA (Section 2:14 of the Wft). </t>
  </si>
  <si>
    <t>Yes</t>
  </si>
  <si>
    <t>No</t>
  </si>
  <si>
    <t>N/a My institution is registered as a branch office.</t>
  </si>
  <si>
    <t>DNB_Licence_NL + Branch</t>
  </si>
  <si>
    <t>n/a</t>
  </si>
  <si>
    <t xml:space="preserve">less than 10% </t>
  </si>
  <si>
    <t xml:space="preserve">between 10% and 50% </t>
  </si>
  <si>
    <t>more than 50%</t>
  </si>
  <si>
    <t>at least once a year</t>
  </si>
  <si>
    <t>once every two years</t>
  </si>
  <si>
    <t>once every three years</t>
  </si>
  <si>
    <t>Other</t>
  </si>
  <si>
    <t>less than once every three years</t>
  </si>
  <si>
    <t>other</t>
  </si>
  <si>
    <t>once a year</t>
  </si>
  <si>
    <t>once every four years</t>
  </si>
  <si>
    <t>once every five years</t>
  </si>
  <si>
    <t>only event driven review</t>
  </si>
  <si>
    <t>no review</t>
  </si>
  <si>
    <t>Once every quarter or more often</t>
  </si>
  <si>
    <t>once every six months</t>
  </si>
  <si>
    <t>no report</t>
  </si>
  <si>
    <t>less than once a year</t>
  </si>
  <si>
    <t>less than 1 year ago</t>
  </si>
  <si>
    <t>between 1 and 2 years ago</t>
  </si>
  <si>
    <t>between 2 and 3 years ago</t>
  </si>
  <si>
    <t>quantitative data</t>
  </si>
  <si>
    <t>qualitative data</t>
  </si>
  <si>
    <t>both qualitative and quantitative data</t>
  </si>
  <si>
    <t>qualitative and / or quantitative information and data from the 2nd line</t>
  </si>
  <si>
    <t>qualitative and / or quantitative information and data from the 1st line</t>
  </si>
  <si>
    <t>qualitative and / or quantitative information and data from the 3rd line</t>
  </si>
  <si>
    <t>qualitative and / or quantitative information and data from both the 1st line and 2nd line</t>
  </si>
  <si>
    <t>qualitative and / or quantitative information and data from 1st, 2nd and 3th line</t>
  </si>
  <si>
    <t>real-time and post-event</t>
  </si>
  <si>
    <t>post-event</t>
  </si>
  <si>
    <t>real-time</t>
  </si>
  <si>
    <t>not involved</t>
  </si>
  <si>
    <t>involved</t>
  </si>
  <si>
    <t>not</t>
  </si>
  <si>
    <t>yes</t>
  </si>
  <si>
    <t>no</t>
  </si>
  <si>
    <t>n/a my organization does not offer remote onboarding</t>
  </si>
  <si>
    <t>no, no backlog</t>
  </si>
  <si>
    <t>backlog &lt; 5% of the annual number of reviews to be performed</t>
  </si>
  <si>
    <t>backlog 5% &lt; 15% of the annual number of reviews to be performed</t>
  </si>
  <si>
    <t>backlog &gt;15% of the annual number of reviews to be performed</t>
  </si>
  <si>
    <t>n/a my organization has no backlog</t>
  </si>
  <si>
    <t>individual</t>
  </si>
  <si>
    <t>n/a my organization does not draw up a transaction profile at the start of the service</t>
  </si>
  <si>
    <t>yes, e-learning</t>
  </si>
  <si>
    <t>results of testing and monitoring of 1st and 2nd line</t>
  </si>
  <si>
    <t>outcomes of audit activities</t>
  </si>
  <si>
    <t>both results of testing and monitoring of 1st / 2nd line and outcomes of audit activities</t>
  </si>
  <si>
    <t>professional judgement of manager</t>
  </si>
  <si>
    <t>professional judgement of RvC/RvT</t>
  </si>
  <si>
    <t>not known yet</t>
  </si>
  <si>
    <t>the SIRA is a stand-alone report</t>
  </si>
  <si>
    <t>the SIRA is the basis for formulating policy and procedures</t>
  </si>
  <si>
    <t>the SIRA scenarios serve as input for developing the institution's transaction monitoring policy</t>
  </si>
  <si>
    <t>the SIRA is the basis for formulating (additional) mitigating measures</t>
  </si>
  <si>
    <t>yes, we have formulated an integrity risk appetite</t>
  </si>
  <si>
    <t>yes, we have formulated an integrity risk appetite on group level</t>
  </si>
  <si>
    <t>yes, in all cases</t>
  </si>
  <si>
    <t>yes, only for higher risks (based on pre-set criteria/indicators)</t>
  </si>
  <si>
    <t>yes, manually</t>
  </si>
  <si>
    <t>yes, electronically</t>
  </si>
  <si>
    <t>yes, qualitative</t>
  </si>
  <si>
    <t>yes, quantitative</t>
  </si>
  <si>
    <t>no, we have not formulated an integrity risk appetite</t>
  </si>
  <si>
    <t>both, manually and automatically</t>
  </si>
  <si>
    <t>yes, qualitative and quantitative</t>
  </si>
  <si>
    <t>there is no transaction monitoring</t>
  </si>
  <si>
    <t>yes, intermittently</t>
  </si>
  <si>
    <t>yes, periodically</t>
  </si>
  <si>
    <t>yes, as standard approach to transaction monitoring</t>
  </si>
  <si>
    <t>yes, as an experimental approach in addition to the existing transaction monitoring system</t>
  </si>
  <si>
    <t>no, but we have definite plans to implement this technology in the near future (2022/2023).</t>
  </si>
  <si>
    <t>no, this is not relevant for our institution</t>
  </si>
  <si>
    <t>yes, to entities within the group to which my institution belongs</t>
  </si>
  <si>
    <t>yes, completely or partially outsourced</t>
  </si>
  <si>
    <t>no, but we expect to do this in the future</t>
  </si>
  <si>
    <t>yes, assessment sufficient</t>
  </si>
  <si>
    <t>yes, assessment sufficient with findings</t>
  </si>
  <si>
    <t>yes, assessment insufficient</t>
  </si>
  <si>
    <t>yes, periodically (fixed or frequent item on the agenda)</t>
  </si>
  <si>
    <t>yes, ad hoc (e.g. based on incidents, new developments)</t>
  </si>
  <si>
    <t>n/a, my institution has no subsidiaries or branch offices outside the Netherlands</t>
  </si>
  <si>
    <t>more than 3 years ago</t>
  </si>
  <si>
    <t>Back-to-back loans</t>
  </si>
  <si>
    <t xml:space="preserve">A back-to-back loan is a loan where the lender receives a security, directly or indirectly, from the borrower's own liquid assets. These may concern deposits, guarantees, or securities received in deposit. </t>
  </si>
  <si>
    <t>Participating interest</t>
  </si>
  <si>
    <t>We define a participating interest as a parent or subsidiary company providing capital to a legal entity in order to establish a long-term relationship with this entity for the good of its own activities. Please report your direct and indirect interests of 20% or more (or the interests of entities belonging to your institution adding up to 20% or more) and only report legal entities supporting or engaging in electronic money activities.</t>
  </si>
  <si>
    <t>Subsidiary (vs. participating interest)</t>
  </si>
  <si>
    <t>A company is considered a subsidiary if the shareholder directly or indirectly controls more than 50% of the voting rights in the company as meant in Article 22, subsection 1-5 of the Annual Accounts Directive, or if a parent company, in the opinion of De Nederlandsche Bank, exercises a dominant influence. In that regard, a subsidiary's subsidiary is also considered a subsidiary of the parent company.</t>
  </si>
  <si>
    <t>Objective/subjective indicators</t>
  </si>
  <si>
    <t>Trade finance</t>
  </si>
  <si>
    <t>Financing of international goods and services trade transactions on behalf of customers importing into or exporting from the Netherlands. Examples of trade finance activities are: letters of credit, open account facilities, trade credit insurance and import/export collection and guarantees.</t>
  </si>
  <si>
    <t>See 3:10 Act on Financial Supervision</t>
  </si>
  <si>
    <t>Integrity risk appetite</t>
  </si>
  <si>
    <t>Customer</t>
  </si>
  <si>
    <t>The customer is the natural or legal person with whom a business relationship is entered into or who has a transaction effected.</t>
  </si>
  <si>
    <t>Safety deposit boxes rental</t>
  </si>
  <si>
    <t>Renting out safety deposit boxes in a secured location where items can be stored for safe-keeping.</t>
  </si>
  <si>
    <t>Social propriety</t>
  </si>
  <si>
    <t>Social propriety concerns the conduct (acts and omissions) of an institution or its staff that is not specifically prescribed or prohibited in relevant legislation and regulations, but that can or could reasonably be expected to cause social commotion. Examples include facilitating tax avoidance structures, service provision to highly polluting industries or excessive remuneration policies.</t>
  </si>
  <si>
    <t>Public sources:</t>
  </si>
  <si>
    <t>Sources that are publicly accessible, including Swiss Leaks, Lux Leaks,  Panama Papers, Paradise Papers, Troika Laundromat, Russian Landromat</t>
  </si>
  <si>
    <t>Transit accounts opened in the name of the respondent institution to which that institution's customers have direct access.</t>
  </si>
  <si>
    <t xml:space="preserve">A politically exposed person, i.e. a person with a public, political position. 
This includes persons who held such a position up to twelve months ago.
Examples of PEPs:
•heads of state, heads of government, ministers, state secretaries and members of Parliament
•ambassadors, chargés d’affaires and high-ranking army officials 
•members of high courts and other high judicial bodies
•members of courts of audit or board members of central banks
•first-degree family members of PEPs, such as spouses, parents and children
Under the revised Wwft of July 2018,domestic PEPs are also included in this definition.
</t>
  </si>
  <si>
    <t>Professional sports</t>
  </si>
  <si>
    <t xml:space="preserve">This includes players, intermediaries, agents, national and international federations (such as KNVB, FIFA, UCI and IOC), teams/clubs, and team/club owners. 
</t>
  </si>
  <si>
    <t>Crypto risks:</t>
  </si>
  <si>
    <t>Risks related to e.g. customers trading in cryptos, but also risks related to your institution's activities in this area.</t>
  </si>
  <si>
    <t>Relationship management application, formerly known as SWIFT key.</t>
  </si>
  <si>
    <t xml:space="preserve">In this questionnaire, a scenario is a manifestation of financial and economic crime. All institution must be aware of how integrity risks can manifest themselves. These are inherent or gross risks. </t>
  </si>
  <si>
    <t>The extent to which a company has actual operational activites in the country of its statutory seat.</t>
  </si>
  <si>
    <t>Intermediaries</t>
  </si>
  <si>
    <t xml:space="preserve">This includes brokers, agents, intermediaries and all other contracted third parties which constitute a link in the chain of service provision to your customers, or in the execution of customer transactions. This concerns intermediaries with which your institution has entered into an agreement. </t>
  </si>
  <si>
    <t>Ultimate Beneficial Owner.</t>
  </si>
  <si>
    <t>Representative offices</t>
  </si>
  <si>
    <t>Offices acting as a point of contact between the Dutch-based supervised institution and its customers outside the Netherlands.</t>
  </si>
  <si>
    <t xml:space="preserve">The Financial Intelligence Unit defines two types of indicators on the basis of which transactions must be reported as unusual: 
- objective indicators
Examples of objective indicators include: cash exchange transactions with a value of EUR 10,000 or more, transactions with designated countries.  
- subjective indicators
If the institution has reason to assume that transactions may be related to money laundering or terrorist financing.
</t>
  </si>
  <si>
    <t>Integrity risks</t>
  </si>
  <si>
    <t>Correspondent relationship</t>
  </si>
  <si>
    <t>a. the provision of banking services by one bank as the correspondent to another bank as the respondent, including providing a current or other liability account and related services, such as cash management, international funds transfers, cheque clearing, payable-through accounts and foreign exchange services; or
b. the relationships between and among credit institutions and financial institutions including where similar services are provided by a correspondent institution to a respondent institution, and including relationships established for securities transactions or funds transfers.</t>
  </si>
  <si>
    <t xml:space="preserve">The integrity risk appetite describes the integrity risks a financial institution is prepared to accept. Ideally, you should formulate your integrity risk appetite before performing the SIRA, determining in advance which risks your institution finds acceptable after applying possible risk controls, as well as risks your institution does not want to accept at all. 
See also: https://www.dnb.nl/media/q5helobk/dnb-brochure-good-practice-integrity-risk-appetite.pdf </t>
  </si>
  <si>
    <t>Glossary to the integrity risk questionnaire 2021 for banks</t>
  </si>
  <si>
    <t>Integrity risks questionnaire 2021 - Risk management</t>
  </si>
  <si>
    <t>Please answer the following questions from the perspective of your office in the Netherlands if this is a branch office. In other cases, please  answer the questions from the perspective of your Dutch-based headquarters.</t>
  </si>
  <si>
    <t>Systematic integrity risk analysis (SIRA)</t>
  </si>
  <si>
    <t>Did your institution conduct a SIRA?</t>
  </si>
  <si>
    <t>If you answered question MIT.01 with "Yes":
If you answered question MIT.01 with 'No', you can select 'N / A' for these questions.</t>
  </si>
  <si>
    <t>What is the approval date of your institution's most recent SIRA?
If you answered question MIT.01 with 'No', you can select "1" (=1-1-1900).</t>
  </si>
  <si>
    <t xml:space="preserve">Enter a date (dd/mm/yyyy) </t>
  </si>
  <si>
    <t>Did the most recently implemented SIRA prompt you to adjust your organisation's policies, procedures or measures?</t>
  </si>
  <si>
    <t>Did the most recently conducted SIRA prompt you to add scenarios for relevant integrity risks?</t>
  </si>
  <si>
    <t>Did the most recently implemented SIRA prompt you to adjust your organisation's integrity risk appetite?</t>
  </si>
  <si>
    <t>Describe (briefly) the changes that have been implemented in relation to the SIRA performed or explain why no changes have been made.</t>
  </si>
  <si>
    <t>Date</t>
  </si>
  <si>
    <t>Included in SIRA (yes/no)</t>
  </si>
  <si>
    <t>Number of scenarios*</t>
  </si>
  <si>
    <t>Businesslines (1st line)</t>
  </si>
  <si>
    <t>Risk manager (2nd line)</t>
  </si>
  <si>
    <t>Compliance officer (2nd line)</t>
  </si>
  <si>
    <t>Audit (3rd line)</t>
  </si>
  <si>
    <t>Management board</t>
  </si>
  <si>
    <t>Supervisory board</t>
  </si>
  <si>
    <t>External consultant</t>
  </si>
  <si>
    <t>Corporate customers</t>
  </si>
  <si>
    <t>Private customers</t>
  </si>
  <si>
    <t>Number (fte)</t>
  </si>
  <si>
    <t>Number Group</t>
  </si>
  <si>
    <t>Number Dutch company</t>
  </si>
  <si>
    <t>Check (yes/no)</t>
  </si>
  <si>
    <t>Frequency (number of checks/year)</t>
  </si>
  <si>
    <t>Number of hits</t>
  </si>
  <si>
    <t>Sanctions Act and sanctions regulations</t>
  </si>
  <si>
    <t>Wft/other integrity risks</t>
  </si>
  <si>
    <t>Number</t>
  </si>
  <si>
    <t>Employees</t>
  </si>
  <si>
    <t>What is the review frequency for your institution's SIRA?</t>
  </si>
  <si>
    <t>If you answered “other” or "n/a" under question MIT.03.01, what is the review frequency for your institution's SIRA?</t>
  </si>
  <si>
    <t>Money laundering</t>
  </si>
  <si>
    <t xml:space="preserve">Terrorist financing </t>
  </si>
  <si>
    <t xml:space="preserve">Circumvention of sanctions regulations </t>
  </si>
  <si>
    <t>Corruption (bribery)</t>
  </si>
  <si>
    <t xml:space="preserve">Conflicts of interests </t>
  </si>
  <si>
    <t xml:space="preserve">Evasion of tax regulations </t>
  </si>
  <si>
    <t xml:space="preserve">Avoidance of tax regulations </t>
  </si>
  <si>
    <t>External fraud and embezzlement (by customers or other business relations)</t>
  </si>
  <si>
    <t xml:space="preserve">Internal fraud and embezzlement (by employees/management of your institution) </t>
  </si>
  <si>
    <t xml:space="preserve">Market manipulation </t>
  </si>
  <si>
    <t>Social impropriety* (Section 3:10(1) under d of the Wft)</t>
  </si>
  <si>
    <t>Do the scenarios in the SIRA that relate to money laundering also address the identification of the underlying crimes, such as human trafficking, narcotics production and trade, and wildlife crime?
You can further specify your answer in question MIT.08.</t>
  </si>
  <si>
    <t>Compiling</t>
  </si>
  <si>
    <t>Approving</t>
  </si>
  <si>
    <t>Evaluating</t>
  </si>
  <si>
    <t>Amending</t>
  </si>
  <si>
    <t>Consulting</t>
  </si>
  <si>
    <t>Implementation</t>
  </si>
  <si>
    <t>State for your institution which members of staff/officers/or functions are involved in implementing the SIRA, and how they are involved.</t>
  </si>
  <si>
    <t>MIT.05 (continued)</t>
  </si>
  <si>
    <t>Based on what information does your institution compile the SIRA?</t>
  </si>
  <si>
    <t>Please specify your answer in question MIT.06.01.</t>
  </si>
  <si>
    <t>Are the outcomes of the SIRA considered in the following processes and activities?</t>
  </si>
  <si>
    <t>Determining/adjusting the integrity risk appetite</t>
  </si>
  <si>
    <t>Policy and procedures related to integrity aspects (including mitigation measures)</t>
  </si>
  <si>
    <t>New products and services</t>
  </si>
  <si>
    <t>Setting scenarios and business rules for transaction monitoring</t>
  </si>
  <si>
    <t>Other (please specify in question MIT.07.06)</t>
  </si>
  <si>
    <t>If you answered “yes” to question MIT.07.05, please describe the other processes and activities in which you use the outcomes of the SIRA.</t>
  </si>
  <si>
    <t xml:space="preserve">Comments to the above questions about the SIRA (optional):
</t>
  </si>
  <si>
    <t>Did your institution formulate an integirty risk appetite?</t>
  </si>
  <si>
    <t>If you answered "yes":</t>
  </si>
  <si>
    <t>When was your institution's most recent risk appetite formulated?
If you answered question MIT.09 with 'No', you can select "1" (=1-1-1900).</t>
  </si>
  <si>
    <t>Who (which function) is responsible for formulating the risk appetite?</t>
  </si>
  <si>
    <t>If you answered "yes": 
Does your institution's formulated integrity risk appetite include one or more of the topics listed below?</t>
  </si>
  <si>
    <t>accepting customer groups</t>
  </si>
  <si>
    <t>service provision to countries</t>
  </si>
  <si>
    <t>product groups</t>
  </si>
  <si>
    <t>distribution channels</t>
  </si>
  <si>
    <t xml:space="preserve">tax risk appetite </t>
  </si>
  <si>
    <t>Cryptos*</t>
  </si>
  <si>
    <t>Does your institution's integrity risk appetite pertain to one or more of the internal factors listed below?</t>
  </si>
  <si>
    <t>Customer files that meet the requirements laid down in the Wwft</t>
  </si>
  <si>
    <t>Pre- and post-event transaction monitoring systems</t>
  </si>
  <si>
    <t>Alert handling process</t>
  </si>
  <si>
    <t>Training of staff/management board members/supervisory board members</t>
  </si>
  <si>
    <t>Reporting of gifts, entertainment and conflicts of interest by staff/management board members/supervisory board members</t>
  </si>
  <si>
    <t>If you answered “yes” to question MIT 12.01 (acceptance of customer groups), please specify the relevant groups.</t>
  </si>
  <si>
    <t>Does your institution actively terminate relationships with existing customers who fall outside the scope of your integrity risk appetite, for example because you adjusted your integrity risk appetite?</t>
  </si>
  <si>
    <t>If you answered “yes” to question MIT 12.07 (social propriety), please provide your institution's definition of this.</t>
  </si>
  <si>
    <t xml:space="preserve">Comments to the above questions about Risk appetite (optional):
</t>
  </si>
  <si>
    <t>MIT.B. Policy, procedures and measures</t>
  </si>
  <si>
    <t>Policies and procedures</t>
  </si>
  <si>
    <t>Does your institution have policy and procedures in place with respect to the following topics?</t>
  </si>
  <si>
    <t>Customer acceptance</t>
  </si>
  <si>
    <t>Customer review</t>
  </si>
  <si>
    <t>Customer exit</t>
  </si>
  <si>
    <t>Transaction monitoring</t>
  </si>
  <si>
    <t>Compliance with the notification obligation on the basis of the Wwft</t>
  </si>
  <si>
    <t>Evasion or avoidance of tax regulations</t>
  </si>
  <si>
    <t>Donations, events and secondary positions</t>
  </si>
  <si>
    <t>Bribery</t>
  </si>
  <si>
    <t>Conflicts of interest</t>
  </si>
  <si>
    <t>Fraud within or outside the organisation</t>
  </si>
  <si>
    <t>Sanctions screening</t>
  </si>
  <si>
    <t>Sanction hits handling</t>
  </si>
  <si>
    <t xml:space="preserve">Sanction hits reporting </t>
  </si>
  <si>
    <t>Treating and reporting integrity incidents (internal and external)</t>
  </si>
  <si>
    <t>Integrity-sensitive positions</t>
  </si>
  <si>
    <t>social impropriety</t>
  </si>
  <si>
    <t>Social impropriety</t>
  </si>
  <si>
    <t>Fulfilling the compliance function</t>
  </si>
  <si>
    <t>Performing the audit function</t>
  </si>
  <si>
    <t>Separation of functions (separation of administrative responsibility regarding compliance and audit)</t>
  </si>
  <si>
    <t>Onboarding</t>
  </si>
  <si>
    <t xml:space="preserve">The following questions relate to the onboarding processes at your institution. When answering the questions, please distinguish between private and corporate customers. 
</t>
  </si>
  <si>
    <t>Does your institution have policies and procedures in place defining which data are considered adequate for correctly establishing and verifying a customer's identity in the remote onboarding process?</t>
  </si>
  <si>
    <t>Does the onboarding process include specific questions aimed at identifying the intended purpose and nature of the business relationship?</t>
  </si>
  <si>
    <t>If you answered “yes” to question MIT 17.02, please specify these questions.</t>
  </si>
  <si>
    <t>What onboarding options do your customers have, according to your institution's policy?</t>
  </si>
  <si>
    <t>Counter/Desk</t>
  </si>
  <si>
    <t>Third party</t>
  </si>
  <si>
    <t>Other (please specify in question MIT.18.06)</t>
  </si>
  <si>
    <t>If you answered “yes” to question MIT 18.05, please specify.</t>
  </si>
  <si>
    <t>Did your institution define customer groups that are excluded from the remote onboarding process?</t>
  </si>
  <si>
    <t>Does your institution allow the remote onboarding of a natural person as a customer without a staff member of your institution (or a third party) being involved?</t>
  </si>
  <si>
    <t>If you answered “yes” to question MIT 19.01, please specify.</t>
  </si>
  <si>
    <t>In your remote onboarding process, what is the procedure for verifying the identity of a private customer in accordance with your institution's formal policy?</t>
  </si>
  <si>
    <t>Indirect identification by a EUR 1.00/0.01 transfer from a Dutch bank account in the customer's own name</t>
  </si>
  <si>
    <t>Indirect identification by a EUR 1.00/0.01 transfer from a Dutch or foreign bank account in the customer's own name</t>
  </si>
  <si>
    <t>Uploading a photo or a photocopy of the customer's ID document</t>
  </si>
  <si>
    <t>Uploading a photo of a bank account statement, salary slip or other documents with the customer's proof of address.</t>
  </si>
  <si>
    <t>Scan of the customer's ID document's NFC chip with a device</t>
  </si>
  <si>
    <t>Scan of the customer's ID document's NFC chip with a device, and a technical comparison of the photo on the customer's ID document with a selfie or moving image via the NFC chip</t>
  </si>
  <si>
    <t>Request for passport details in online application form</t>
  </si>
  <si>
    <t>Scan of ID document, selfie or moving image of the customer. A natural person then verifies the authenticity of the document</t>
  </si>
  <si>
    <t>Online identification through a unique code</t>
  </si>
  <si>
    <t>Verification of the customer's identity at the counter/desk</t>
  </si>
  <si>
    <t>Other (please specify)</t>
  </si>
  <si>
    <t>Are integrity risks identified and recorded in an integrity risk profile prior to providing services to a customer?</t>
  </si>
  <si>
    <t>Does this include establishing and verifying the identity of the ultimate beneficial owner (UBO)?</t>
  </si>
  <si>
    <t>Does this include verifying the identity of the customer?</t>
  </si>
  <si>
    <t>Are ownership and / or control structure identified?</t>
  </si>
  <si>
    <t>Does this include establishing the purpose and intended nature of the business relationship?</t>
  </si>
  <si>
    <t>Are source / origin of the funds / assets identified?</t>
  </si>
  <si>
    <t>Does this include identifying the customer's representatives?</t>
  </si>
  <si>
    <t>Are tax motives identified?</t>
  </si>
  <si>
    <t>Are the countries involved identified?</t>
  </si>
  <si>
    <t>Does this include verifying the substance*</t>
  </si>
  <si>
    <t>Are intragroup activities and transactions identified?</t>
  </si>
  <si>
    <t>Does your institution periodically review its customer risk profiles? For each of the risk categories below, state the frequency of these reviews</t>
  </si>
  <si>
    <t>Low-risk customers</t>
  </si>
  <si>
    <t>Medium-risk customers</t>
  </si>
  <si>
    <t>High-risk customers</t>
  </si>
  <si>
    <t>Unacceptable-risk customers</t>
  </si>
  <si>
    <t xml:space="preserve">Does your institution have any backlogs in carrying out the periodic reviews according to your own policies as at 31-12-2020? </t>
  </si>
  <si>
    <t>Periodically review of customer risk profiles</t>
  </si>
  <si>
    <t>Has your institution drawn up a plan with concrete timelines to address its periodic review backlogs?</t>
  </si>
  <si>
    <t>Please state the number of staff (in FTEs) involved in your institution's CDD process as at 31-12-2020. If you do not know the exact number, please provide an estimate (in FTEs).</t>
  </si>
  <si>
    <t>Here you can provide additional information to further specify your answers about periodic reviews.</t>
  </si>
  <si>
    <t xml:space="preserve">Comments to the above questions about Policies and procedures (optional):
</t>
  </si>
  <si>
    <t>Transaction profile</t>
  </si>
  <si>
    <t>Please state for your institution whether a transaction profile is drawn up for a customer at the start of service provision.</t>
  </si>
  <si>
    <t>What is the review frequency for the transaction profile?</t>
  </si>
  <si>
    <t xml:space="preserve">Op welke wijze wordt een transactieprofiel opgesteld? Please state how a transaction profile is drawn up. </t>
  </si>
  <si>
    <t>No review</t>
  </si>
  <si>
    <t>If you answered "yes" to question MIT.27.01: 
Please specify which aspects you include in an expected transactions profile</t>
  </si>
  <si>
    <t>Number of transactions</t>
  </si>
  <si>
    <t>Amounts of individual transactions</t>
  </si>
  <si>
    <t>Volume of transactions</t>
  </si>
  <si>
    <t>Counterparties</t>
  </si>
  <si>
    <t>Countries</t>
  </si>
  <si>
    <t>Intra-group transactions</t>
  </si>
  <si>
    <t>Banks involved</t>
  </si>
  <si>
    <t>State whether your institution monitors transactions and how this is done.</t>
  </si>
  <si>
    <t>If your institution uses automated transaction monitoring: which automatic system or systems have you implemented??</t>
  </si>
  <si>
    <t xml:space="preserve">Does your institution use business rules in its transaction monitoring process with respect to the following topics?
</t>
  </si>
  <si>
    <t>High-risk countries</t>
  </si>
  <si>
    <t>Offshore jurisdictions</t>
  </si>
  <si>
    <t>Customer segments^</t>
  </si>
  <si>
    <t>Sectors^^</t>
  </si>
  <si>
    <t xml:space="preserve">PEPs </t>
  </si>
  <si>
    <t>Cash transactions</t>
  </si>
  <si>
    <t>Characteristics of transactions in text fields</t>
  </si>
  <si>
    <t xml:space="preserve">Foundations </t>
  </si>
  <si>
    <t>^ Customer segments for instance include wholesale customers, SME customers, private banking and private/retail customers.</t>
  </si>
  <si>
    <t xml:space="preserve">If you answered "yes" to question MIT.30.10 ("Other"):
Please explain which business rules your institution uses. </t>
  </si>
  <si>
    <t>Does your institution periodically review its business rules?</t>
  </si>
  <si>
    <t>If yes, what date was the most recent review?
If you answered question MIT.32.01 with 'No', you can select "1" (=1-1-1900).</t>
  </si>
  <si>
    <t>Has the most recent review of the business rules led to the adaptation of any business rules?</t>
  </si>
  <si>
    <t>Has the most recent review of the business rules led to the inactivation of any business rules?</t>
  </si>
  <si>
    <t xml:space="preserve">If your institution uses an automated transaction monitoring system, was a model validation performed? 
This includes both qualitative model validations, such as an external audit, and qualitative model validations, such as applying a regression model.  </t>
  </si>
  <si>
    <t>State whether detection of (possible) unusual financial transactions takes place in real time or post-event (e.g. transfers from bank accounts).</t>
  </si>
  <si>
    <t xml:space="preserve">Does your institution have any backlogs in carrying out alert assessments according to your own policies as at 31-12-2020? </t>
  </si>
  <si>
    <t>Has your institution drawn up a plan with concrete timelines to address its alert assessment backlogs?</t>
  </si>
  <si>
    <t>If you answered “yes” to question MIT.35.02: please specify the number of alerts concerned as at 31-12-2020. If your institution does not have any alert assessment backlogs, please enter 0.</t>
  </si>
  <si>
    <t>State whether your institution analyses financial transactions in order to detect deviating transaction patterns outside of the regular transaction monitoring system using business rules (e.g. by means of network analyses).</t>
  </si>
  <si>
    <t>Does your institution use technologies such as artificial intelligence and/or machine learning in its transaction monitoring process?</t>
  </si>
  <si>
    <t>Please state the number of staff (in FTEs) involved in your institution's transaction monitoring process (end-to-end) as at 31-12-2020.</t>
  </si>
  <si>
    <t xml:space="preserve">If this number is not readily available, please provide an estimate. </t>
  </si>
  <si>
    <t xml:space="preserve">Comments to the above questions about Transaction monitoring (optional):
</t>
  </si>
  <si>
    <t xml:space="preserve">The following questions are about your institution's post-transaction monitoring activities in the past calendar year. 
If your institution holds a licence issued by DNB, please answer the questions for your Dutch operations and at group level. </t>
  </si>
  <si>
    <t>How many business rules were active in your institution's transaction monitoring system in the past calendar year?</t>
  </si>
  <si>
    <t>How many alerts were generated by the transaction monitoring system in the past calendar year?</t>
  </si>
  <si>
    <t>How many alerts were (automatically) closed as false positives?</t>
  </si>
  <si>
    <t>How many alerts were investigated by an AML/transaction monitoring staff member?</t>
  </si>
  <si>
    <t>How many alerts were escalated to Compliance as hits/true positives?</t>
  </si>
  <si>
    <t>How many alerts were closed by Compliance as false positives following investigation?</t>
  </si>
  <si>
    <t>How many true hits/true positives have led to an event-driven review?</t>
  </si>
  <si>
    <t>Notifications</t>
  </si>
  <si>
    <t>State whether your institution is registered with the Financial Intelligence Unit (FIU-NL).</t>
  </si>
  <si>
    <t>State how many transactions were reported to FIU-NL in the past calendar year, and according to which criteria.</t>
  </si>
  <si>
    <t>Number notifications</t>
  </si>
  <si>
    <t>Number transactions</t>
  </si>
  <si>
    <t>Note: a notification can contain multiple transactions.</t>
  </si>
  <si>
    <t>Total number of notifications to FIU-NL</t>
  </si>
  <si>
    <t>Number of notifications based on objective criteria</t>
  </si>
  <si>
    <t>Based on subjective indicator: evasion or avoidance of tax regulations</t>
  </si>
  <si>
    <t>Number of notifications on the basis of subjective criteria: money laundering</t>
  </si>
  <si>
    <t>Number of notifications on the basis of subjective criteria: corruption/conflicts of interest</t>
  </si>
  <si>
    <t>Number of notifications on the basis of subjective criteria: sanctions</t>
  </si>
  <si>
    <t>Number of notifications on the basis of subjective criteria: terrorist financing</t>
  </si>
  <si>
    <t>Based on subjective indicator: external and internal fraud</t>
  </si>
  <si>
    <t>Based on subjective indicator: other</t>
  </si>
  <si>
    <t>Did your institution reject any transactions on the basis of insufficient information about the payer or the payee in the past calendar year?
* Information as referred to in Regulation (EU) 2015/847 on information accompanying transfers of funds.</t>
  </si>
  <si>
    <t>If you answered "yes" to question MIT.44.01, do you have information about the number of rejected transactions?</t>
  </si>
  <si>
    <t>If you answered "yes" to question MIT.44.01, how many transactions have been rejected?</t>
  </si>
  <si>
    <t xml:space="preserve">Comments to the above questions about Alerts (optional):
</t>
  </si>
  <si>
    <t xml:space="preserve">Comments to the above questions about Notifications (optional):
</t>
  </si>
  <si>
    <t xml:space="preserve">State whether your institution verifies, prior to providing services, whether customers or potential customers and their UBOs are mentioned on sanctions lists.
</t>
  </si>
  <si>
    <t>If you answered "yes":
Please specify the sanctions lists against which customers are checked.</t>
  </si>
  <si>
    <t>National sanctions lists</t>
  </si>
  <si>
    <t>EU sanctions lists</t>
  </si>
  <si>
    <t>OFAC lists</t>
  </si>
  <si>
    <t>UN lists</t>
  </si>
  <si>
    <t>State whether your institution verifies, after the start of service provision, whether a customer and its UBOs* are mentioned on sanctions lists. If so, how many times a year do you perform these checks?
Select all options, multiple answers are possible.</t>
  </si>
  <si>
    <t xml:space="preserve">Periodic check of all customers </t>
  </si>
  <si>
    <t>Periodic check of customers with higher risk profiles only</t>
  </si>
  <si>
    <t>Check based on updated sanctions lists</t>
  </si>
  <si>
    <t xml:space="preserve">Check following changes at customer (e.g. change of UBO) </t>
  </si>
  <si>
    <t>Periodic check of all UBO's</t>
  </si>
  <si>
    <t>Periodic check of UBO's connected to customers with higher risk profiles only</t>
  </si>
  <si>
    <t>Periodic check of all representatives</t>
  </si>
  <si>
    <t>Periodic check of representatives connected to customers with higher risk profiles only</t>
  </si>
  <si>
    <t>State whether your institution, when performing customer transactions, checks whether a customer or a counterparty is mentioned on sanctions lists.
These concern transactions that your institution performs for or on behalf of its customers or with professional and non-professional counterparties.</t>
  </si>
  <si>
    <t>State the number of actual hits that the sanctions list screening delivered in the past calender year. 
Note: this means the number of persons mentioned on sanctions lists that your institution detected by means of a screening procedure.</t>
  </si>
  <si>
    <t xml:space="preserve">Comments to the above questions about Sanctions screening (optional):
</t>
  </si>
  <si>
    <t>State whether the following processes (or parts thereof) have been outsourced to third parties.</t>
  </si>
  <si>
    <t>CDD customer acceptance</t>
  </si>
  <si>
    <t>CDD periodic customer review</t>
  </si>
  <si>
    <t>Alerts processing</t>
  </si>
  <si>
    <t>Reporting of unusual transactions</t>
  </si>
  <si>
    <t>Customer data management (for example storage in the cloud)</t>
  </si>
  <si>
    <t>Other processes related to integrity risk management within your institution (please specify in MIT.52.09)</t>
  </si>
  <si>
    <t>Please specify the processes (indicated in your answer to MIT.52.08)</t>
  </si>
  <si>
    <t>State whether your institution incorporates compliance requirements with respect to the Wft, Wwft and Sanctions Act in its outsourcing agreements.</t>
  </si>
  <si>
    <t xml:space="preserve">State whether your institution periodically checks its subcontractors for compliance with the Wwft and the Sanctions Act requirements.
</t>
  </si>
  <si>
    <t>Has your institution assessed compliance with the Wft, the Wwft and the Sw requirements by the parties to which activities are outsourced in the past calendar year?</t>
  </si>
  <si>
    <t>State how your institution ensures that parties to whom activities are outsourced comply with the legal requirements pursuant to the Wft, Wwft and the Sanctions Act 1977. 
Select one or more of the following options.</t>
  </si>
  <si>
    <t>Reporting obligation or periodic reporting obligation</t>
  </si>
  <si>
    <t>Training</t>
  </si>
  <si>
    <t>Certification</t>
  </si>
  <si>
    <t xml:space="preserve">The right to perform an audit or have an audit performed </t>
  </si>
  <si>
    <t>Other measures</t>
  </si>
  <si>
    <t>Outsourcing</t>
  </si>
  <si>
    <t>State for your institution whether employees (or a group of employees) are required to attend training programmes or courses in the following areas:
- Wwft
- Sanctions Act and sanctions regulations
- Wft/other integrity risks</t>
  </si>
  <si>
    <t>Staff with customer contact</t>
  </si>
  <si>
    <t>Back-office staff (CDD analysts/TM analysts)</t>
  </si>
  <si>
    <t>Compliance staff</t>
  </si>
  <si>
    <t>Audit staff</t>
  </si>
  <si>
    <t>Management board/senior management</t>
  </si>
  <si>
    <t xml:space="preserve">If you answered "yes" to question MIT.57.07 ("Other"):
Please state which positions this concerns. </t>
  </si>
  <si>
    <t>State the proportion or estimated proportion of employees of your institution who in the past two years (2019 and 2020) attended a training programme or course on the subject of the Wwft and the Sanctions Act and sanctions regulations.</t>
  </si>
  <si>
    <t>MIT.C.     Education and training</t>
  </si>
  <si>
    <t xml:space="preserve">Comments to the above questions about Outsourcing (optional):
</t>
  </si>
  <si>
    <t>Comments to the above questions about Education and training (optional):</t>
  </si>
  <si>
    <t>Were the following topics tested or monitored by the compliance function within your institution in the past calender year and if so, describe the outcomes for each of the topics.</t>
  </si>
  <si>
    <t>compliance with the Wwft: prevention of money laundering</t>
  </si>
  <si>
    <t>compliance with the Wwft: prevention of terrorist financing</t>
  </si>
  <si>
    <t>compliance with the Sanctions Act and sanctions regulations</t>
  </si>
  <si>
    <t>prevention of bribery and/or conflicts of interests.</t>
  </si>
  <si>
    <t>tax integrity risks</t>
  </si>
  <si>
    <t>other integrity risks</t>
  </si>
  <si>
    <t>Please describe the outcomes for each of the topics.</t>
  </si>
  <si>
    <t>Customer due diligence (acceptance and/or review)</t>
  </si>
  <si>
    <t>Transaction monitoring and reporting of unusual transactions</t>
  </si>
  <si>
    <t>Third-party due diligence</t>
  </si>
  <si>
    <t>Integrity-sensitive positions/secondary positions/gifts and entertainment policy</t>
  </si>
  <si>
    <t>State for each of these subjects whether any compliance checks were performed or monitoring efforts were made in the past calender year, and the outcome of these checks (please base your answers on your most recent report). 
Select the appropriate answer for each item.</t>
  </si>
  <si>
    <t>High</t>
  </si>
  <si>
    <t>Low</t>
  </si>
  <si>
    <r>
      <t xml:space="preserve">State the frequency of reporting in the past calendar year by the compliance function of your organisation to the </t>
    </r>
    <r>
      <rPr>
        <u/>
        <sz val="8"/>
        <rFont val="Verdana"/>
        <family val="2"/>
      </rPr>
      <t xml:space="preserve">management board or to senior management </t>
    </r>
    <r>
      <rPr>
        <sz val="8"/>
        <rFont val="Verdana"/>
        <family val="2"/>
      </rPr>
      <t>with respect to integrity risk management, and compliance with the Wwft and the Sanctions Act in particular.</t>
    </r>
  </si>
  <si>
    <t>State the frequency of reporting in the past calendar year by the compliance function of your organisation to the management board or to the supervisory board or supervisory body with respect to integrity risk management, and compliance with the Wwft and the Sanctions Act in particular.</t>
  </si>
  <si>
    <t>State whether your organisation's compliance function monitors compliance with the AML/CFT regulations by subsidiary companies or branch offices abroad.</t>
  </si>
  <si>
    <t xml:space="preserve">Comments to the above questions about Compliance (optional):
</t>
  </si>
  <si>
    <t>Were the following topics tested or monitored by your institution's audit function in the past calender year and if so, describe the outcomes for each of the topics.</t>
  </si>
  <si>
    <t xml:space="preserve">State for each of these subjects whether in the past calendar year any audits were performed and what the outcome of these audits was (please base your answers on your most recent report). 
Select the appropriate answer for each item.
</t>
  </si>
  <si>
    <t>Structure and effectiveness of SIRA</t>
  </si>
  <si>
    <t>Design and effectiveness of the integrity risk appetite</t>
  </si>
  <si>
    <t>Integrity-sensitive functions/secondary positions/gifts and entertainment policy</t>
  </si>
  <si>
    <r>
      <t xml:space="preserve">Please state the number of actions </t>
    </r>
    <r>
      <rPr>
        <u/>
        <sz val="8"/>
        <rFont val="Verdana"/>
        <family val="2"/>
      </rPr>
      <t>overdue</t>
    </r>
    <r>
      <rPr>
        <sz val="8"/>
        <rFont val="Verdana"/>
        <family val="2"/>
      </rPr>
      <t xml:space="preserve"> for the management following the audits as of 31-12-2020.</t>
    </r>
  </si>
  <si>
    <r>
      <t xml:space="preserve">Please state the number of actions </t>
    </r>
    <r>
      <rPr>
        <u/>
        <sz val="8"/>
        <rFont val="Verdana"/>
        <family val="2"/>
      </rPr>
      <t>outstanding</t>
    </r>
    <r>
      <rPr>
        <sz val="8"/>
        <rFont val="Verdana"/>
        <family val="2"/>
      </rPr>
      <t xml:space="preserve"> for the management following the audits as of 31-12-2020.</t>
    </r>
  </si>
  <si>
    <r>
      <t xml:space="preserve">Please state the number of actions </t>
    </r>
    <r>
      <rPr>
        <u/>
        <sz val="8"/>
        <rFont val="Verdana"/>
        <family val="2"/>
      </rPr>
      <t>outstanding</t>
    </r>
    <r>
      <rPr>
        <sz val="8"/>
        <rFont val="Verdana"/>
        <family val="2"/>
      </rPr>
      <t xml:space="preserve"> by the management following the compliance checks as of 31-12-2020.</t>
    </r>
  </si>
  <si>
    <r>
      <t xml:space="preserve">Please state the number of actions </t>
    </r>
    <r>
      <rPr>
        <u/>
        <sz val="8"/>
        <rFont val="Verdana"/>
        <family val="2"/>
      </rPr>
      <t>overdue</t>
    </r>
    <r>
      <rPr>
        <sz val="8"/>
        <rFont val="Verdana"/>
        <family val="2"/>
      </rPr>
      <t xml:space="preserve"> for the management following the compliance checks as of 31-12-2020.</t>
    </r>
  </si>
  <si>
    <t>State whether in the past two calendar years, the audit function of your organisation performed an audit on integrity risk management, particularly on AML/CFT management by subsidiary companies or branch offices abroad.</t>
  </si>
  <si>
    <t>State  the frequency of reporting in the past calendar year by the audit function of your organisation to the management board or to senior management with respect to integrity risk management, and compliance with the Wwft and the Sanctions Act in particular.</t>
  </si>
  <si>
    <t>State  the frequency of reporting in the past calendar year by the audit function of your organisation to the supervisory board or supervisory body with respect to integrity risk management, and compliance with the Wwft and the Sanctions Act in particular.</t>
  </si>
  <si>
    <t xml:space="preserve">Please state whether an external auditor issued an opinion or remarks on your institution's integrity risk management in the past calender year. </t>
  </si>
  <si>
    <t xml:space="preserve">Corruption (bribery) and Conflicts of interests </t>
  </si>
  <si>
    <t>If yes, please elaborate.</t>
  </si>
  <si>
    <t xml:space="preserve">Please state whether a foreign supervisory authority issued an opinion or remarks on your institution's integrity risk management in the past calender year. </t>
  </si>
  <si>
    <t xml:space="preserve">State whether prevention of money laundering and terrorist financing is a standard item on the agenda at management board meetings and supervisory board meetings in the past calender year.
Select the appropriate answer for each item.
</t>
  </si>
  <si>
    <t>MIT.83.06</t>
  </si>
  <si>
    <t>Did your institution define key performance indicators (KPIs) with respect to compliance and integrity risks in 2020?</t>
  </si>
  <si>
    <t>Please indicate the percentage of all KPIs that are considered in the performance management of individual staff members or directors that relate to compliance and integrity risks. 
Note that you can answer “n/a” to this question only if you answered “no” to question MIT.83.01.</t>
  </si>
  <si>
    <t>How did your institution establish whether the KPIs relating to compliance and integrity risks were achieved in 2020?
Note that you can answer “n/a” to this question only if you answered “no” to question MIT.83.01.</t>
  </si>
  <si>
    <t>Are there any consequences for not achieving the KPIs relating to compliance and integrity risks?
Note that you can answer “n/a” to this question only if you answered “no” to question MIT.83.01.</t>
  </si>
  <si>
    <t>Give a brief description of the reported shortcomings and the recovery measures.
Note that you can answer “n/a” to this question only if you answered “no” to question MIT.82.01.</t>
  </si>
  <si>
    <t>Did this board member report on shortcomings in relation to Wwft compliance of your organisation in the past calender year?
Note that you can answer “n/a” to this question only if you answered “no” to question MIT.82.01.</t>
  </si>
  <si>
    <t>Does this report indicate which recovery measures have been taken?
Note that you can answer “n/a” to this question only if you answered “no” to question MIT.82.01.</t>
  </si>
  <si>
    <t>Which officer within the board of management has been designated as responsible for compliance with the Wwft?
Note that you can answer “n/a” to this question only if you answered “no” to question MIT.82.01.</t>
  </si>
  <si>
    <t xml:space="preserve">Indicate for your institution whether one person within the board of management has been designated as responsible for compliance with the Anti-Money Laundering and Anti-terrorist Financing Act (Wwft). 
</t>
  </si>
  <si>
    <t>Please specify the exact KPIs that were defined for your institution's senior management/management board.
Note that you can answer “n/a” to this question only if you answered “no” to question MIT.83.01.</t>
  </si>
  <si>
    <t>If you answered “yes” to question MIT.83.04, please specify these consequences.
Note that you can answer “n/a” to this question only if you answered “no” to question MIT.83.01.</t>
  </si>
  <si>
    <t xml:space="preserve">Does your institution have subsidiaries, branch offices, participating interests and/or agents in third countries that are not EU Member States or EEA countries?
 </t>
  </si>
  <si>
    <t>Please state the number of these subsidiaries, branch offices, participating interests and/or agents in third countries that are not EU Member States or EEA countries.</t>
  </si>
  <si>
    <t>Does your institution encounter any obstacles in complying with the obligations ensuing from the Wwft at subsidiaries, branch offices, participating interests and/or agents in non-EU Member States/EEA countries due to conflicting national laws and regulations?</t>
  </si>
  <si>
    <t>If you answered “yes” to question MIT.84.03, please specify for which non-EU Member States/EEA countries this applies.
Note that you can answer “n/a” to this question only if you answered “no” to question MIT.84.03.</t>
  </si>
  <si>
    <t>If you answered “yes” to question MIT.84.03, did you notify DNB of these obstacles?
Note that you can answer “n/a” to this question only if you answered “no” to question MIT.84.03.</t>
  </si>
  <si>
    <t>If you answered “no” to question MIT.84.03, please specify the reason for this.
You can answer "n/a” to this question if you answered “yes” to question MIT.84.05.</t>
  </si>
  <si>
    <t xml:space="preserve">Comments to the above questions about Governance (optional):
</t>
  </si>
  <si>
    <t xml:space="preserve">Comments to the above questions about Audit (optional):
</t>
  </si>
  <si>
    <t>Application Wwft outside the EU/EEA</t>
  </si>
  <si>
    <t>The officer bearing ultimate responsibility, as stated under general information (part A) of this questionnaire declares that :
(please answer both questions)</t>
  </si>
  <si>
    <t>staff members’ professional judgement</t>
  </si>
  <si>
    <t>qualitative and/or quantitative data and staff members’ professional judgement</t>
  </si>
  <si>
    <t>yes, in-class</t>
  </si>
  <si>
    <t>yes, both e-learning and in-class</t>
  </si>
  <si>
    <t>For holders of a Dutch licence: please answer the following questions from the perspective of the headquarters of the Dutch-based institution. The questions relate to your institution's inherent risks.</t>
  </si>
  <si>
    <t>For EEA branch offices based in the Netherlands: please answer the following questions from the perspective of your Dutch-based office. The questions relate to your institution's inherent risks.</t>
  </si>
  <si>
    <t>NL.A.     International physical presence</t>
  </si>
  <si>
    <t>Number of incoming transactions</t>
  </si>
  <si>
    <t>Volume of incoming transactions (EUR)</t>
  </si>
  <si>
    <t>Number of transactions outgoing</t>
  </si>
  <si>
    <t>Volume of outgoing transactions (EUR)</t>
  </si>
  <si>
    <t>Number of banks</t>
  </si>
  <si>
    <t>Number of customers</t>
  </si>
  <si>
    <t>Volume of incoming transactions</t>
  </si>
  <si>
    <t>Volume (EUR) of outgoing transactions</t>
  </si>
  <si>
    <t>Volume (EUR) of incoming transactions</t>
  </si>
  <si>
    <t>Volume expressed in euro</t>
  </si>
  <si>
    <t>Total number of customers</t>
  </si>
  <si>
    <t>Volume cash deposits (EUR)</t>
  </si>
  <si>
    <t>Volume cash withdrawals (EUR)</t>
  </si>
  <si>
    <t>of which residing in the Netherlands.</t>
  </si>
  <si>
    <t>of which residing outside the Netherlands.</t>
  </si>
  <si>
    <t xml:space="preserve">Threshold amount in EUR </t>
  </si>
  <si>
    <t>Number of corporate customers residing in the Netherlands</t>
  </si>
  <si>
    <t>Number of corporate customers residing outside the Netherlands</t>
  </si>
  <si>
    <t>Number of private customers residing in the Netherlands</t>
  </si>
  <si>
    <t>Number of private customers residing outside the Netherlands</t>
  </si>
  <si>
    <t>Number of corporate customers</t>
  </si>
  <si>
    <t>Number of private customers</t>
  </si>
  <si>
    <t>Number of PEPs</t>
  </si>
  <si>
    <t xml:space="preserve">Volume of outgoing transactions </t>
  </si>
  <si>
    <t xml:space="preserve">Is your institution active outside the Netherlands through subsidiaries*, branch offices, representative offices or participating interests*? </t>
  </si>
  <si>
    <t>The head office is located in NL</t>
  </si>
  <si>
    <t>The head office is located in ... (fill in here)</t>
  </si>
  <si>
    <t>Does your institution act as regional headquarters for your group?</t>
  </si>
  <si>
    <t>Does your institution provide "payable through accounts"*?</t>
  </si>
  <si>
    <t xml:space="preserve">If you answered "yes" to question NL.02: </t>
  </si>
  <si>
    <t>Please state the number of customers for which these accounts are held in the past calendar year.</t>
  </si>
  <si>
    <t>Please indicate the average number of transactions for these payable through accounts in the past calender year.</t>
  </si>
  <si>
    <t>Please indicate the average volume for these payable through accounts (EUR) in the past calendar year.</t>
  </si>
  <si>
    <t xml:space="preserve">Comments to the above questions about international physical presence (optional):
</t>
  </si>
  <si>
    <t>NL.B.     Questions on products, services and transactions</t>
  </si>
  <si>
    <t>Payment transactions</t>
  </si>
  <si>
    <t xml:space="preserve">Does your institution perform payment transactions for customers in or from the Netherlands? 
This only concerns non-cash transactions between two bank accounts, not debit card payments and cash withdrawals. 
</t>
  </si>
  <si>
    <t>If you answered "yes" to question NL.06: 
Please state the total number and amount of the national and international payment transactions performed by your institution in or from the Netherlands in the past calendar year.</t>
  </si>
  <si>
    <t>Total number of transactions - Domestic</t>
  </si>
  <si>
    <t>Total volume - Domestic (EUR)</t>
  </si>
  <si>
    <t>Total number of transactions - International</t>
  </si>
  <si>
    <t>Total volume - International (EUR)</t>
  </si>
  <si>
    <t>For example: A customer of your bank transfers EUR 50,000 to a customer holding an account with a German bank. This bank's BIC code is xxxxDExxx. 
You can report this transaction under Germany, 1 transaction, volume EUR 50,000. 
Please note that the country code is leading in the report.</t>
  </si>
  <si>
    <t xml:space="preserve">If you entered a number &gt; 0 under question NL.07.01 t/m NL.07.04: 
Please state the number of outgoing and incoming transactions per country based on the BIC codes of the accounts used in the past calendar year. This question concerns international customer-to-customer transfers broken down by country code (e.g. xxxxDExx), not being interbank transfers.
</t>
  </si>
  <si>
    <t>United Arab Emirates (AE)</t>
  </si>
  <si>
    <t>Antigua and Barbuda (AG)</t>
  </si>
  <si>
    <t>Albania (AL)</t>
  </si>
  <si>
    <t>Armenia (AM)</t>
  </si>
  <si>
    <t>Argentina (AR)</t>
  </si>
  <si>
    <t>American Samoa (AS)</t>
  </si>
  <si>
    <t>Austria (AT)</t>
  </si>
  <si>
    <t>Australia (AU)</t>
  </si>
  <si>
    <t>Åland Islands (AX)</t>
  </si>
  <si>
    <t>Azerbaijan (AZ)</t>
  </si>
  <si>
    <t>Bosnia &amp; Herzegovina (BA)</t>
  </si>
  <si>
    <t>Belgium (BE)</t>
  </si>
  <si>
    <t>Bulgaria (BG)</t>
  </si>
  <si>
    <t>Bahrain (BH)</t>
  </si>
  <si>
    <t>Bonaire, Sint Eustatius and Saba (BQ)</t>
  </si>
  <si>
    <t>Brazil (BR)</t>
  </si>
  <si>
    <t>Bahamas (BS)</t>
  </si>
  <si>
    <t>Bouvet Island (BV)</t>
  </si>
  <si>
    <t>Belarus (BY)</t>
  </si>
  <si>
    <t>Cocos (Keeling) Islands (CC)</t>
  </si>
  <si>
    <t>Democratic Republic of the Congo (CD)</t>
  </si>
  <si>
    <t>Central African Republic (CF)</t>
  </si>
  <si>
    <t>Congo, Republic of (Brazzaville) (CG)</t>
  </si>
  <si>
    <t>Switzerland (CH)</t>
  </si>
  <si>
    <t>Ivory Coast (CI)</t>
  </si>
  <si>
    <t>Cook Islands (CK)</t>
  </si>
  <si>
    <t>Chile (CL)</t>
  </si>
  <si>
    <t>Cameroon (CM)</t>
  </si>
  <si>
    <t>Cape Verde (CV)</t>
  </si>
  <si>
    <t>Curacao (CW)</t>
  </si>
  <si>
    <t>Christmas Island (CX)</t>
  </si>
  <si>
    <t>Czech Republic (CZ)</t>
  </si>
  <si>
    <t>Germany (DE)</t>
  </si>
  <si>
    <t>Denmark (DK)</t>
  </si>
  <si>
    <t>Dominican Republic (DO)</t>
  </si>
  <si>
    <t>Algeria (DZ)</t>
  </si>
  <si>
    <t>Estonia (EE)</t>
  </si>
  <si>
    <t>Egypt (EG)</t>
  </si>
  <si>
    <t>Western Sahara (EH)</t>
  </si>
  <si>
    <t>Spain (ES)</t>
  </si>
  <si>
    <t>Ethiopia (ET)</t>
  </si>
  <si>
    <t>Falkland Islands (FK)</t>
  </si>
  <si>
    <t>Micronesia, Federal States of (FM)</t>
  </si>
  <si>
    <t>Faroe Islands (FO)</t>
  </si>
  <si>
    <t>France (FR)</t>
  </si>
  <si>
    <t>United Kingdom (GB)</t>
  </si>
  <si>
    <t>Georgia (GE)</t>
  </si>
  <si>
    <t>French Guiana (GF)</t>
  </si>
  <si>
    <t>Greenland (GL)</t>
  </si>
  <si>
    <t>Guinea (GN)</t>
  </si>
  <si>
    <t>Equatorial Guinea (GQ)</t>
  </si>
  <si>
    <t>Greece (GR)</t>
  </si>
  <si>
    <t>South Georgia and the South Sandwich Islands (GS)</t>
  </si>
  <si>
    <t>Guinea-Bissau (GW)</t>
  </si>
  <si>
    <t>Heard Island and McDonald Islands (HM)</t>
  </si>
  <si>
    <t>Croatia (HR)</t>
  </si>
  <si>
    <t>Haiti (HT)</t>
  </si>
  <si>
    <t>Hungary (HU)</t>
  </si>
  <si>
    <t>Indonesia (ID)</t>
  </si>
  <si>
    <t>Ireland (IE)</t>
  </si>
  <si>
    <t>Israel (IL)</t>
  </si>
  <si>
    <t>British Indian Ocean Territory (the) (IO)</t>
  </si>
  <si>
    <t>Iraq (IQ)</t>
  </si>
  <si>
    <t>Iceland (IS)</t>
  </si>
  <si>
    <t>Italy (IT)</t>
  </si>
  <si>
    <t>Jordan (JO)</t>
  </si>
  <si>
    <t>Kenya (KE)</t>
  </si>
  <si>
    <t>Kyrgyzstan (KG)</t>
  </si>
  <si>
    <t>Cambodia (KH)</t>
  </si>
  <si>
    <t>Comoros (KM)</t>
  </si>
  <si>
    <t>Saint Kitts and Nevis (KN)</t>
  </si>
  <si>
    <t>North Korea (KP)</t>
  </si>
  <si>
    <t>South Korea (KR)</t>
  </si>
  <si>
    <t>Kuwait (KW)</t>
  </si>
  <si>
    <t>Cayman Islands (KY)</t>
  </si>
  <si>
    <t>Kazakhstan (KZ)</t>
  </si>
  <si>
    <t>Lao, People's Democratic Republic (LA)</t>
  </si>
  <si>
    <t>Lebanon (LB)</t>
  </si>
  <si>
    <t>Lithuania (LT)</t>
  </si>
  <si>
    <t>Luxembourg (LU)</t>
  </si>
  <si>
    <t>Latvia (LV)</t>
  </si>
  <si>
    <t>Libya (LY)</t>
  </si>
  <si>
    <t>Morocco (MA)</t>
  </si>
  <si>
    <t>Moldova (MD)</t>
  </si>
  <si>
    <t>Madagascar (MG)</t>
  </si>
  <si>
    <t>Marshall Islands (MH)</t>
  </si>
  <si>
    <t>Macedonia (MK)</t>
  </si>
  <si>
    <t>Mongolia (MN)</t>
  </si>
  <si>
    <t>Northern Mariana Islands (MP)</t>
  </si>
  <si>
    <t>Mauritania (MR)</t>
  </si>
  <si>
    <t>Maldives (MV)</t>
  </si>
  <si>
    <t>Malaysia (MY)</t>
  </si>
  <si>
    <t>Namibia (NA)</t>
  </si>
  <si>
    <t>New Caledonia (NC)</t>
  </si>
  <si>
    <t>Norfolk Island (NF)</t>
  </si>
  <si>
    <t>Netherlands (NL)</t>
  </si>
  <si>
    <t>Norway (NO)</t>
  </si>
  <si>
    <t>New Zealand (NZ)</t>
  </si>
  <si>
    <t>French Polynesia (PF)</t>
  </si>
  <si>
    <t>Papua New Guinea (PG)</t>
  </si>
  <si>
    <t>Philippines (PH)</t>
  </si>
  <si>
    <t>Poland (PL)</t>
  </si>
  <si>
    <t>Saint Pierre and Miquelon (PM)</t>
  </si>
  <si>
    <t>Pitcairn Island (PN)</t>
  </si>
  <si>
    <t>Palestinian territories (PS)</t>
  </si>
  <si>
    <t>Reunion Island (RE)</t>
  </si>
  <si>
    <t>Romania (RO)</t>
  </si>
  <si>
    <t>Serbia (RS)</t>
  </si>
  <si>
    <t>Russia (RU)</t>
  </si>
  <si>
    <t>Saudi Arabia (SA)</t>
  </si>
  <si>
    <t>Solomon Islands (SB)</t>
  </si>
  <si>
    <t>Seychelles (SC)</t>
  </si>
  <si>
    <t>Sudan (SD)</t>
  </si>
  <si>
    <t>Sweden (SE)</t>
  </si>
  <si>
    <t>Saint Helena, Ascension and Tristan da Cunha (SH)</t>
  </si>
  <si>
    <t>Slovenia (SI)</t>
  </si>
  <si>
    <t>Svalbard and Jan Mayen (SJ)</t>
  </si>
  <si>
    <t>Slovakia (SK)</t>
  </si>
  <si>
    <t>Somalia (SO)</t>
  </si>
  <si>
    <t>South Sudan (SS)</t>
  </si>
  <si>
    <t>Sao Tome and Principe (ST)</t>
  </si>
  <si>
    <t>St Martin (SX)</t>
  </si>
  <si>
    <t>Syria (SY)</t>
  </si>
  <si>
    <t>Turks and Caicos Islands (TC)</t>
  </si>
  <si>
    <t>Chad (TD)</t>
  </si>
  <si>
    <t>French Southern Territories (TF)</t>
  </si>
  <si>
    <t>Tajikistan (TJ)</t>
  </si>
  <si>
    <t>Timor-Leste (East Timor) (TL)</t>
  </si>
  <si>
    <t>Tunisia (TN)</t>
  </si>
  <si>
    <t>Turkey (TR)</t>
  </si>
  <si>
    <t>Trinidad and Tobago (TT)</t>
  </si>
  <si>
    <t>Ukraine (UA)</t>
  </si>
  <si>
    <t>United States Minor Outlying Islands (the) (UM)</t>
  </si>
  <si>
    <t>United States (US)</t>
  </si>
  <si>
    <t>Uzbekistan (UZ)</t>
  </si>
  <si>
    <t>Vatican City State (Holy See) (VA)</t>
  </si>
  <si>
    <t>Saint Vincent and the Grenadines (VC)</t>
  </si>
  <si>
    <t>Virgin Islands (British) (VG)</t>
  </si>
  <si>
    <t>Virgin Islands (U.S.) (VI)</t>
  </si>
  <si>
    <t>Wallis and Futuna Islands (WF)</t>
  </si>
  <si>
    <t>Yemen (YE)</t>
  </si>
  <si>
    <t>South Africa (ZA)</t>
  </si>
  <si>
    <t xml:space="preserve">Comments to the above questions about payment transactions (optional):
</t>
  </si>
  <si>
    <t>Trade finance*</t>
  </si>
  <si>
    <t xml:space="preserve">Does your institution provide trade finance services to customers with international importing or exporting activities? </t>
  </si>
  <si>
    <t xml:space="preserve">NL.12.a: If you answered "yes" to question NL.11: 
For each country, state the number of customers to whom your institution provided trade finance in the past calendar year.
NL.12.b. &amp; NL.12.c:
For each country, specify the volume of incoming and outgoing trade finance transactions in the past calendar year, based on the BIC codes (country codes) of the accounts used.
 Note: please fill in all fields in this table, or fill in '"0"
</t>
  </si>
  <si>
    <t xml:space="preserve">Comments to the above questions about trade finance (optional):
</t>
  </si>
  <si>
    <t>Real Estate Finance</t>
  </si>
  <si>
    <t xml:space="preserve">The questions below relate to transactions regarding real estate finance in the past calendar year. 
</t>
  </si>
  <si>
    <t>Please state the number of mortgage umbrella loans (reference date: 31 December 2020) for which there are more than 5 properties as collateral.</t>
  </si>
  <si>
    <t>How many mortgage umbrella loans does your institution provide to retail customers?</t>
  </si>
  <si>
    <t>In the past calendar year, how many private customers paid a lump sum of &gt; EUR 250,000 to a bank account that, judging by the name, appears to be a (third-party money) bank account of a Dutch notary's office on two or more occasions.</t>
  </si>
  <si>
    <t xml:space="preserve">In the past calendar year, how many business customers paid a lump sum of &gt; EUR 250,000 to a bank account that, judging by the name, appears to be a (third-party money) bank account of a Dutch notary's office on three or more occastions. </t>
  </si>
  <si>
    <t>Please state the number of transactions &gt; EUR 250,000 that originate from foreign* bank accounts and that were received in the past calendar year on customer bank accounts that have been identified as a (third-party money) bank account of a Dutch notary's office.
* To be identified using the BIC code of the bank account of the counterparty (even if this is the customer's).</t>
  </si>
  <si>
    <t>Please state the total volume of these transactions (see NL.14.05) in the past calendar year.</t>
  </si>
  <si>
    <t>Please state the top 10 (in order of decreasing volume) of the countries involved (see NL.14.05) based on the BIC code of the bank account of the counterparty.</t>
  </si>
  <si>
    <t>Please state the number of escalated reports from the first line to the second line involving mortgage / real estate transactions.</t>
  </si>
  <si>
    <t>How many of these internal reports (see NL.14.08) have led to FIU reports?</t>
  </si>
  <si>
    <t>Please state the total number of FIU reports in the past calendar year that are related to mortgage / real estate transactions.</t>
  </si>
  <si>
    <t>Please state the number of requests for information or claims from investigation services, such as the Police, the Fiscal Intelligence and Investigation Service (FIOD), the Tax and Customs Administration, and the Public Prosecution Service, concerning customers active in real estate.</t>
  </si>
  <si>
    <t>Is it permitted at your bank that repayments and / or interest payments on mortgages are made by (legal) persons who are not mentioned in the mortgage deed?</t>
  </si>
  <si>
    <t>Cryptos and tokens</t>
  </si>
  <si>
    <t xml:space="preserve">Does your institution acquire or trade in one of the following products?
Select all that apply:
</t>
  </si>
  <si>
    <t>Financial products with cryptos as the underlying value</t>
  </si>
  <si>
    <t>Cryptos (e.g. Bitcoin, Ethereum, Ripple, Bitcoin Cash, Cardano, Litecoin etc.)</t>
  </si>
  <si>
    <t>Crypto tokens (issued through an Initial Coin Offering)</t>
  </si>
  <si>
    <t>If you answered "yes" to question NL.15.01: 
Which financial products did you acquire or trade in?</t>
  </si>
  <si>
    <t xml:space="preserve">If you answered "yes" to question NL.15.01, NL.15.02 and/or NL.15.03: 
What is the volume of these transactions expressed in euro in the past calendar year?
</t>
  </si>
  <si>
    <t>Exchange Traded Funds (ETFs)</t>
  </si>
  <si>
    <t>Other financial products traded on the regulated market</t>
  </si>
  <si>
    <t>Other financial products traded on the non-regulated market</t>
  </si>
  <si>
    <t>Other cryptos</t>
  </si>
  <si>
    <t>Crypto tokens</t>
  </si>
  <si>
    <t>If you entered a value greater than 0 at “Other financial products", please specify which financial products.</t>
  </si>
  <si>
    <t>If you entered a value greater than 0 at “Other cryptos", please specify which cryptos.</t>
  </si>
  <si>
    <t>If your institution currently does not acquire or trade in the financial products listed above, does your institution intend to do so in the future?</t>
  </si>
  <si>
    <t>Does your institution offer crypto wallets?</t>
  </si>
  <si>
    <t>If your institution currently does not offer crypto wallets, does it intend to do so in the future?</t>
  </si>
  <si>
    <t xml:space="preserve">Comments to the above questions about cryptos and tokens / real estate finance (optional):
</t>
  </si>
  <si>
    <t>Cash deposits, cash withdrawals and cash exchange transactions</t>
  </si>
  <si>
    <t>These questions also include cash deposits that have been received indirectly, for example when outsourcing the cash function, via seal bags and cash deposit machines and direct cash handling.</t>
  </si>
  <si>
    <t xml:space="preserve">Does your institution accept cash deposits? </t>
  </si>
  <si>
    <t xml:space="preserve">If you answered "yes" to question NL.22: 
Please specify the number of cash deposits of EUR 5,000 and more that your institution received in the Netherlands from or on behalf of private customers in the past calendar year. In addition, specify the total volume of these cash deposits of EUR 5,000 and more. </t>
  </si>
  <si>
    <t>Total number of cash deposits</t>
  </si>
  <si>
    <t>Total volume of cash deposits (EUR)</t>
  </si>
  <si>
    <t>Does your institution facilitate cash withdrawals?</t>
  </si>
  <si>
    <t>If you answered "yes" to question NL.24: 
Specify the number of cash withdrawals of EUR 5,000 and more made by private customers in the Netherlands. In addition, specify the total volume of these cash withdrawals of EUR 5,000 and more.</t>
  </si>
  <si>
    <t>Total number of cash withdrawals</t>
  </si>
  <si>
    <t>Total volume of cash withdrawals (EUR)</t>
  </si>
  <si>
    <t>Does your institution provide the option of foreign currency cash exchange transactions?
If you answered this question with "No", you can enter a 0 for questions NL.26.02 to NL.26.05.</t>
  </si>
  <si>
    <t>The total number of transactions in the past calendar year</t>
  </si>
  <si>
    <t>The total volume of these transactions (EUR)</t>
  </si>
  <si>
    <t>Highest transaction amount (EUR) in the past calender year</t>
  </si>
  <si>
    <t>Number of transactions above EUR 2,000 in the past calender year</t>
  </si>
  <si>
    <t xml:space="preserve">Comments to the above questions about cash deposits, cash withdrawals and cash exchange transactions (optional):
</t>
  </si>
  <si>
    <t>NL.27.a</t>
  </si>
  <si>
    <t>NL.27.b</t>
  </si>
  <si>
    <t>NL.27.c</t>
  </si>
  <si>
    <t>Cash deposits and cash withdrawals</t>
  </si>
  <si>
    <t>How many cash withdrawals of &gt; EUR 5,000 did you report to FIU-NL in the past calender year?</t>
  </si>
  <si>
    <t>How many cash deposits of &gt; EUR 5,000 you report to FIU-NL in the past calender year?</t>
  </si>
  <si>
    <t>Indicate the number and the total volume of cash withdrawals and deposits for the following types of organisations in the past calender year:</t>
  </si>
  <si>
    <t>Foundations with a non-profit objective</t>
  </si>
  <si>
    <t>Cooperatives with a non-profit objective</t>
  </si>
  <si>
    <t>Do you have customers active as a money transfer organisation (MTO)??
If you answered this question with "No", you can enter a 0 for questions NL.28.02 to NL.28.10.</t>
  </si>
  <si>
    <t>If yes, please state their number (as of 31-12-2020).</t>
  </si>
  <si>
    <t>Indicate the total volume of cash withdrawals from the MTO's bank accounts using the MTO's debit card in the past calender year</t>
  </si>
  <si>
    <t xml:space="preserve">Indicate the total volume of cash deposits on the MTO's bank accounts using the MTO's debit card in the past calender year </t>
  </si>
  <si>
    <t>State the number of MTOs with one or more debit cards (exclusively for the purpose of depositing funds, no gift cards) on behalf of third parties (e.g. MTO agents) in th epast calender year</t>
  </si>
  <si>
    <t>Indicate the total volume of cash deposits on the MTO's bank accounts using debit cards (exclusively for the purpose of depositing funds, no gift cards) in the name of a third party in the past calender year</t>
  </si>
  <si>
    <t>State the number of MTOs with a sealbag agreement (as of 31-12-2020)</t>
  </si>
  <si>
    <t>Indicate the total volume of cash deposits using sealbags in the past calender year</t>
  </si>
  <si>
    <t>State the number of MTO agents with a sealbag agreement (as of 31-12-2020)</t>
  </si>
  <si>
    <t>Does your institution rent out safety deposit boxes?</t>
  </si>
  <si>
    <t xml:space="preserve">Comments to the above questions about safety deposit boxes (optional):
</t>
  </si>
  <si>
    <t>Safety deposit boxes</t>
  </si>
  <si>
    <t>NL.C.     Questions on customers</t>
  </si>
  <si>
    <t xml:space="preserve">The questions below relate to the customers with which your institution entered into a customer relationship in or from the Netherlands. </t>
  </si>
  <si>
    <t>Customer segments</t>
  </si>
  <si>
    <t>If you answered "yes" to question NL.30.01: 
State the number of safety deposit boxes rented out (reference date 31-12-2020)</t>
  </si>
  <si>
    <t>If you answered "yes" to question NL.30.01: 
Number of locations where safety deposit boxes are offered for rent (reference date 31-12-2020)</t>
  </si>
  <si>
    <t>Number of retail customers</t>
  </si>
  <si>
    <t>Number of SME customers</t>
  </si>
  <si>
    <t>Number of wholesale customers</t>
  </si>
  <si>
    <t>Number of Private Banking</t>
  </si>
  <si>
    <t>High net worth individuals</t>
  </si>
  <si>
    <t>Number of customers Other</t>
  </si>
  <si>
    <t>Please specify the total number of customers (reference date: 31 December 2020), and state the number of customers residing in the Netherlands and the total number residing outside the Netherlands:
Note: please fill in all fields in this table, or fill in '"0"</t>
  </si>
  <si>
    <t>* If your institution does not distinguish between SME and wholesale corporate customers, please enter the total number of corporate customers in NL.32.02. Please specify your answer in question NL.33</t>
  </si>
  <si>
    <t>** If your institution does not distinguish between corporate private banking customers and high net-worth individuals, please enter the total number of corporate and high net-worth private banking customers in NL.32.04. Please specify your answer in question NL.33</t>
  </si>
  <si>
    <t xml:space="preserve">If you entered a number under question NL.32.06:
Specify the type or types of customer.
</t>
  </si>
  <si>
    <t>State the threshold value used by your institution for customers to qualify for customer segment services (threshold amount in EUR).</t>
  </si>
  <si>
    <t>SME</t>
  </si>
  <si>
    <t>Wholesale</t>
  </si>
  <si>
    <t>Risk categories</t>
  </si>
  <si>
    <t>Please specify the total number of corporate and private customers per risk category (reference date: 31 December 2020), and state the number of customers residing in the Netherlands and the total number residing outside the Netherlands:
If your institution uses other risk category names, please select the most applicable category.
Note: please fill in all fields in this table, or fill in '"0"</t>
  </si>
  <si>
    <t>Not or not yet categorised</t>
  </si>
  <si>
    <t>Low risk</t>
  </si>
  <si>
    <t>Medium/standard risk</t>
  </si>
  <si>
    <t>High/elevated risk</t>
  </si>
  <si>
    <t>"Unacceptable" risk</t>
  </si>
  <si>
    <t xml:space="preserve">Comments to the above questions about risk categories
</t>
  </si>
  <si>
    <t>Residence</t>
  </si>
  <si>
    <t>For each of the countries listed below, specify the number of corporate and private customers residing in that country (reference date: 31 December 2020). This concerns the statutory seat. 
Note: please fill in all fields in this table, or fill in '"0"</t>
  </si>
  <si>
    <t xml:space="preserve">Comments to the above questions about branches (optional):
</t>
  </si>
  <si>
    <t xml:space="preserve">Comments to the above questions about residence (optional):
</t>
  </si>
  <si>
    <t>Sectors</t>
  </si>
  <si>
    <t>Specify the number of customers to which your institution provides services that are active in the sectors listed below (reference date: 31 December 2020).
This concerns the sector regarding your customer's main activity.
In question NL.39.33, indicate how your institution assigns customers to sectors, for example on the basis of SBI codes, NAICS codes, MCC, etc.
Note: please enter a number (or 0) in all fields in this table.</t>
  </si>
  <si>
    <t>Raw materials, minerals, mining</t>
  </si>
  <si>
    <t>Oil, natural gas, energy</t>
  </si>
  <si>
    <t>Military goods, defence industry</t>
  </si>
  <si>
    <t>Precious metals traders</t>
  </si>
  <si>
    <t>Loose diamonds traders</t>
  </si>
  <si>
    <t>Jewellers</t>
  </si>
  <si>
    <t>Art dealers</t>
  </si>
  <si>
    <t>Auction houses</t>
  </si>
  <si>
    <t>Traders and/or trading platforms and/or crypto wallet providers</t>
  </si>
  <si>
    <t>Issuers of crypto tokens (issued through an Initial Coin Offering)</t>
  </si>
  <si>
    <t>(Online) gambling</t>
  </si>
  <si>
    <t>Construction, infrastructure, offshore and dredging</t>
  </si>
  <si>
    <t>Commercial real estate</t>
  </si>
  <si>
    <t>Trust offices</t>
  </si>
  <si>
    <t>Object companies and conduit companies serviced by trust offices</t>
  </si>
  <si>
    <t>Professional sports*</t>
  </si>
  <si>
    <t>Sex industry</t>
  </si>
  <si>
    <t>Religious institutions and charities (foundations and the like)</t>
  </si>
  <si>
    <t>Advisory services, consultancy</t>
  </si>
  <si>
    <t>Intellectual property/patents</t>
  </si>
  <si>
    <t>Money transfer organisations and payment service providers</t>
  </si>
  <si>
    <t>Pharmaceutical industry</t>
  </si>
  <si>
    <t>Cash-intensive sectors (such as taxi branch/car wash/parking/launderettes)</t>
  </si>
  <si>
    <t>Scrap dealers</t>
  </si>
  <si>
    <t>Car dealers</t>
  </si>
  <si>
    <t>Catering industry</t>
  </si>
  <si>
    <t>Trade in luxury/valuable products (leather/fur, antiques, cattle)</t>
  </si>
  <si>
    <t>Telecom (call shops, etc.)</t>
  </si>
  <si>
    <t>Indicate how your institution assigns customers to sectors, for example on the basis of SBI codes, NAICS codes, MCC, etc.</t>
  </si>
  <si>
    <t>Are there other sectors that your institution has classified as high risk?</t>
  </si>
  <si>
    <t>If you answered yes to question NL.40.01, please specify these sectors here</t>
  </si>
  <si>
    <t xml:space="preserve">Comments to the above questions about sectors (optional):
</t>
  </si>
  <si>
    <t xml:space="preserve">Comments to the above questions about PEPs (optional):
</t>
  </si>
  <si>
    <t>Please state the number of PEPs* that your institution identified (reference date 31 December 2020).
This concerns PEPs, as defined in the Wwft, associated with a customer relationship.</t>
  </si>
  <si>
    <t>For each of the offshore jurisdictions listed below, please specify: 
- the number of customers residing or having their registered office in that jurisdiction (reference date 31-12-2020)
- the total volume of incoming transactions of customers residing or having their registered office in that jurisdiction.
- the total volume of outgoing transactions of customers residing or having their registered office in that jurisdiction.
This question relates to customers and transactions in the past calendar year.
Note: please fill in all fields in this table, or fill in '"0"
This concerns jurisdictions with low or non-taxing tax regimes and/or a low degree of transparency (low tax/low transparency).</t>
  </si>
  <si>
    <t xml:space="preserve">Comments to the above questions about presence in offshore jurisdictions
</t>
  </si>
  <si>
    <t>Customer characteristics</t>
  </si>
  <si>
    <t>Trust (anglo-saxon)</t>
  </si>
  <si>
    <t>Foundation or other similar foreign legal form</t>
  </si>
  <si>
    <t>Trust office foundation (STAK)</t>
  </si>
  <si>
    <t>Limited partnership (CV)</t>
  </si>
  <si>
    <t>Limited liability partnership (LLP) en/of Limited Partnership (LP)</t>
  </si>
  <si>
    <t>Bearer shares</t>
  </si>
  <si>
    <t xml:space="preserve">Comments to the above questions about customer characteristics
</t>
  </si>
  <si>
    <t>Please specify the number of customers to which one of the following characteristics apply (reference date: 31 December 2020)
Note: please fill in all fields in this table, or fill in '"0"</t>
  </si>
  <si>
    <t>Back-to-back loans*</t>
  </si>
  <si>
    <t xml:space="preserve">Does your institution provide back-to-back loans? </t>
  </si>
  <si>
    <t>Total number of back-to-back loans</t>
  </si>
  <si>
    <t>Total volume of back-to-back loans (EUR)</t>
  </si>
  <si>
    <t>Largest back-to-back loan (EUR)</t>
  </si>
  <si>
    <t>If you answered "yes" to question NL.48: 
Specify the number of back-to-back loans that your institution had on its balance sheet as at 31 December 2020, and the total volume of these loans.</t>
  </si>
  <si>
    <t>Intermediaries and distribution channels</t>
  </si>
  <si>
    <t>Intermediaries and commissions/fees</t>
  </si>
  <si>
    <t xml:space="preserve">Does your institution use intermediaries? </t>
  </si>
  <si>
    <t>State the number of intermediaries that your institution registered in the past calendar year.</t>
  </si>
  <si>
    <t>Indicate the total volume of commissions and fees (in EUR) in the past calendar year:</t>
  </si>
  <si>
    <t>Indicate the percentage of new customers introduced through an intermediary in the past calendar year. 
You can select one of the following answer options: 0% / up to 25% / up to 50% / up to 75% / &gt; 75%.</t>
  </si>
  <si>
    <t xml:space="preserve">Comments to the above questions about intermediaries and distribution channels (optional):
</t>
  </si>
  <si>
    <t>Does your institution offer online onboarding?</t>
  </si>
  <si>
    <t>Please state the % of customers accepted via online onboarding in the past calendar year.
You can select one of the following answer options: 0% / up to 25% / up to 50% / up to 75% / &gt; 75%.</t>
  </si>
  <si>
    <t>NL.52.02</t>
  </si>
  <si>
    <t xml:space="preserve">Comments to the above questions about online onboarding (optional):
</t>
  </si>
  <si>
    <t>Integrity risks questionnaire 2021 for Dutch licence holders and for EEA-Branches</t>
  </si>
  <si>
    <t>With how many banks per country did your institution exchange RMAs as at year-end and what are the volumes (EUR) of incoming and outgoing transactions with correspondent relationships * in these countries in the past calender year?
Note: please enter a number (or 0) in all fields in this table.</t>
  </si>
  <si>
    <t>Integrity risks questionnaire 2021 for group licence holders</t>
  </si>
  <si>
    <t>GR.A.     International physical presence</t>
  </si>
  <si>
    <t>Number of subsidiaries</t>
  </si>
  <si>
    <t>Number of branches</t>
  </si>
  <si>
    <t>Number of representative offices</t>
  </si>
  <si>
    <t>Number of participating interests</t>
  </si>
  <si>
    <t xml:space="preserve">If you answered "yes" to question GR.04: </t>
  </si>
  <si>
    <t>Please indicate the average number of transactions for these payable through accounts in the calendar year.</t>
  </si>
  <si>
    <t xml:space="preserve">Please indicate the average volume for these payable through accounts (EUR) in the calendar year. </t>
  </si>
  <si>
    <t>GR.B.     Questions on customers</t>
  </si>
  <si>
    <t>Please answer the following questions from the perspective of your group's headquarters. The questions relate to your institution's inherent risks.</t>
  </si>
  <si>
    <t>State the number of corporate and private customers per country (reference date: 31-12-2020)
This concerns the customers of branch offices, subsidiaries and participating interests.
Note: please enter a number (or 0) in all fields in this table.</t>
  </si>
  <si>
    <t>Branches</t>
  </si>
  <si>
    <t>Number of private customers residing in the country where the branch office / subsidiary is located</t>
  </si>
  <si>
    <t>Number of private customers residing outside the country where the branch office / subsidiary is located</t>
  </si>
  <si>
    <t>Number of corporate customers residing in the country where the branch office / subsidiary is located</t>
  </si>
  <si>
    <t>Number of corporate customers residing outside the country where the branch office / subsidiary is located</t>
  </si>
  <si>
    <t>Specify the number of customers to which your institution provides services that are active in the sectors listed below (reference date: 31 December 2020).
This concerns the sector regarding the main activity of the customers of your branch/subsidiary
In question NL.39.33, indicate how your institution assigns customers to sectors, for example on the basis of SBI codes, NAICS codes, MCC, etc.
Note: please enter a number (or 0) in all fields in this table.</t>
  </si>
  <si>
    <t>Please state the number of PEPs that your institution identified (reference date 31-12-2020).
This also concerns PEPs, as defined in the Wwft, associated with a customer relationship.</t>
  </si>
  <si>
    <t>Presence in offshore jurisdictions</t>
  </si>
  <si>
    <t>Limited liability partnership (LLP) and/or Limited Partnership (LP)</t>
  </si>
  <si>
    <t xml:space="preserve">Comments to the above questions about customer characteristics (optional)
</t>
  </si>
  <si>
    <t>GR.C.     Questions on distribution channels and third parties</t>
  </si>
  <si>
    <t>Intermediaries and commissions/fees 
This concerns the intermediaries of your branch offices, subsidiaries and participating interests.</t>
  </si>
  <si>
    <t>Please specify the number of customers to which one of the following characteristics apply (reference date: 31-12-2020)
This concerns the customers of your branche offices/susidiaries/representative offices.
Note: please fill in all fields in this table, or fill in '"0"</t>
  </si>
  <si>
    <t>For each of the offshore jurisdictions listed below, please specify: 
- the number of customers residing or having their registered office in that jurisdiction (reference date 31-12-2020)
- the total volume of incoming transactions of customers residing or having their registered office in that jurisdiction.
- the total volume of outgoing transactions of customers residing or having their registered office in that jurisdiction.
This question relates to customers and transactions in the past calendar year. 
Note: please fill in all fields in this table, or fill in '"0"
This concerns the customers of your branche offices/susidiaries/representative offices.
This concerns jurisdictions with low or non-taxing tax regimes and/or a low degree of transparency (low tax/low transparency).</t>
  </si>
  <si>
    <t>NL.D.     Questions on distribution channels and third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</si>
</sst>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 #,##0;&quot;€&quot;\ \-#,##0"/>
    <numFmt numFmtId="42" formatCode="_ &quot;€&quot;\ * #,##0_ ;_ &quot;€&quot;\ * \-#,##0_ ;_ &quot;€&quot;\ * &quot;-&quot;_ ;_ @_ "/>
    <numFmt numFmtId="164" formatCode="&quot;€&quot;\ #,##0"/>
    <numFmt numFmtId="165" formatCode="#,##0_ ;\-#,##0\ "/>
    <numFmt numFmtId="166" formatCode="#,##0.0"/>
    <numFmt numFmtId="167" formatCode="[$-413]d\ mmmm\ yyyy;@"/>
  </numFmts>
  <fonts count="32" x14ac:knownFonts="1">
    <font>
      <sz val="11"/>
      <color theme="1"/>
      <name val="Calibri"/>
      <family val="2"/>
      <scheme val="minor"/>
    </font>
    <font>
      <sz val="11"/>
      <color theme="1"/>
      <name val="Calibri"/>
      <family val="2"/>
      <scheme val="minor"/>
    </font>
    <font>
      <sz val="10"/>
      <name val="Segoe UI"/>
      <family val="2"/>
    </font>
    <font>
      <sz val="10"/>
      <name val="Arial"/>
      <family val="2"/>
    </font>
    <font>
      <sz val="11"/>
      <color theme="1"/>
      <name val="Verdana"/>
      <family val="2"/>
    </font>
    <font>
      <b/>
      <sz val="11"/>
      <color theme="1"/>
      <name val="Verdana"/>
      <family val="2"/>
    </font>
    <font>
      <sz val="11"/>
      <name val="Verdana"/>
      <family val="2"/>
    </font>
    <font>
      <b/>
      <sz val="11"/>
      <color theme="3" tint="-0.249977111117893"/>
      <name val="Verdana"/>
      <family val="2"/>
    </font>
    <font>
      <b/>
      <sz val="9"/>
      <color theme="3" tint="-0.249977111117893"/>
      <name val="Verdana"/>
      <family val="2"/>
    </font>
    <font>
      <sz val="8"/>
      <name val="Verdana"/>
      <family val="2"/>
    </font>
    <font>
      <sz val="8"/>
      <color theme="1"/>
      <name val="Verdana"/>
      <family val="2"/>
    </font>
    <font>
      <sz val="9"/>
      <color theme="1"/>
      <name val="Verdana"/>
      <family val="2"/>
    </font>
    <font>
      <i/>
      <sz val="8"/>
      <name val="Verdana"/>
      <family val="2"/>
    </font>
    <font>
      <b/>
      <sz val="8"/>
      <name val="Verdana"/>
      <family val="2"/>
    </font>
    <font>
      <b/>
      <sz val="11"/>
      <color theme="1"/>
      <name val="Calibri"/>
      <family val="2"/>
      <scheme val="minor"/>
    </font>
    <font>
      <sz val="10"/>
      <color theme="1"/>
      <name val="Verdana"/>
      <family val="2"/>
    </font>
    <font>
      <b/>
      <sz val="11"/>
      <name val="Verdana"/>
      <family val="2"/>
    </font>
    <font>
      <sz val="11"/>
      <name val="Calibri"/>
      <family val="2"/>
      <scheme val="minor"/>
    </font>
    <font>
      <sz val="11"/>
      <color rgb="FF006100"/>
      <name val="Calibri"/>
      <family val="2"/>
      <scheme val="minor"/>
    </font>
    <font>
      <sz val="11"/>
      <color rgb="FFFF0000"/>
      <name val="Calibri"/>
      <family val="2"/>
      <scheme val="minor"/>
    </font>
    <font>
      <b/>
      <sz val="11"/>
      <color rgb="FF006100"/>
      <name val="Calibri"/>
      <family val="2"/>
      <scheme val="minor"/>
    </font>
    <font>
      <sz val="7.5"/>
      <name val="Verdana"/>
      <family val="2"/>
    </font>
    <font>
      <b/>
      <sz val="9"/>
      <name val="Verdana"/>
      <family val="2"/>
    </font>
    <font>
      <sz val="11"/>
      <color rgb="FF9C0006"/>
      <name val="Calibri"/>
      <family val="2"/>
      <scheme val="minor"/>
    </font>
    <font>
      <b/>
      <sz val="11"/>
      <color rgb="FF9C0006"/>
      <name val="Calibri"/>
      <family val="2"/>
      <scheme val="minor"/>
    </font>
    <font>
      <b/>
      <sz val="11"/>
      <name val="Calibri"/>
      <family val="2"/>
      <scheme val="minor"/>
    </font>
    <font>
      <i/>
      <sz val="9"/>
      <name val="Verdana"/>
      <family val="2"/>
    </font>
    <font>
      <sz val="9"/>
      <name val="Verdana"/>
      <family val="2"/>
    </font>
    <font>
      <sz val="9"/>
      <color rgb="FF0070C0"/>
      <name val="Verdana"/>
      <family val="2"/>
    </font>
    <font>
      <b/>
      <sz val="9"/>
      <name val="Calibri"/>
      <family val="2"/>
    </font>
    <font>
      <sz val="8"/>
      <color theme="3" tint="-0.249977111117893"/>
      <name val="Verdana"/>
      <family val="2"/>
    </font>
    <font>
      <u/>
      <sz val="8"/>
      <name val="Verdana"/>
      <family val="2"/>
    </font>
  </fonts>
  <fills count="12">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rgb="FFFFEC72"/>
        <bgColor indexed="64"/>
      </patternFill>
    </fill>
    <fill>
      <patternFill patternType="solid">
        <fgColor theme="4" tint="0.59999389629810485"/>
        <bgColor theme="4" tint="0.59999389629810485"/>
      </patternFill>
    </fill>
    <fill>
      <patternFill patternType="solid">
        <fgColor rgb="FFE7F0F9"/>
        <bgColor indexed="64"/>
      </patternFill>
    </fill>
    <fill>
      <patternFill patternType="solid">
        <fgColor rgb="FFC6EFCE"/>
      </patternFill>
    </fill>
    <fill>
      <patternFill patternType="solid">
        <fgColor rgb="FFFFC7CE"/>
      </patternFill>
    </fill>
    <fill>
      <patternFill patternType="solid">
        <fgColor rgb="FFD4E5F4"/>
        <bgColor indexed="64"/>
      </patternFill>
    </fill>
    <fill>
      <patternFill patternType="solid">
        <fgColor theme="0"/>
        <bgColor theme="4" tint="0.79998168889431442"/>
      </patternFill>
    </fill>
  </fills>
  <borders count="23">
    <border>
      <left/>
      <right/>
      <top/>
      <bottom/>
      <diagonal/>
    </border>
    <border>
      <left/>
      <right/>
      <top style="thin">
        <color theme="0"/>
      </top>
      <bottom style="thin">
        <color theme="0"/>
      </bottom>
      <diagonal/>
    </border>
    <border>
      <left style="thin">
        <color rgb="FFBCBDBC"/>
      </left>
      <right style="thin">
        <color rgb="FFBCBDBC"/>
      </right>
      <top style="thin">
        <color rgb="FFBCBDBC"/>
      </top>
      <bottom style="thin">
        <color rgb="FFBCBDB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s>
  <cellStyleXfs count="7">
    <xf numFmtId="0" fontId="0" fillId="0" borderId="0"/>
    <xf numFmtId="0" fontId="1" fillId="2" borderId="0" applyNumberFormat="0" applyBorder="0" applyAlignment="0" applyProtection="0"/>
    <xf numFmtId="0" fontId="2" fillId="3" borderId="0">
      <alignment vertical="center"/>
    </xf>
    <xf numFmtId="3" fontId="3" fillId="5" borderId="2" applyFont="0">
      <alignment horizontal="right" vertical="center"/>
      <protection locked="0"/>
    </xf>
    <xf numFmtId="0" fontId="18" fillId="8" borderId="0" applyNumberFormat="0" applyBorder="0" applyAlignment="0" applyProtection="0"/>
    <xf numFmtId="0" fontId="23" fillId="9" borderId="0" applyNumberFormat="0" applyBorder="0" applyAlignment="0" applyProtection="0"/>
    <xf numFmtId="9" fontId="1" fillId="0" borderId="0" applyFont="0" applyFill="0" applyBorder="0" applyAlignment="0" applyProtection="0"/>
  </cellStyleXfs>
  <cellXfs count="234">
    <xf numFmtId="0" fontId="0" fillId="0" borderId="0" xfId="0"/>
    <xf numFmtId="0" fontId="7" fillId="3" borderId="0" xfId="2" applyFont="1" applyFill="1" applyBorder="1" applyAlignment="1" applyProtection="1">
      <alignment vertical="center"/>
    </xf>
    <xf numFmtId="0" fontId="8" fillId="3" borderId="0" xfId="0" applyFont="1" applyFill="1" applyAlignment="1" applyProtection="1">
      <alignment horizontal="center"/>
    </xf>
    <xf numFmtId="0" fontId="9" fillId="4" borderId="1" xfId="0" applyFont="1" applyFill="1" applyBorder="1" applyAlignment="1" applyProtection="1">
      <alignment vertical="top" wrapText="1"/>
    </xf>
    <xf numFmtId="0" fontId="4" fillId="3" borderId="0" xfId="0" applyFont="1" applyFill="1" applyProtection="1"/>
    <xf numFmtId="0" fontId="5" fillId="3" borderId="0" xfId="0" applyFont="1" applyFill="1" applyProtection="1"/>
    <xf numFmtId="0" fontId="4" fillId="0" borderId="0" xfId="0" applyFont="1" applyProtection="1"/>
    <xf numFmtId="0" fontId="10" fillId="3" borderId="5" xfId="1" applyFont="1" applyFill="1" applyBorder="1" applyProtection="1"/>
    <xf numFmtId="0" fontId="4" fillId="3" borderId="0" xfId="0" applyFont="1" applyFill="1" applyAlignment="1" applyProtection="1">
      <alignment vertical="center"/>
    </xf>
    <xf numFmtId="14" fontId="11" fillId="3" borderId="0" xfId="0" applyNumberFormat="1" applyFont="1" applyFill="1" applyBorder="1" applyProtection="1"/>
    <xf numFmtId="0" fontId="4" fillId="0" borderId="0" xfId="0" applyFont="1" applyFill="1" applyProtection="1"/>
    <xf numFmtId="0" fontId="6" fillId="0" borderId="0" xfId="0" applyFont="1" applyFill="1" applyBorder="1" applyProtection="1"/>
    <xf numFmtId="0" fontId="9" fillId="0" borderId="0" xfId="0" applyFont="1" applyFill="1" applyBorder="1" applyAlignment="1" applyProtection="1">
      <alignment vertical="center"/>
    </xf>
    <xf numFmtId="0" fontId="10" fillId="3" borderId="0" xfId="1" applyFont="1" applyFill="1" applyBorder="1" applyProtection="1"/>
    <xf numFmtId="0" fontId="9" fillId="4" borderId="0" xfId="0" applyFont="1" applyFill="1" applyBorder="1" applyAlignment="1" applyProtection="1">
      <alignment vertical="top" wrapText="1"/>
    </xf>
    <xf numFmtId="0" fontId="9" fillId="0" borderId="0" xfId="0" applyFont="1" applyFill="1" applyAlignment="1" applyProtection="1">
      <alignment horizontal="right" vertical="top"/>
    </xf>
    <xf numFmtId="0" fontId="9" fillId="0" borderId="4" xfId="0" applyFont="1" applyFill="1" applyBorder="1" applyAlignment="1" applyProtection="1">
      <alignment vertical="top"/>
    </xf>
    <xf numFmtId="0" fontId="9" fillId="4" borderId="1"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3" fontId="9" fillId="7" borderId="3" xfId="3" applyFont="1" applyFill="1" applyBorder="1" applyAlignment="1" applyProtection="1">
      <alignment horizontal="center" vertical="top"/>
      <protection locked="0"/>
    </xf>
    <xf numFmtId="164" fontId="9" fillId="7" borderId="3" xfId="3" applyNumberFormat="1" applyFont="1" applyFill="1" applyBorder="1" applyAlignment="1" applyProtection="1">
      <alignment horizontal="center" vertical="top"/>
      <protection locked="0"/>
    </xf>
    <xf numFmtId="0" fontId="9" fillId="4" borderId="1" xfId="0" applyFont="1" applyFill="1" applyBorder="1" applyAlignment="1" applyProtection="1">
      <alignment vertical="top"/>
    </xf>
    <xf numFmtId="0" fontId="10" fillId="6" borderId="1"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Fill="1" applyAlignment="1" applyProtection="1">
      <alignment vertical="top"/>
    </xf>
    <xf numFmtId="0" fontId="9" fillId="7" borderId="3" xfId="3" applyNumberFormat="1" applyFont="1" applyFill="1" applyBorder="1" applyAlignment="1" applyProtection="1">
      <alignment horizontal="center" vertical="top"/>
      <protection locked="0"/>
    </xf>
    <xf numFmtId="0" fontId="9" fillId="4" borderId="1" xfId="0" quotePrefix="1" applyFont="1" applyFill="1" applyBorder="1" applyAlignment="1" applyProtection="1">
      <alignment vertical="top" wrapText="1"/>
    </xf>
    <xf numFmtId="0" fontId="0" fillId="0" borderId="0" xfId="0" applyAlignment="1">
      <alignment vertical="top"/>
    </xf>
    <xf numFmtId="0" fontId="17" fillId="0" borderId="0" xfId="0" applyFont="1"/>
    <xf numFmtId="0" fontId="10" fillId="3" borderId="0" xfId="0" applyFont="1" applyFill="1" applyProtection="1"/>
    <xf numFmtId="0" fontId="9" fillId="0" borderId="1" xfId="0" applyFont="1" applyFill="1" applyBorder="1" applyAlignment="1" applyProtection="1">
      <alignment vertical="top" wrapText="1"/>
    </xf>
    <xf numFmtId="0" fontId="9" fillId="0" borderId="0" xfId="0" applyFont="1" applyFill="1" applyBorder="1" applyAlignment="1" applyProtection="1">
      <alignment vertical="top" wrapText="1"/>
    </xf>
    <xf numFmtId="0" fontId="6" fillId="3" borderId="0" xfId="0" applyFont="1" applyFill="1" applyAlignment="1" applyProtection="1">
      <alignment horizontal="right" vertical="center"/>
    </xf>
    <xf numFmtId="0" fontId="4" fillId="3" borderId="10"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12" xfId="0" applyFont="1" applyFill="1" applyBorder="1" applyProtection="1"/>
    <xf numFmtId="0" fontId="9" fillId="0" borderId="0" xfId="0" applyFont="1" applyFill="1" applyBorder="1" applyAlignment="1" applyProtection="1">
      <alignment vertical="center" wrapText="1"/>
    </xf>
    <xf numFmtId="0" fontId="4" fillId="3" borderId="14" xfId="0" applyFont="1" applyFill="1" applyBorder="1" applyProtection="1"/>
    <xf numFmtId="0" fontId="5" fillId="3" borderId="15" xfId="0" applyFont="1" applyFill="1" applyBorder="1" applyAlignment="1" applyProtection="1">
      <alignment horizontal="center" vertical="center" wrapText="1"/>
    </xf>
    <xf numFmtId="0" fontId="20" fillId="0" borderId="16" xfId="4" applyFont="1" applyFill="1" applyBorder="1" applyAlignment="1" applyProtection="1">
      <alignment horizontal="center" vertical="center"/>
    </xf>
    <xf numFmtId="0" fontId="4" fillId="3" borderId="16" xfId="0" applyFont="1" applyFill="1" applyBorder="1" applyAlignment="1" applyProtection="1">
      <alignment vertical="center"/>
    </xf>
    <xf numFmtId="0" fontId="4" fillId="3" borderId="17" xfId="0" applyFont="1" applyFill="1" applyBorder="1" applyProtection="1"/>
    <xf numFmtId="0" fontId="21" fillId="4" borderId="1" xfId="0" applyFont="1" applyFill="1" applyBorder="1" applyAlignment="1" applyProtection="1">
      <alignment vertical="top" wrapText="1"/>
    </xf>
    <xf numFmtId="0" fontId="24" fillId="0" borderId="0" xfId="5" applyFont="1" applyFill="1"/>
    <xf numFmtId="0" fontId="23" fillId="9" borderId="0" xfId="5" applyBorder="1" applyAlignment="1" applyProtection="1">
      <alignment vertical="top"/>
    </xf>
    <xf numFmtId="0" fontId="23" fillId="9" borderId="0" xfId="5" applyBorder="1" applyAlignment="1" applyProtection="1">
      <alignment vertical="center"/>
    </xf>
    <xf numFmtId="0" fontId="0" fillId="0" borderId="0" xfId="0" applyAlignment="1">
      <alignment vertical="center" wrapText="1"/>
    </xf>
    <xf numFmtId="0" fontId="0" fillId="10" borderId="0" xfId="0" applyFill="1" applyAlignment="1"/>
    <xf numFmtId="0" fontId="0" fillId="7" borderId="0" xfId="0" applyFill="1" applyAlignment="1"/>
    <xf numFmtId="0" fontId="0" fillId="10" borderId="0" xfId="0" applyFill="1" applyAlignment="1">
      <alignment vertical="center" wrapText="1"/>
    </xf>
    <xf numFmtId="0" fontId="0" fillId="7" borderId="0" xfId="0" applyFill="1" applyAlignment="1">
      <alignment vertical="center" wrapText="1"/>
    </xf>
    <xf numFmtId="0" fontId="0" fillId="0" borderId="0" xfId="0" applyAlignment="1">
      <alignment horizontal="right" vertical="center" wrapText="1"/>
    </xf>
    <xf numFmtId="0" fontId="0" fillId="0" borderId="0" xfId="0" applyAlignment="1"/>
    <xf numFmtId="0" fontId="0" fillId="0" borderId="0" xfId="0" applyFill="1" applyAlignment="1"/>
    <xf numFmtId="0" fontId="9" fillId="0" borderId="0" xfId="0" applyFont="1" applyFill="1" applyAlignment="1" applyProtection="1">
      <alignment horizontal="center"/>
    </xf>
    <xf numFmtId="0" fontId="22" fillId="3" borderId="0" xfId="0" applyFont="1" applyFill="1" applyAlignment="1" applyProtection="1">
      <alignment horizontal="center"/>
    </xf>
    <xf numFmtId="0" fontId="19" fillId="7" borderId="0" xfId="0" applyFont="1" applyFill="1" applyAlignment="1"/>
    <xf numFmtId="0" fontId="19" fillId="10" borderId="0" xfId="0" applyFont="1" applyFill="1" applyAlignment="1"/>
    <xf numFmtId="0" fontId="17" fillId="10" borderId="0" xfId="0" applyFont="1" applyFill="1" applyAlignment="1"/>
    <xf numFmtId="0" fontId="16" fillId="3" borderId="0" xfId="0" applyFont="1" applyFill="1" applyProtection="1"/>
    <xf numFmtId="0" fontId="6" fillId="3" borderId="0" xfId="0" applyFont="1" applyFill="1" applyProtection="1"/>
    <xf numFmtId="0" fontId="26" fillId="3" borderId="6" xfId="0" applyFont="1" applyFill="1" applyBorder="1" applyProtection="1"/>
    <xf numFmtId="0" fontId="22" fillId="3" borderId="0" xfId="0" applyFont="1" applyFill="1" applyProtection="1"/>
    <xf numFmtId="0" fontId="9" fillId="3" borderId="0" xfId="0" applyFont="1" applyFill="1" applyProtection="1"/>
    <xf numFmtId="0" fontId="22" fillId="3" borderId="8" xfId="0" applyFont="1" applyFill="1" applyBorder="1" applyAlignment="1" applyProtection="1">
      <alignment horizontal="center" vertical="center" wrapText="1"/>
    </xf>
    <xf numFmtId="0" fontId="13" fillId="3" borderId="0" xfId="0" applyFont="1" applyFill="1" applyBorder="1" applyAlignment="1" applyProtection="1">
      <alignment horizontal="center" wrapText="1"/>
    </xf>
    <xf numFmtId="0" fontId="6" fillId="0" borderId="0" xfId="0" applyFont="1" applyFill="1" applyProtection="1"/>
    <xf numFmtId="0" fontId="6" fillId="0" borderId="0" xfId="0" applyFont="1" applyFill="1" applyAlignment="1" applyProtection="1">
      <alignment horizontal="right" vertical="top"/>
    </xf>
    <xf numFmtId="0" fontId="16" fillId="3" borderId="0" xfId="2" applyFont="1" applyFill="1" applyBorder="1" applyAlignment="1" applyProtection="1">
      <alignment vertical="center"/>
    </xf>
    <xf numFmtId="0" fontId="6" fillId="0" borderId="0" xfId="0" applyFont="1" applyProtection="1"/>
    <xf numFmtId="0" fontId="22" fillId="3" borderId="0" xfId="0" applyFont="1" applyFill="1" applyAlignment="1" applyProtection="1">
      <alignment horizontal="center" wrapText="1"/>
    </xf>
    <xf numFmtId="0" fontId="22" fillId="3" borderId="8" xfId="0" applyFont="1" applyFill="1" applyBorder="1" applyAlignment="1" applyProtection="1"/>
    <xf numFmtId="0" fontId="22" fillId="3" borderId="0" xfId="0" applyFont="1" applyFill="1" applyAlignment="1" applyProtection="1">
      <alignment horizontal="right" vertical="center" wrapText="1"/>
    </xf>
    <xf numFmtId="0" fontId="9" fillId="0" borderId="0" xfId="0" applyFont="1" applyFill="1" applyProtection="1"/>
    <xf numFmtId="0" fontId="6" fillId="3" borderId="0" xfId="0" applyFont="1" applyFill="1" applyAlignment="1" applyProtection="1">
      <alignment vertical="center"/>
    </xf>
    <xf numFmtId="0" fontId="22" fillId="0" borderId="0" xfId="0" applyFont="1" applyFill="1" applyAlignment="1" applyProtection="1">
      <alignment horizontal="center" wrapText="1"/>
    </xf>
    <xf numFmtId="0" fontId="17" fillId="7" borderId="0" xfId="0" applyFont="1" applyFill="1" applyAlignment="1"/>
    <xf numFmtId="0" fontId="6" fillId="0" borderId="0" xfId="0" applyFont="1" applyFill="1" applyAlignment="1" applyProtection="1">
      <alignment horizontal="right"/>
    </xf>
    <xf numFmtId="0" fontId="17" fillId="0" borderId="0" xfId="0" applyFont="1" applyAlignment="1">
      <alignment vertical="center" wrapText="1"/>
    </xf>
    <xf numFmtId="0" fontId="22" fillId="0" borderId="0" xfId="0" applyFont="1" applyAlignment="1">
      <alignment wrapText="1"/>
    </xf>
    <xf numFmtId="0" fontId="27" fillId="0" borderId="0" xfId="0" applyFont="1" applyAlignment="1">
      <alignment wrapText="1"/>
    </xf>
    <xf numFmtId="0" fontId="27" fillId="0" borderId="0" xfId="0" applyFont="1" applyAlignment="1">
      <alignment vertical="top" wrapText="1"/>
    </xf>
    <xf numFmtId="0" fontId="27" fillId="0" borderId="0" xfId="0" applyFont="1" applyFill="1" applyAlignment="1">
      <alignment vertical="top" wrapText="1"/>
    </xf>
    <xf numFmtId="0" fontId="11" fillId="0" borderId="0" xfId="0" applyFont="1" applyAlignment="1">
      <alignment vertical="top" wrapText="1"/>
    </xf>
    <xf numFmtId="0" fontId="28" fillId="0" borderId="0" xfId="0" applyFont="1" applyAlignment="1">
      <alignment vertical="top" wrapText="1"/>
    </xf>
    <xf numFmtId="0" fontId="28" fillId="0" borderId="0" xfId="0" applyFont="1" applyFill="1" applyAlignment="1">
      <alignment vertical="top" wrapText="1"/>
    </xf>
    <xf numFmtId="0" fontId="27" fillId="0" borderId="0" xfId="0" quotePrefix="1" applyFont="1" applyFill="1" applyAlignment="1">
      <alignment vertical="top" wrapText="1"/>
    </xf>
    <xf numFmtId="0" fontId="27" fillId="0" borderId="0" xfId="0" applyFont="1" applyAlignment="1">
      <alignment vertical="top"/>
    </xf>
    <xf numFmtId="0" fontId="11" fillId="0" borderId="0" xfId="0" applyFont="1" applyAlignment="1">
      <alignment vertical="top"/>
    </xf>
    <xf numFmtId="0" fontId="11" fillId="0" borderId="0" xfId="0" applyFont="1"/>
    <xf numFmtId="1" fontId="9" fillId="7" borderId="3" xfId="3" applyNumberFormat="1" applyFont="1" applyFill="1" applyBorder="1" applyAlignment="1" applyProtection="1">
      <alignment horizontal="center" vertical="top"/>
      <protection locked="0"/>
    </xf>
    <xf numFmtId="0" fontId="16" fillId="0" borderId="0" xfId="0" applyFont="1" applyAlignment="1">
      <alignment vertical="center"/>
    </xf>
    <xf numFmtId="0" fontId="27" fillId="0" borderId="0" xfId="0" applyFont="1"/>
    <xf numFmtId="0" fontId="27" fillId="0" borderId="0" xfId="0" quotePrefix="1" applyFont="1" applyAlignment="1">
      <alignment vertical="top" wrapText="1"/>
    </xf>
    <xf numFmtId="14" fontId="27" fillId="3" borderId="0" xfId="0" applyNumberFormat="1" applyFont="1" applyFill="1" applyBorder="1" applyProtection="1"/>
    <xf numFmtId="0" fontId="22" fillId="3" borderId="0" xfId="2" applyFont="1" applyFill="1" applyBorder="1" applyAlignment="1" applyProtection="1">
      <alignment vertical="center"/>
    </xf>
    <xf numFmtId="0" fontId="9" fillId="0" borderId="0" xfId="0" applyFont="1" applyFill="1" applyAlignment="1" applyProtection="1">
      <alignment horizontal="right" vertical="center"/>
    </xf>
    <xf numFmtId="0" fontId="9" fillId="4" borderId="1" xfId="0" applyFont="1" applyFill="1" applyBorder="1" applyAlignment="1" applyProtection="1">
      <alignment vertical="center" wrapText="1"/>
    </xf>
    <xf numFmtId="0" fontId="22" fillId="0" borderId="0" xfId="0" applyFont="1" applyFill="1" applyAlignment="1" applyProtection="1">
      <alignment horizontal="right" vertical="center" wrapText="1"/>
    </xf>
    <xf numFmtId="0" fontId="22" fillId="0" borderId="0" xfId="0" applyFont="1" applyFill="1" applyBorder="1" applyAlignment="1" applyProtection="1">
      <alignment horizontal="center" wrapText="1"/>
    </xf>
    <xf numFmtId="0" fontId="21" fillId="0" borderId="1" xfId="0" applyFont="1" applyFill="1" applyBorder="1" applyAlignment="1" applyProtection="1">
      <alignment vertical="top" wrapText="1"/>
    </xf>
    <xf numFmtId="0" fontId="13" fillId="3" borderId="0" xfId="0" applyFont="1" applyFill="1" applyProtection="1"/>
    <xf numFmtId="0" fontId="27" fillId="3" borderId="0" xfId="0" applyFont="1" applyFill="1" applyProtection="1"/>
    <xf numFmtId="0" fontId="30" fillId="0" borderId="0" xfId="0" applyFont="1" applyFill="1" applyAlignment="1" applyProtection="1">
      <alignment horizontal="right" vertical="top"/>
    </xf>
    <xf numFmtId="0" fontId="9" fillId="0" borderId="1" xfId="0" applyFont="1" applyFill="1" applyBorder="1" applyAlignment="1" applyProtection="1">
      <alignment horizontal="left" vertical="top" wrapText="1"/>
    </xf>
    <xf numFmtId="3" fontId="9" fillId="7" borderId="4" xfId="3" applyFont="1" applyFill="1" applyBorder="1" applyAlignment="1" applyProtection="1">
      <alignment vertical="top"/>
      <protection locked="0"/>
    </xf>
    <xf numFmtId="3" fontId="9" fillId="7" borderId="5" xfId="3" applyFont="1" applyFill="1" applyBorder="1" applyAlignment="1" applyProtection="1">
      <alignment vertical="top"/>
      <protection locked="0"/>
    </xf>
    <xf numFmtId="3" fontId="9" fillId="7" borderId="1" xfId="3" applyFont="1" applyFill="1" applyBorder="1" applyAlignment="1" applyProtection="1">
      <alignment vertical="top"/>
      <protection locked="0"/>
    </xf>
    <xf numFmtId="0" fontId="9" fillId="0" borderId="4" xfId="0" applyFont="1" applyFill="1" applyBorder="1" applyAlignment="1" applyProtection="1">
      <alignment vertical="center"/>
    </xf>
    <xf numFmtId="0" fontId="9" fillId="4" borderId="0" xfId="0" applyFont="1" applyFill="1" applyBorder="1" applyAlignment="1" applyProtection="1">
      <alignment horizontal="left" vertical="top" wrapText="1"/>
    </xf>
    <xf numFmtId="164" fontId="9" fillId="7" borderId="4" xfId="3" applyNumberFormat="1" applyFont="1" applyFill="1" applyBorder="1" applyAlignment="1" applyProtection="1">
      <alignment vertical="top"/>
      <protection locked="0"/>
    </xf>
    <xf numFmtId="0" fontId="9" fillId="0" borderId="0" xfId="0" applyFont="1" applyFill="1" applyAlignment="1" applyProtection="1">
      <alignment horizontal="right" vertical="top" wrapText="1"/>
    </xf>
    <xf numFmtId="0" fontId="9" fillId="4" borderId="3" xfId="0" applyFont="1" applyFill="1" applyBorder="1" applyAlignment="1" applyProtection="1">
      <alignment vertical="top" wrapText="1"/>
    </xf>
    <xf numFmtId="0" fontId="15" fillId="0" borderId="0" xfId="0" applyFont="1" applyProtection="1"/>
    <xf numFmtId="3" fontId="9" fillId="0" borderId="8" xfId="3" applyFont="1" applyFill="1" applyBorder="1" applyAlignment="1" applyProtection="1">
      <alignment horizontal="center" vertical="top"/>
    </xf>
    <xf numFmtId="164" fontId="9" fillId="0" borderId="8" xfId="3" applyNumberFormat="1" applyFont="1" applyFill="1" applyBorder="1" applyAlignment="1" applyProtection="1">
      <alignment horizontal="center" vertical="top"/>
    </xf>
    <xf numFmtId="3" fontId="9" fillId="0" borderId="8" xfId="3" applyFont="1" applyFill="1" applyBorder="1" applyAlignment="1" applyProtection="1">
      <alignment horizontal="center" vertical="top" wrapText="1"/>
    </xf>
    <xf numFmtId="0" fontId="29" fillId="0" borderId="0" xfId="0" applyFont="1" applyAlignment="1" applyProtection="1">
      <alignment vertical="center"/>
    </xf>
    <xf numFmtId="0" fontId="9" fillId="0" borderId="0" xfId="3" applyNumberFormat="1" applyFont="1" applyFill="1" applyBorder="1" applyAlignment="1" applyProtection="1">
      <alignment horizontal="center" vertical="top" wrapText="1"/>
    </xf>
    <xf numFmtId="0" fontId="22" fillId="3" borderId="0" xfId="2" applyFont="1" applyFill="1" applyBorder="1" applyAlignment="1" applyProtection="1">
      <alignment vertical="top"/>
    </xf>
    <xf numFmtId="0" fontId="14" fillId="0" borderId="0" xfId="0" applyFont="1" applyAlignment="1">
      <alignment horizontal="right" vertical="center" wrapText="1"/>
    </xf>
    <xf numFmtId="0" fontId="6" fillId="3" borderId="0" xfId="0" applyFont="1" applyFill="1" applyAlignment="1" applyProtection="1"/>
    <xf numFmtId="0" fontId="17" fillId="7" borderId="0" xfId="0" applyFont="1" applyFill="1" applyAlignment="1">
      <alignment wrapText="1"/>
    </xf>
    <xf numFmtId="0" fontId="17" fillId="10" borderId="0" xfId="0" applyFont="1" applyFill="1" applyAlignment="1">
      <alignment wrapText="1"/>
    </xf>
    <xf numFmtId="0" fontId="0" fillId="7" borderId="0" xfId="0" applyFill="1" applyAlignment="1">
      <alignment wrapText="1"/>
    </xf>
    <xf numFmtId="0" fontId="0" fillId="10" borderId="0" xfId="0" applyFill="1" applyAlignment="1">
      <alignment wrapText="1"/>
    </xf>
    <xf numFmtId="0" fontId="14" fillId="0" borderId="0" xfId="0" applyFont="1" applyAlignment="1">
      <alignment horizontal="right" vertical="center"/>
    </xf>
    <xf numFmtId="0" fontId="14" fillId="0" borderId="0" xfId="0" applyFont="1" applyAlignment="1">
      <alignment horizontal="right"/>
    </xf>
    <xf numFmtId="0" fontId="14" fillId="0" borderId="0" xfId="0" applyFont="1" applyFill="1" applyAlignment="1">
      <alignment horizontal="right"/>
    </xf>
    <xf numFmtId="0" fontId="25" fillId="0" borderId="0" xfId="0" applyFont="1" applyAlignment="1">
      <alignment horizontal="right"/>
    </xf>
    <xf numFmtId="0" fontId="9" fillId="7" borderId="3" xfId="3" applyNumberFormat="1" applyFont="1" applyFill="1" applyBorder="1" applyAlignment="1" applyProtection="1">
      <alignment horizontal="center" vertical="top" wrapText="1"/>
      <protection locked="0"/>
    </xf>
    <xf numFmtId="0" fontId="9" fillId="0" borderId="4" xfId="0" applyFont="1" applyFill="1" applyBorder="1" applyAlignment="1" applyProtection="1">
      <alignment vertical="top" wrapText="1"/>
    </xf>
    <xf numFmtId="9" fontId="17" fillId="7" borderId="0" xfId="0" applyNumberFormat="1" applyFont="1" applyFill="1" applyAlignment="1"/>
    <xf numFmtId="0" fontId="6" fillId="3" borderId="0" xfId="0" applyFont="1" applyFill="1" applyAlignment="1" applyProtection="1">
      <alignment horizontal="right"/>
    </xf>
    <xf numFmtId="0" fontId="21" fillId="11" borderId="1" xfId="0" applyFont="1" applyFill="1" applyBorder="1" applyAlignment="1" applyProtection="1">
      <alignment vertical="top" wrapText="1"/>
    </xf>
    <xf numFmtId="0" fontId="27" fillId="3" borderId="0" xfId="0" applyFont="1" applyFill="1" applyAlignment="1">
      <alignment vertical="top" wrapText="1"/>
    </xf>
    <xf numFmtId="0" fontId="22" fillId="3" borderId="8" xfId="0" applyFont="1" applyFill="1" applyBorder="1" applyAlignment="1" applyProtection="1">
      <alignment horizontal="left"/>
    </xf>
    <xf numFmtId="0" fontId="22" fillId="3" borderId="8" xfId="0" applyFont="1" applyFill="1" applyBorder="1" applyAlignment="1" applyProtection="1">
      <alignment horizontal="center"/>
    </xf>
    <xf numFmtId="0" fontId="22" fillId="3" borderId="8"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9" fillId="3" borderId="0" xfId="0" applyFont="1" applyFill="1" applyAlignment="1" applyProtection="1">
      <alignment horizontal="center"/>
    </xf>
    <xf numFmtId="0" fontId="22" fillId="3" borderId="0" xfId="0" applyFont="1" applyFill="1" applyAlignment="1" applyProtection="1">
      <alignment vertical="center" wrapText="1"/>
    </xf>
    <xf numFmtId="3" fontId="9" fillId="7" borderId="1" xfId="3" applyFont="1" applyFill="1" applyBorder="1" applyAlignment="1" applyProtection="1">
      <alignment horizontal="center" vertical="top"/>
      <protection locked="0"/>
    </xf>
    <xf numFmtId="0" fontId="22" fillId="3" borderId="8" xfId="0" applyFont="1" applyFill="1" applyBorder="1" applyAlignment="1" applyProtection="1">
      <alignment horizontal="center"/>
    </xf>
    <xf numFmtId="0" fontId="22" fillId="3" borderId="0" xfId="0" applyFont="1" applyFill="1" applyBorder="1" applyAlignment="1" applyProtection="1">
      <alignment horizontal="center" wrapText="1"/>
    </xf>
    <xf numFmtId="0" fontId="22" fillId="3" borderId="8" xfId="0" applyFont="1" applyFill="1" applyBorder="1" applyAlignment="1" applyProtection="1">
      <alignment horizontal="center" wrapText="1"/>
    </xf>
    <xf numFmtId="0" fontId="9" fillId="3" borderId="0" xfId="0" applyFont="1" applyFill="1" applyAlignment="1" applyProtection="1">
      <alignment horizontal="center"/>
    </xf>
    <xf numFmtId="0" fontId="9" fillId="3" borderId="0" xfId="0" applyFont="1" applyFill="1" applyProtection="1">
      <protection locked="0"/>
    </xf>
    <xf numFmtId="49" fontId="9" fillId="3" borderId="0" xfId="0" applyNumberFormat="1" applyFont="1" applyFill="1" applyAlignment="1" applyProtection="1">
      <alignment vertical="center" wrapText="1"/>
      <protection locked="0"/>
    </xf>
    <xf numFmtId="0" fontId="9" fillId="0" borderId="0" xfId="0" applyFont="1" applyFill="1" applyProtection="1">
      <protection locked="0"/>
    </xf>
    <xf numFmtId="0" fontId="9" fillId="0" borderId="0" xfId="0" applyFont="1" applyFill="1" applyAlignment="1" applyProtection="1">
      <alignment vertical="top"/>
      <protection locked="0"/>
    </xf>
    <xf numFmtId="0" fontId="22" fillId="3" borderId="8" xfId="0" applyFont="1" applyFill="1" applyBorder="1" applyAlignment="1" applyProtection="1">
      <alignment horizontal="center"/>
      <protection locked="0"/>
    </xf>
    <xf numFmtId="0" fontId="9" fillId="0" borderId="0" xfId="0" applyFont="1" applyFill="1" applyAlignment="1" applyProtection="1">
      <alignment horizontal="right" vertical="top"/>
      <protection locked="0"/>
    </xf>
    <xf numFmtId="0" fontId="6" fillId="3" borderId="0" xfId="0" applyFont="1" applyFill="1" applyProtection="1">
      <protection locked="0"/>
    </xf>
    <xf numFmtId="0" fontId="9" fillId="3" borderId="0" xfId="0" applyFont="1" applyFill="1" applyAlignment="1" applyProtection="1">
      <alignment horizontal="center"/>
      <protection locked="0"/>
    </xf>
    <xf numFmtId="0" fontId="22" fillId="3" borderId="8" xfId="0" applyFont="1" applyFill="1" applyBorder="1" applyAlignment="1" applyProtection="1">
      <alignment horizontal="center" wrapText="1"/>
      <protection locked="0"/>
    </xf>
    <xf numFmtId="0" fontId="6" fillId="0" borderId="0" xfId="0" applyFont="1" applyFill="1" applyProtection="1">
      <protection locked="0"/>
    </xf>
    <xf numFmtId="0" fontId="22" fillId="3" borderId="0" xfId="0" applyFont="1" applyFill="1" applyAlignment="1" applyProtection="1">
      <alignment horizontal="center" wrapText="1"/>
      <protection locked="0"/>
    </xf>
    <xf numFmtId="0" fontId="22" fillId="3" borderId="8" xfId="0" applyFont="1" applyFill="1" applyBorder="1" applyAlignment="1" applyProtection="1">
      <protection locked="0"/>
    </xf>
    <xf numFmtId="0" fontId="22" fillId="0" borderId="0" xfId="0" applyFont="1" applyFill="1" applyBorder="1" applyAlignment="1" applyProtection="1">
      <alignment horizontal="center" wrapText="1"/>
      <protection locked="0"/>
    </xf>
    <xf numFmtId="3" fontId="9" fillId="0" borderId="3" xfId="3" applyFont="1" applyFill="1" applyBorder="1" applyAlignment="1" applyProtection="1">
      <alignment horizontal="center" vertical="top"/>
      <protection locked="0"/>
    </xf>
    <xf numFmtId="0" fontId="6" fillId="0" borderId="0" xfId="0" applyFont="1" applyFill="1" applyAlignment="1" applyProtection="1">
      <alignment horizontal="left" vertical="top"/>
      <protection locked="0"/>
    </xf>
    <xf numFmtId="3" fontId="9" fillId="7" borderId="3" xfId="3" applyFont="1" applyFill="1" applyBorder="1" applyAlignment="1" applyProtection="1">
      <alignment horizontal="center" vertical="top"/>
    </xf>
    <xf numFmtId="0" fontId="9" fillId="0" borderId="0" xfId="0" applyFont="1" applyFill="1" applyAlignment="1" applyProtection="1">
      <alignment horizontal="center"/>
      <protection locked="0"/>
    </xf>
    <xf numFmtId="49" fontId="13" fillId="3" borderId="0" xfId="0" applyNumberFormat="1" applyFont="1" applyFill="1" applyAlignment="1" applyProtection="1">
      <alignment vertical="center" wrapText="1"/>
      <protection locked="0"/>
    </xf>
    <xf numFmtId="0" fontId="10" fillId="3" borderId="0" xfId="0" applyFont="1" applyFill="1" applyProtection="1">
      <protection locked="0"/>
    </xf>
    <xf numFmtId="49" fontId="9" fillId="0" borderId="0" xfId="0" applyNumberFormat="1" applyFont="1" applyFill="1" applyAlignment="1" applyProtection="1">
      <alignment vertical="center" wrapText="1"/>
      <protection locked="0"/>
    </xf>
    <xf numFmtId="0" fontId="22" fillId="3" borderId="0" xfId="0" applyFont="1" applyFill="1" applyBorder="1" applyAlignment="1" applyProtection="1">
      <alignment horizontal="center"/>
      <protection locked="0"/>
    </xf>
    <xf numFmtId="0" fontId="6" fillId="0" borderId="0" xfId="0" applyFont="1" applyFill="1" applyAlignment="1" applyProtection="1">
      <alignment horizontal="justify"/>
      <protection locked="0"/>
    </xf>
    <xf numFmtId="0" fontId="22" fillId="0" borderId="8" xfId="0" applyFont="1" applyFill="1" applyBorder="1" applyAlignment="1" applyProtection="1">
      <alignment horizontal="center"/>
      <protection locked="0"/>
    </xf>
    <xf numFmtId="14" fontId="27" fillId="3" borderId="9" xfId="0" applyNumberFormat="1" applyFont="1" applyFill="1" applyBorder="1" applyAlignment="1" applyProtection="1">
      <alignment horizontal="center"/>
    </xf>
    <xf numFmtId="14" fontId="27" fillId="3" borderId="7" xfId="0" applyNumberFormat="1" applyFont="1" applyFill="1" applyBorder="1" applyAlignment="1" applyProtection="1">
      <alignment horizontal="center"/>
    </xf>
    <xf numFmtId="0" fontId="8" fillId="3" borderId="8" xfId="0" applyFont="1" applyFill="1" applyBorder="1" applyAlignment="1" applyProtection="1">
      <alignment horizontal="center"/>
    </xf>
    <xf numFmtId="0" fontId="20" fillId="8" borderId="0" xfId="4" applyFont="1" applyBorder="1" applyAlignment="1" applyProtection="1">
      <alignment horizontal="center" vertical="center"/>
    </xf>
    <xf numFmtId="3" fontId="9" fillId="7" borderId="4" xfId="3" applyFont="1" applyFill="1" applyBorder="1" applyAlignment="1" applyProtection="1">
      <alignment horizontal="center" vertical="top" wrapText="1"/>
      <protection locked="0"/>
    </xf>
    <xf numFmtId="3" fontId="9" fillId="7" borderId="1" xfId="3" applyFont="1" applyFill="1" applyBorder="1" applyAlignment="1" applyProtection="1">
      <alignment horizontal="center" vertical="top" wrapText="1"/>
      <protection locked="0"/>
    </xf>
    <xf numFmtId="3" fontId="9" fillId="7" borderId="5" xfId="3" applyFont="1" applyFill="1" applyBorder="1" applyAlignment="1" applyProtection="1">
      <alignment horizontal="center" vertical="top" wrapText="1"/>
      <protection locked="0"/>
    </xf>
    <xf numFmtId="3" fontId="9" fillId="7" borderId="4" xfId="3" applyFont="1" applyFill="1" applyBorder="1" applyAlignment="1" applyProtection="1">
      <alignment horizontal="center" vertical="top"/>
      <protection locked="0"/>
    </xf>
    <xf numFmtId="3" fontId="9" fillId="7" borderId="1" xfId="3" applyFont="1" applyFill="1" applyBorder="1" applyAlignment="1" applyProtection="1">
      <alignment horizontal="center" vertical="top"/>
      <protection locked="0"/>
    </xf>
    <xf numFmtId="3" fontId="9" fillId="7" borderId="5" xfId="3" applyFont="1" applyFill="1" applyBorder="1" applyAlignment="1" applyProtection="1">
      <alignment horizontal="center" vertical="top"/>
      <protection locked="0"/>
    </xf>
    <xf numFmtId="49" fontId="9" fillId="7" borderId="4" xfId="3" quotePrefix="1" applyNumberFormat="1" applyFont="1" applyFill="1" applyBorder="1" applyAlignment="1" applyProtection="1">
      <alignment horizontal="center" vertical="top"/>
      <protection locked="0"/>
    </xf>
    <xf numFmtId="49" fontId="9" fillId="7" borderId="1" xfId="3" applyNumberFormat="1" applyFont="1" applyFill="1" applyBorder="1" applyAlignment="1" applyProtection="1">
      <alignment horizontal="center" vertical="top"/>
      <protection locked="0"/>
    </xf>
    <xf numFmtId="49" fontId="9" fillId="7" borderId="5" xfId="3" applyNumberFormat="1" applyFont="1" applyFill="1" applyBorder="1" applyAlignment="1" applyProtection="1">
      <alignment horizontal="center" vertical="top"/>
      <protection locked="0"/>
    </xf>
    <xf numFmtId="49" fontId="9" fillId="7" borderId="4" xfId="3" applyNumberFormat="1" applyFont="1" applyFill="1" applyBorder="1" applyAlignment="1" applyProtection="1">
      <alignment horizontal="center" vertical="top"/>
      <protection locked="0"/>
    </xf>
    <xf numFmtId="0" fontId="20" fillId="0" borderId="11" xfId="4"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22" fillId="3" borderId="8" xfId="0" applyFont="1" applyFill="1" applyBorder="1" applyAlignment="1" applyProtection="1">
      <alignment horizontal="center"/>
    </xf>
    <xf numFmtId="3" fontId="9" fillId="7" borderId="1" xfId="3" applyNumberFormat="1" applyFont="1" applyFill="1" applyBorder="1" applyAlignment="1" applyProtection="1">
      <alignment horizontal="center" vertical="top"/>
      <protection locked="0"/>
    </xf>
    <xf numFmtId="3" fontId="9" fillId="7" borderId="5" xfId="3" applyNumberFormat="1" applyFont="1" applyFill="1" applyBorder="1" applyAlignment="1" applyProtection="1">
      <alignment horizontal="center" vertical="top"/>
      <protection locked="0"/>
    </xf>
    <xf numFmtId="164" fontId="9" fillId="7" borderId="1" xfId="3" applyNumberFormat="1" applyFont="1" applyFill="1" applyBorder="1" applyAlignment="1" applyProtection="1">
      <alignment horizontal="center" vertical="top"/>
      <protection locked="0"/>
    </xf>
    <xf numFmtId="164" fontId="9" fillId="7" borderId="5" xfId="3" applyNumberFormat="1" applyFont="1" applyFill="1" applyBorder="1" applyAlignment="1" applyProtection="1">
      <alignment horizontal="center" vertical="top"/>
      <protection locked="0"/>
    </xf>
    <xf numFmtId="164" fontId="9" fillId="7" borderId="4" xfId="3" applyNumberFormat="1" applyFont="1" applyFill="1" applyBorder="1" applyAlignment="1" applyProtection="1">
      <alignment horizontal="center" vertical="top"/>
      <protection locked="0"/>
    </xf>
    <xf numFmtId="3" fontId="9" fillId="7" borderId="19" xfId="3" applyFont="1" applyFill="1" applyBorder="1" applyAlignment="1" applyProtection="1">
      <alignment horizontal="center" vertical="top"/>
      <protection locked="0"/>
    </xf>
    <xf numFmtId="3" fontId="9" fillId="7" borderId="21" xfId="3" applyFont="1" applyFill="1" applyBorder="1" applyAlignment="1" applyProtection="1">
      <alignment horizontal="center" vertical="top"/>
      <protection locked="0"/>
    </xf>
    <xf numFmtId="0" fontId="22" fillId="3" borderId="0" xfId="0" applyFont="1" applyFill="1" applyBorder="1" applyAlignment="1" applyProtection="1">
      <alignment horizontal="center" wrapText="1"/>
    </xf>
    <xf numFmtId="0" fontId="22" fillId="3" borderId="8" xfId="0" applyFont="1" applyFill="1" applyBorder="1" applyAlignment="1" applyProtection="1">
      <alignment horizontal="center" wrapText="1"/>
    </xf>
    <xf numFmtId="5" fontId="9" fillId="7" borderId="1" xfId="3" applyNumberFormat="1" applyFont="1" applyFill="1" applyBorder="1" applyAlignment="1" applyProtection="1">
      <alignment horizontal="center" vertical="top"/>
      <protection locked="0"/>
    </xf>
    <xf numFmtId="5" fontId="9" fillId="7" borderId="5" xfId="3" applyNumberFormat="1" applyFont="1" applyFill="1" applyBorder="1" applyAlignment="1" applyProtection="1">
      <alignment horizontal="center" vertical="top"/>
      <protection locked="0"/>
    </xf>
    <xf numFmtId="165" fontId="9" fillId="7" borderId="1" xfId="3" applyNumberFormat="1" applyFont="1" applyFill="1" applyBorder="1" applyAlignment="1" applyProtection="1">
      <alignment horizontal="center" vertical="top"/>
      <protection locked="0"/>
    </xf>
    <xf numFmtId="165" fontId="9" fillId="7" borderId="5" xfId="3" applyNumberFormat="1" applyFont="1" applyFill="1" applyBorder="1" applyAlignment="1" applyProtection="1">
      <alignment horizontal="center" vertical="top"/>
      <protection locked="0"/>
    </xf>
    <xf numFmtId="0" fontId="9" fillId="7" borderId="1" xfId="3" applyNumberFormat="1" applyFont="1" applyFill="1" applyBorder="1" applyAlignment="1" applyProtection="1">
      <alignment horizontal="center" vertical="top"/>
      <protection locked="0"/>
    </xf>
    <xf numFmtId="0" fontId="9" fillId="7" borderId="5" xfId="3" applyNumberFormat="1" applyFont="1" applyFill="1" applyBorder="1" applyAlignment="1" applyProtection="1">
      <alignment horizontal="center" vertical="top"/>
      <protection locked="0"/>
    </xf>
    <xf numFmtId="42" fontId="9" fillId="7" borderId="1" xfId="3" applyNumberFormat="1" applyFont="1" applyFill="1" applyBorder="1" applyAlignment="1" applyProtection="1">
      <alignment horizontal="center" vertical="top"/>
      <protection locked="0"/>
    </xf>
    <xf numFmtId="42" fontId="9" fillId="7" borderId="5" xfId="3" applyNumberFormat="1" applyFont="1" applyFill="1" applyBorder="1" applyAlignment="1" applyProtection="1">
      <alignment horizontal="center" vertical="top"/>
      <protection locked="0"/>
    </xf>
    <xf numFmtId="3" fontId="9" fillId="7" borderId="0" xfId="3" applyFont="1" applyFill="1" applyBorder="1" applyAlignment="1" applyProtection="1">
      <alignment horizontal="center" vertical="top"/>
      <protection locked="0"/>
    </xf>
    <xf numFmtId="3" fontId="9" fillId="7" borderId="18" xfId="3" applyFont="1" applyFill="1" applyBorder="1" applyAlignment="1" applyProtection="1">
      <alignment horizontal="center" vertical="top"/>
      <protection locked="0"/>
    </xf>
    <xf numFmtId="9" fontId="9" fillId="7" borderId="4" xfId="6" applyFont="1" applyFill="1" applyBorder="1" applyAlignment="1" applyProtection="1">
      <alignment horizontal="center" vertical="top" wrapText="1"/>
      <protection locked="0"/>
    </xf>
    <xf numFmtId="9" fontId="9" fillId="7" borderId="1" xfId="6" applyFont="1" applyFill="1" applyBorder="1" applyAlignment="1" applyProtection="1">
      <alignment horizontal="center" vertical="top" wrapText="1"/>
      <protection locked="0"/>
    </xf>
    <xf numFmtId="9" fontId="9" fillId="7" borderId="5" xfId="6" applyFont="1" applyFill="1" applyBorder="1" applyAlignment="1" applyProtection="1">
      <alignment horizontal="center" vertical="top" wrapText="1"/>
      <protection locked="0"/>
    </xf>
    <xf numFmtId="0" fontId="22" fillId="3" borderId="0" xfId="0" applyFont="1" applyFill="1" applyAlignment="1" applyProtection="1">
      <alignment horizontal="left" vertical="center" wrapText="1"/>
    </xf>
    <xf numFmtId="0" fontId="9" fillId="3" borderId="0" xfId="0" applyFont="1" applyFill="1" applyAlignment="1" applyProtection="1">
      <alignment horizontal="center"/>
    </xf>
    <xf numFmtId="166" fontId="9" fillId="7" borderId="4" xfId="3" applyNumberFormat="1" applyFont="1" applyFill="1" applyBorder="1" applyAlignment="1" applyProtection="1">
      <alignment horizontal="center" vertical="top" wrapText="1"/>
      <protection locked="0"/>
    </xf>
    <xf numFmtId="166" fontId="9" fillId="7" borderId="1" xfId="3" applyNumberFormat="1" applyFont="1" applyFill="1" applyBorder="1" applyAlignment="1" applyProtection="1">
      <alignment horizontal="center" vertical="top" wrapText="1"/>
      <protection locked="0"/>
    </xf>
    <xf numFmtId="166" fontId="9" fillId="7" borderId="5" xfId="3" applyNumberFormat="1" applyFont="1" applyFill="1" applyBorder="1" applyAlignment="1" applyProtection="1">
      <alignment horizontal="center" vertical="top" wrapText="1"/>
      <protection locked="0"/>
    </xf>
    <xf numFmtId="3" fontId="9" fillId="7" borderId="4" xfId="3" applyNumberFormat="1" applyFont="1" applyFill="1" applyBorder="1" applyAlignment="1" applyProtection="1">
      <alignment horizontal="center" vertical="top" wrapText="1"/>
      <protection locked="0"/>
    </xf>
    <xf numFmtId="3" fontId="9" fillId="7" borderId="1" xfId="3" applyNumberFormat="1" applyFont="1" applyFill="1" applyBorder="1" applyAlignment="1" applyProtection="1">
      <alignment horizontal="center" vertical="top" wrapText="1"/>
      <protection locked="0"/>
    </xf>
    <xf numFmtId="3" fontId="9" fillId="7" borderId="5" xfId="3" applyNumberFormat="1" applyFont="1" applyFill="1" applyBorder="1" applyAlignment="1" applyProtection="1">
      <alignment horizontal="center" vertical="top" wrapText="1"/>
      <protection locked="0"/>
    </xf>
    <xf numFmtId="3" fontId="9" fillId="7" borderId="19" xfId="3" applyFont="1" applyFill="1" applyBorder="1" applyAlignment="1" applyProtection="1">
      <alignment horizontal="center" vertical="top" wrapText="1"/>
      <protection locked="0"/>
    </xf>
    <xf numFmtId="3" fontId="9" fillId="7" borderId="20" xfId="3" applyFont="1" applyFill="1" applyBorder="1" applyAlignment="1" applyProtection="1">
      <alignment horizontal="center" vertical="top" wrapText="1"/>
      <protection locked="0"/>
    </xf>
    <xf numFmtId="3" fontId="9" fillId="7" borderId="21" xfId="3" applyFont="1" applyFill="1" applyBorder="1" applyAlignment="1" applyProtection="1">
      <alignment horizontal="center" vertical="top" wrapText="1"/>
      <protection locked="0"/>
    </xf>
    <xf numFmtId="167" fontId="9" fillId="7" borderId="4" xfId="3" applyNumberFormat="1" applyFont="1" applyFill="1" applyBorder="1" applyAlignment="1" applyProtection="1">
      <alignment horizontal="center" vertical="top" wrapText="1"/>
      <protection locked="0"/>
    </xf>
    <xf numFmtId="167" fontId="9" fillId="7" borderId="1" xfId="3" applyNumberFormat="1" applyFont="1" applyFill="1" applyBorder="1" applyAlignment="1" applyProtection="1">
      <alignment horizontal="center" vertical="top" wrapText="1"/>
      <protection locked="0"/>
    </xf>
    <xf numFmtId="167" fontId="9" fillId="7" borderId="5" xfId="3" applyNumberFormat="1" applyFont="1" applyFill="1" applyBorder="1" applyAlignment="1" applyProtection="1">
      <alignment horizontal="center" vertical="top" wrapText="1"/>
      <protection locked="0"/>
    </xf>
    <xf numFmtId="3" fontId="9" fillId="7" borderId="4" xfId="3" applyFont="1" applyFill="1" applyBorder="1" applyAlignment="1" applyProtection="1">
      <alignment horizontal="center" vertical="center" wrapText="1"/>
      <protection locked="0"/>
    </xf>
    <xf numFmtId="3" fontId="9" fillId="7" borderId="1" xfId="3" applyFont="1" applyFill="1" applyBorder="1" applyAlignment="1" applyProtection="1">
      <alignment horizontal="center" vertical="center" wrapText="1"/>
      <protection locked="0"/>
    </xf>
    <xf numFmtId="3" fontId="9" fillId="7" borderId="5" xfId="3" applyFont="1" applyFill="1" applyBorder="1" applyAlignment="1" applyProtection="1">
      <alignment horizontal="center" vertical="center" wrapText="1"/>
      <protection locked="0"/>
    </xf>
    <xf numFmtId="3" fontId="9" fillId="7" borderId="22" xfId="3" applyFont="1" applyFill="1" applyBorder="1" applyAlignment="1" applyProtection="1">
      <alignment horizontal="center" vertical="top" wrapText="1"/>
      <protection locked="0"/>
    </xf>
    <xf numFmtId="3" fontId="9" fillId="7" borderId="0" xfId="3" applyFont="1" applyFill="1" applyBorder="1" applyAlignment="1" applyProtection="1">
      <alignment horizontal="center" vertical="top" wrapText="1"/>
      <protection locked="0"/>
    </xf>
    <xf numFmtId="3" fontId="9" fillId="7" borderId="18" xfId="3" applyFont="1" applyFill="1" applyBorder="1" applyAlignment="1" applyProtection="1">
      <alignment horizontal="center" vertical="top" wrapText="1"/>
      <protection locked="0"/>
    </xf>
    <xf numFmtId="3" fontId="9" fillId="7" borderId="4" xfId="3" applyFont="1" applyFill="1" applyBorder="1" applyAlignment="1" applyProtection="1">
      <alignment horizontal="center" vertical="center"/>
      <protection locked="0"/>
    </xf>
    <xf numFmtId="3" fontId="9" fillId="7" borderId="1" xfId="3" applyFont="1" applyFill="1" applyBorder="1" applyAlignment="1" applyProtection="1">
      <alignment horizontal="center" vertical="center"/>
      <protection locked="0"/>
    </xf>
    <xf numFmtId="3" fontId="9" fillId="7" borderId="5" xfId="3" applyFont="1" applyFill="1" applyBorder="1" applyAlignment="1" applyProtection="1">
      <alignment horizontal="center" vertical="center"/>
      <protection locked="0"/>
    </xf>
    <xf numFmtId="0" fontId="22" fillId="3" borderId="1" xfId="0" applyFont="1" applyFill="1" applyBorder="1" applyAlignment="1" applyProtection="1">
      <alignment horizontal="center"/>
    </xf>
    <xf numFmtId="0" fontId="22" fillId="3" borderId="0" xfId="0" applyFont="1" applyFill="1" applyBorder="1" applyAlignment="1" applyProtection="1">
      <alignment horizontal="center"/>
    </xf>
  </cellXfs>
  <cellStyles count="7">
    <cellStyle name="20% - Accent6" xfId="1" builtinId="50"/>
    <cellStyle name="Goed" xfId="4" builtinId="26"/>
    <cellStyle name="inputExposure" xfId="3"/>
    <cellStyle name="Normal 3" xfId="2"/>
    <cellStyle name="Ongeldig" xfId="5" builtinId="27"/>
    <cellStyle name="Procent" xfId="6" builtinId="5"/>
    <cellStyle name="Standaard" xfId="0" builtinId="0"/>
  </cellStyles>
  <dxfs count="3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0F9"/>
      <color rgb="FFD4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2371725</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twoCellAnchor editAs="oneCell">
    <xdr:from>
      <xdr:col>0</xdr:col>
      <xdr:colOff>523875</xdr:colOff>
      <xdr:row>0</xdr:row>
      <xdr:rowOff>19050</xdr:rowOff>
    </xdr:from>
    <xdr:to>
      <xdr:col>1</xdr:col>
      <xdr:colOff>2371725</xdr:colOff>
      <xdr:row>5</xdr:row>
      <xdr:rowOff>57454</xdr:rowOff>
    </xdr:to>
    <xdr:pic>
      <xdr:nvPicPr>
        <xdr:cNvPr id="3" name="Picture 2"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2507192</xdr:colOff>
      <xdr:row>5</xdr:row>
      <xdr:rowOff>56444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22929</xdr:colOff>
      <xdr:row>0</xdr:row>
      <xdr:rowOff>75494</xdr:rowOff>
    </xdr:from>
    <xdr:to>
      <xdr:col>1</xdr:col>
      <xdr:colOff>2541057</xdr:colOff>
      <xdr:row>5</xdr:row>
      <xdr:rowOff>103938</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693207" y="75494"/>
          <a:ext cx="2518128" cy="8850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573264</xdr:colOff>
      <xdr:row>0</xdr:row>
      <xdr:rowOff>26106</xdr:rowOff>
    </xdr:from>
    <xdr:to>
      <xdr:col>1</xdr:col>
      <xdr:colOff>2468739</xdr:colOff>
      <xdr:row>5</xdr:row>
      <xdr:rowOff>64510</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73264" y="26106"/>
          <a:ext cx="2509308" cy="88507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irap@dnb.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0"/>
  </sheetPr>
  <dimension ref="B1:B32"/>
  <sheetViews>
    <sheetView showGridLines="0" tabSelected="1" zoomScaleNormal="100" workbookViewId="0">
      <selection activeCell="B1" sqref="B1"/>
    </sheetView>
  </sheetViews>
  <sheetFormatPr defaultRowHeight="14.5" x14ac:dyDescent="0.35"/>
  <cols>
    <col min="2" max="2" width="148.81640625" style="80" customWidth="1"/>
    <col min="3" max="3" width="50.1796875" customWidth="1"/>
  </cols>
  <sheetData>
    <row r="1" spans="2:2" x14ac:dyDescent="0.35">
      <c r="B1" s="79" t="s">
        <v>2890</v>
      </c>
    </row>
    <row r="2" spans="2:2" x14ac:dyDescent="0.35">
      <c r="B2" s="79" t="s">
        <v>2872</v>
      </c>
    </row>
    <row r="4" spans="2:2" x14ac:dyDescent="0.35">
      <c r="B4" s="79" t="s">
        <v>2873</v>
      </c>
    </row>
    <row r="5" spans="2:2" ht="24" x14ac:dyDescent="0.35">
      <c r="B5" s="80" t="s">
        <v>2891</v>
      </c>
    </row>
    <row r="6" spans="2:2" x14ac:dyDescent="0.35">
      <c r="B6" s="80" t="s">
        <v>2874</v>
      </c>
    </row>
    <row r="8" spans="2:2" x14ac:dyDescent="0.35">
      <c r="B8" s="79" t="s">
        <v>2875</v>
      </c>
    </row>
    <row r="9" spans="2:2" ht="70" x14ac:dyDescent="0.35">
      <c r="B9" s="80" t="s">
        <v>2876</v>
      </c>
    </row>
    <row r="11" spans="2:2" x14ac:dyDescent="0.35">
      <c r="B11" s="79" t="s">
        <v>2877</v>
      </c>
    </row>
    <row r="12" spans="2:2" s="27" customFormat="1" ht="34.5" x14ac:dyDescent="0.35">
      <c r="B12" s="81" t="s">
        <v>2878</v>
      </c>
    </row>
    <row r="14" spans="2:2" x14ac:dyDescent="0.35">
      <c r="B14" s="79" t="s">
        <v>2879</v>
      </c>
    </row>
    <row r="15" spans="2:2" x14ac:dyDescent="0.35">
      <c r="B15" s="80" t="s">
        <v>2880</v>
      </c>
    </row>
    <row r="16" spans="2:2" ht="51.75" customHeight="1" x14ac:dyDescent="0.35">
      <c r="B16" s="81" t="s">
        <v>2881</v>
      </c>
    </row>
    <row r="17" spans="2:2" x14ac:dyDescent="0.35">
      <c r="B17" s="80" t="s">
        <v>2882</v>
      </c>
    </row>
    <row r="18" spans="2:2" x14ac:dyDescent="0.35">
      <c r="B18" s="80" t="s">
        <v>2892</v>
      </c>
    </row>
    <row r="19" spans="2:2" x14ac:dyDescent="0.35">
      <c r="B19" s="80" t="s">
        <v>2883</v>
      </c>
    </row>
    <row r="20" spans="2:2" x14ac:dyDescent="0.35">
      <c r="B20" s="80" t="s">
        <v>2893</v>
      </c>
    </row>
    <row r="21" spans="2:2" ht="23" x14ac:dyDescent="0.35">
      <c r="B21" s="81" t="s">
        <v>2894</v>
      </c>
    </row>
    <row r="22" spans="2:2" x14ac:dyDescent="0.35">
      <c r="B22" s="80" t="s">
        <v>2884</v>
      </c>
    </row>
    <row r="24" spans="2:2" x14ac:dyDescent="0.35">
      <c r="B24" s="79" t="s">
        <v>2885</v>
      </c>
    </row>
    <row r="25" spans="2:2" ht="23" x14ac:dyDescent="0.35">
      <c r="B25" s="81" t="s">
        <v>2895</v>
      </c>
    </row>
    <row r="26" spans="2:2" s="27" customFormat="1" ht="24.75" customHeight="1" x14ac:dyDescent="0.35">
      <c r="B26" s="81" t="s">
        <v>2886</v>
      </c>
    </row>
    <row r="27" spans="2:2" s="27" customFormat="1" x14ac:dyDescent="0.25">
      <c r="B27" s="80"/>
    </row>
    <row r="28" spans="2:2" x14ac:dyDescent="0.35">
      <c r="B28" s="79" t="s">
        <v>2887</v>
      </c>
    </row>
    <row r="29" spans="2:2" x14ac:dyDescent="0.35">
      <c r="B29" s="81" t="s">
        <v>2888</v>
      </c>
    </row>
    <row r="30" spans="2:2" s="27" customFormat="1" x14ac:dyDescent="0.25">
      <c r="B30" s="80"/>
    </row>
    <row r="31" spans="2:2" x14ac:dyDescent="0.35">
      <c r="B31" s="81" t="s">
        <v>2889</v>
      </c>
    </row>
    <row r="32" spans="2:2" s="27" customFormat="1" x14ac:dyDescent="0.25">
      <c r="B32" s="80"/>
    </row>
  </sheetData>
  <sheetProtection algorithmName="SHA-512" hashValue="25jLt5rhybos5FUTAfftvLQVJ4qbGbHNopkeDVsCnJjmVRgii6TA7JMIYUUkUBAtYEY/03yDgVvfK54UOorSpg==" saltValue="jJoEOf/m+xDTW8+3/G90Bg==" spinCount="100000" sheet="1" objects="1" scenarios="1"/>
  <hyperlinks>
    <hyperlink ref="B29" r:id="rId1" display="mailto:%20irap@dnb.n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AX487"/>
  <sheetViews>
    <sheetView showGridLines="0" showRuler="0" showWhiteSpace="0" zoomScale="90" zoomScaleNormal="90" workbookViewId="0">
      <selection activeCell="C42" sqref="C42:F42"/>
    </sheetView>
  </sheetViews>
  <sheetFormatPr defaultColWidth="0.54296875" defaultRowHeight="13.5" x14ac:dyDescent="0.25"/>
  <cols>
    <col min="1" max="1" width="9.54296875" style="10" bestFit="1" customWidth="1"/>
    <col min="2" max="2" width="83.1796875" style="6" customWidth="1"/>
    <col min="3" max="6" width="14.36328125" style="6" customWidth="1"/>
    <col min="7" max="7" width="45.1796875" style="6" customWidth="1"/>
    <col min="8" max="8" width="4.26953125" style="4" customWidth="1"/>
    <col min="9" max="9" width="13.1796875" style="29" customWidth="1"/>
    <col min="10" max="46" width="12.7265625" style="29" customWidth="1"/>
    <col min="47" max="50" width="12.7265625" style="4" customWidth="1"/>
    <col min="51" max="404" width="12.7265625" style="6" customWidth="1"/>
    <col min="405" max="16384" width="0.54296875" style="6"/>
  </cols>
  <sheetData>
    <row r="1" spans="1:50" s="4" customFormat="1" x14ac:dyDescent="0.25">
      <c r="A1" s="10"/>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50" s="4" customFormat="1" x14ac:dyDescent="0.25">
      <c r="A2" s="10"/>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50" s="4" customFormat="1" x14ac:dyDescent="0.25">
      <c r="A3" s="10"/>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1:50" s="4" customFormat="1" x14ac:dyDescent="0.25">
      <c r="A4" s="10"/>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0" s="4" customFormat="1" x14ac:dyDescent="0.25">
      <c r="A5" s="10"/>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row>
    <row r="6" spans="1:50" s="4" customFormat="1" ht="8.25" customHeight="1" x14ac:dyDescent="0.25">
      <c r="A6" s="10"/>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50" s="4" customFormat="1" x14ac:dyDescent="0.25">
      <c r="A7" s="10"/>
      <c r="B7" s="59" t="s">
        <v>2897</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row>
    <row r="8" spans="1:50" s="4" customFormat="1" x14ac:dyDescent="0.25">
      <c r="A8" s="10"/>
      <c r="B8" s="61"/>
      <c r="C8" s="170"/>
      <c r="D8" s="171"/>
      <c r="E8" s="9"/>
      <c r="F8" s="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row>
    <row r="9" spans="1:50" s="4" customFormat="1" x14ac:dyDescent="0.25">
      <c r="A9" s="10"/>
      <c r="B9" s="5"/>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50" s="4" customFormat="1" x14ac:dyDescent="0.25">
      <c r="A10" s="10"/>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row>
    <row r="11" spans="1:50" s="4" customFormat="1" x14ac:dyDescent="0.25">
      <c r="A11" s="10"/>
      <c r="B11" s="1" t="s">
        <v>2898</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row>
    <row r="12" spans="1:50" ht="13.9" customHeight="1" x14ac:dyDescent="0.25">
      <c r="A12" s="11"/>
      <c r="C12" s="172" t="s">
        <v>2909</v>
      </c>
      <c r="D12" s="172"/>
      <c r="E12" s="172"/>
      <c r="F12" s="172"/>
      <c r="G12" s="2" t="s">
        <v>2910</v>
      </c>
      <c r="H12" s="2"/>
      <c r="I12" s="2"/>
    </row>
    <row r="13" spans="1:50" ht="14.25" customHeight="1" x14ac:dyDescent="0.25">
      <c r="A13" s="24" t="s">
        <v>278</v>
      </c>
      <c r="B13" s="21" t="s">
        <v>2899</v>
      </c>
      <c r="C13" s="177"/>
      <c r="D13" s="178"/>
      <c r="E13" s="178"/>
      <c r="F13" s="179"/>
      <c r="G13" s="16" t="str">
        <f>IF(ISNONTEXT(C13),Controlemeldingen!A2,"")</f>
        <v>Enter a name</v>
      </c>
      <c r="H13" s="7"/>
    </row>
    <row r="14" spans="1:50" ht="14.25" customHeight="1" x14ac:dyDescent="0.25">
      <c r="A14" s="24" t="s">
        <v>279</v>
      </c>
      <c r="B14" s="22" t="s">
        <v>2900</v>
      </c>
      <c r="C14" s="177"/>
      <c r="D14" s="178"/>
      <c r="E14" s="178"/>
      <c r="F14" s="179"/>
      <c r="G14" s="16" t="str">
        <f>IF(ISBLANK(C14),Controlemeldingen!A3,"")</f>
        <v>Enter your organisation's DNB account number</v>
      </c>
      <c r="H14" s="29"/>
      <c r="AR14" s="4"/>
      <c r="AS14" s="4"/>
      <c r="AT14" s="4"/>
      <c r="AV14" s="6"/>
      <c r="AW14" s="6"/>
      <c r="AX14" s="6"/>
    </row>
    <row r="15" spans="1:50" ht="14.25" customHeight="1" x14ac:dyDescent="0.25">
      <c r="A15" s="24" t="s">
        <v>280</v>
      </c>
      <c r="B15" s="21" t="s">
        <v>2901</v>
      </c>
      <c r="C15" s="180"/>
      <c r="D15" s="181"/>
      <c r="E15" s="181"/>
      <c r="F15" s="182"/>
      <c r="G15" s="16" t="str">
        <f>IF(ISNONTEXT(C15),Controlemeldingen!A2,"")</f>
        <v>Enter a name</v>
      </c>
      <c r="H15" s="7"/>
    </row>
    <row r="16" spans="1:50" ht="14.25" customHeight="1" x14ac:dyDescent="0.25">
      <c r="A16" s="24" t="s">
        <v>281</v>
      </c>
      <c r="B16" s="22" t="s">
        <v>2902</v>
      </c>
      <c r="C16" s="177"/>
      <c r="D16" s="178"/>
      <c r="E16" s="178"/>
      <c r="F16" s="179"/>
      <c r="G16" s="16" t="str">
        <f>IF(ISNONTEXT(C16),Controlemeldingen!A4,"")</f>
        <v>Enter a position</v>
      </c>
      <c r="H16" s="7"/>
    </row>
    <row r="17" spans="1:46" ht="14.25" customHeight="1" x14ac:dyDescent="0.25">
      <c r="A17" s="24" t="s">
        <v>282</v>
      </c>
      <c r="B17" s="21" t="s">
        <v>2903</v>
      </c>
      <c r="C17" s="177"/>
      <c r="D17" s="178"/>
      <c r="E17" s="178"/>
      <c r="F17" s="179"/>
      <c r="G17" s="16" t="str">
        <f>IF(ISNONTEXT(C17),Controlemeldingen!A5,"")</f>
        <v>Enter a department</v>
      </c>
      <c r="H17" s="7"/>
    </row>
    <row r="18" spans="1:46" ht="14.25" customHeight="1" x14ac:dyDescent="0.25">
      <c r="A18" s="24" t="s">
        <v>283</v>
      </c>
      <c r="B18" s="22" t="s">
        <v>2904</v>
      </c>
      <c r="C18" s="183"/>
      <c r="D18" s="181"/>
      <c r="E18" s="181"/>
      <c r="F18" s="182"/>
      <c r="G18" s="16" t="str">
        <f>IF(NOT(ISNUMBER(SUBSTITUTE(SUBSTITUTE(SUBSTITUTE(SUBSTITUTE(C18," ",""),"-",""),"(",""),")","")+0)),Controlemeldingen!A6,"")</f>
        <v>Enter a telephone number</v>
      </c>
      <c r="H18" s="13"/>
    </row>
    <row r="19" spans="1:46" ht="14.25" customHeight="1" x14ac:dyDescent="0.25">
      <c r="A19" s="24" t="s">
        <v>284</v>
      </c>
      <c r="B19" s="21" t="s">
        <v>2905</v>
      </c>
      <c r="C19" s="177"/>
      <c r="D19" s="178"/>
      <c r="E19" s="178"/>
      <c r="F19" s="179"/>
      <c r="G19" s="16" t="str">
        <f>IF(NOT(AND(NOT(ISERROR(VLOOKUP("*?@?*.??*",C19,1,FALSE))),ISERROR(FIND(" ",C19)))),Controlemeldingen!A7,"")</f>
        <v>Enter an email address</v>
      </c>
      <c r="H19" s="7"/>
    </row>
    <row r="20" spans="1:46" ht="14.25" customHeight="1" x14ac:dyDescent="0.25">
      <c r="A20" s="24" t="s">
        <v>285</v>
      </c>
      <c r="B20" s="22" t="s">
        <v>2906</v>
      </c>
      <c r="C20" s="177"/>
      <c r="D20" s="178"/>
      <c r="E20" s="178"/>
      <c r="F20" s="179"/>
      <c r="G20" s="16" t="str">
        <f>IF(ISNONTEXT(C20),Controlemeldingen!A2,"")</f>
        <v>Enter a name</v>
      </c>
      <c r="H20" s="7"/>
    </row>
    <row r="21" spans="1:46" ht="14.25" customHeight="1" x14ac:dyDescent="0.25">
      <c r="A21" s="24" t="s">
        <v>286</v>
      </c>
      <c r="B21" s="21" t="s">
        <v>2907</v>
      </c>
      <c r="C21" s="177"/>
      <c r="D21" s="178"/>
      <c r="E21" s="178"/>
      <c r="F21" s="179"/>
      <c r="G21" s="16" t="str">
        <f>IF(ISNONTEXT(C21),Controlemeldingen!A4,"")</f>
        <v>Enter a position</v>
      </c>
      <c r="H21" s="7"/>
    </row>
    <row r="22" spans="1:46" ht="14.25" customHeight="1" x14ac:dyDescent="0.25">
      <c r="A22" s="24" t="s">
        <v>287</v>
      </c>
      <c r="B22" s="22" t="s">
        <v>2908</v>
      </c>
      <c r="C22" s="180"/>
      <c r="D22" s="181"/>
      <c r="E22" s="181"/>
      <c r="F22" s="182"/>
      <c r="G22" s="16" t="str">
        <f>IF(ISNONTEXT(C22),Controlemeldingen!A5,"")</f>
        <v>Enter a department</v>
      </c>
      <c r="H22" s="7"/>
    </row>
    <row r="23" spans="1:46" s="4" customFormat="1" x14ac:dyDescent="0.25">
      <c r="A23" s="10"/>
      <c r="C23" s="8"/>
      <c r="D23" s="8"/>
      <c r="E23" s="8"/>
      <c r="F23" s="8"/>
      <c r="G23" s="8"/>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row>
    <row r="24" spans="1:46" s="4" customFormat="1" x14ac:dyDescent="0.25">
      <c r="A24" s="10"/>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row>
    <row r="25" spans="1:46" s="4" customFormat="1" x14ac:dyDescent="0.25">
      <c r="A25" s="10"/>
      <c r="B25" s="1" t="s">
        <v>2911</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row>
    <row r="26" spans="1:46" s="4" customFormat="1" x14ac:dyDescent="0.25">
      <c r="A26" s="10"/>
      <c r="B26" s="1"/>
      <c r="C26" s="172" t="s">
        <v>2909</v>
      </c>
      <c r="D26" s="172"/>
      <c r="E26" s="172"/>
      <c r="F26" s="172"/>
      <c r="G26" s="2" t="s">
        <v>2910</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row>
    <row r="27" spans="1:46" ht="39" customHeight="1" x14ac:dyDescent="0.25">
      <c r="A27" s="24" t="s">
        <v>288</v>
      </c>
      <c r="B27" s="14" t="s">
        <v>2912</v>
      </c>
      <c r="C27" s="174" t="s">
        <v>2919</v>
      </c>
      <c r="D27" s="175"/>
      <c r="E27" s="175"/>
      <c r="F27" s="176"/>
      <c r="G27" s="16" t="str">
        <f>IF(OR(C27=Lists!$B$2,ISBLANK(C27)),Controlemeldingen!$A$8,"")</f>
        <v>Make a selection from the drop-down menu</v>
      </c>
      <c r="H27" s="13"/>
    </row>
    <row r="28" spans="1:46" s="4" customFormat="1" ht="20" x14ac:dyDescent="0.25">
      <c r="A28" s="24" t="s">
        <v>289</v>
      </c>
      <c r="B28" s="14" t="s">
        <v>2913</v>
      </c>
      <c r="C28" s="174" t="s">
        <v>2919</v>
      </c>
      <c r="D28" s="175"/>
      <c r="E28" s="175"/>
      <c r="F28" s="176"/>
      <c r="G28" s="16" t="str">
        <f>IF(OR(C28=Lists!$B$2,ISBLANK(C28)),Controlemeldingen!$A$8,"")</f>
        <v>Make a selection from the drop-down menu</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row>
    <row r="29" spans="1:46" s="4" customFormat="1" x14ac:dyDescent="0.25">
      <c r="A29" s="10"/>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row>
    <row r="30" spans="1:46" s="4" customFormat="1" ht="14" thickBot="1" x14ac:dyDescent="0.3">
      <c r="A30" s="10"/>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row>
    <row r="31" spans="1:46" s="4" customFormat="1" ht="14.5" x14ac:dyDescent="0.25">
      <c r="A31" s="32"/>
      <c r="B31" s="33"/>
      <c r="C31" s="184" t="s">
        <v>2915</v>
      </c>
      <c r="D31" s="184"/>
      <c r="E31" s="184"/>
      <c r="F31" s="184"/>
      <c r="G31" s="34"/>
      <c r="H31" s="35"/>
    </row>
    <row r="32" spans="1:46" s="4" customFormat="1" ht="14.5" customHeight="1" x14ac:dyDescent="0.25">
      <c r="A32" s="32"/>
      <c r="B32" s="185" t="s">
        <v>2914</v>
      </c>
      <c r="C32" s="173" t="str">
        <f>IF(OR(C27=Lists!C2),Lists!D4,"")</f>
        <v/>
      </c>
      <c r="D32" s="173"/>
      <c r="E32" s="173"/>
      <c r="F32" s="173"/>
      <c r="G32" s="36" t="str">
        <f>IF((C32&lt;&gt;""),Controlemeldingen!$A$22,"")</f>
        <v/>
      </c>
      <c r="H32" s="37"/>
    </row>
    <row r="33" spans="1:46" s="4" customFormat="1" ht="14.5" x14ac:dyDescent="0.25">
      <c r="A33" s="32"/>
      <c r="B33" s="185"/>
      <c r="C33" s="173" t="str">
        <f>IF(OR(C27=Lists!D2),Lists!C4,"")</f>
        <v/>
      </c>
      <c r="D33" s="173"/>
      <c r="E33" s="173"/>
      <c r="F33" s="173"/>
      <c r="G33" s="36" t="str">
        <f>IF((C33&lt;&gt;""),Controlemeldingen!$A$22,"")</f>
        <v/>
      </c>
      <c r="H33" s="37"/>
    </row>
    <row r="34" spans="1:46" s="4" customFormat="1" ht="14.5" x14ac:dyDescent="0.25">
      <c r="A34" s="32"/>
      <c r="B34" s="185"/>
      <c r="C34" s="173" t="str">
        <f>IF(OR(C28=Lists!C3),Lists!E4,"")</f>
        <v/>
      </c>
      <c r="D34" s="173"/>
      <c r="E34" s="173"/>
      <c r="F34" s="173"/>
      <c r="G34" s="36" t="str">
        <f>IF((C34&lt;&gt;""),Controlemeldingen!$A$22,"")</f>
        <v/>
      </c>
      <c r="H34" s="37"/>
    </row>
    <row r="35" spans="1:46" s="4" customFormat="1" ht="14.5" x14ac:dyDescent="0.25">
      <c r="A35" s="32"/>
      <c r="B35" s="185"/>
      <c r="C35" s="173"/>
      <c r="D35" s="173"/>
      <c r="E35" s="173"/>
      <c r="F35" s="173"/>
      <c r="G35" s="36"/>
      <c r="H35" s="37"/>
    </row>
    <row r="36" spans="1:46" s="4" customFormat="1" ht="14.5" x14ac:dyDescent="0.25">
      <c r="A36" s="32"/>
      <c r="B36" s="185"/>
      <c r="C36" s="173" t="str">
        <f>IF(OR($C$27=Lists!$C$2,$C$27=Lists!$D$2),"Mitigation","")</f>
        <v/>
      </c>
      <c r="D36" s="173"/>
      <c r="E36" s="173"/>
      <c r="F36" s="173"/>
      <c r="G36" s="36" t="str">
        <f>IF((C36&lt;&gt;""),Controlemeldingen!$A$22,"")</f>
        <v/>
      </c>
      <c r="H36" s="37"/>
    </row>
    <row r="37" spans="1:46" s="4" customFormat="1" ht="15" thickBot="1" x14ac:dyDescent="0.3">
      <c r="A37" s="32"/>
      <c r="B37" s="38"/>
      <c r="C37" s="39"/>
      <c r="D37" s="39"/>
      <c r="E37" s="39"/>
      <c r="F37" s="39"/>
      <c r="G37" s="40"/>
      <c r="H37" s="41"/>
    </row>
    <row r="38" spans="1:46" s="4" customFormat="1" x14ac:dyDescent="0.25">
      <c r="A38" s="10"/>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1:46" s="4" customFormat="1" ht="14" x14ac:dyDescent="0.3">
      <c r="B39" s="113"/>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1:46" s="4" customFormat="1" x14ac:dyDescent="0.25">
      <c r="A40" s="15"/>
      <c r="B40" s="1" t="s">
        <v>2916</v>
      </c>
      <c r="C40" s="15"/>
      <c r="D40" s="15"/>
      <c r="E40" s="15"/>
      <c r="F40" s="15"/>
      <c r="G40" s="15"/>
      <c r="H40" s="15"/>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s="4" customFormat="1" x14ac:dyDescent="0.25">
      <c r="A41" s="10"/>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s="4" customFormat="1" ht="42.75" customHeight="1" x14ac:dyDescent="0.25">
      <c r="A42" s="15" t="s">
        <v>290</v>
      </c>
      <c r="B42" s="3" t="s">
        <v>3403</v>
      </c>
      <c r="C42" s="172" t="s">
        <v>2909</v>
      </c>
      <c r="D42" s="172"/>
      <c r="E42" s="172"/>
      <c r="F42" s="172"/>
      <c r="G42" s="2" t="s">
        <v>2910</v>
      </c>
      <c r="H42" s="15"/>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1:46" s="4" customFormat="1" x14ac:dyDescent="0.25">
      <c r="A43" s="15" t="s">
        <v>291</v>
      </c>
      <c r="B43" s="26" t="s">
        <v>2917</v>
      </c>
      <c r="C43" s="174" t="s">
        <v>2919</v>
      </c>
      <c r="D43" s="175"/>
      <c r="E43" s="175"/>
      <c r="F43" s="176"/>
      <c r="G43" s="16" t="str">
        <f>IF(OR(C43=Lists!$B$9,ISBLANK(C43)),Controlemeldingen!$A$8,"")</f>
        <v>Make a selection from the drop-down menu</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1:46" s="4" customFormat="1" ht="20" x14ac:dyDescent="0.25">
      <c r="A44" s="15" t="s">
        <v>292</v>
      </c>
      <c r="B44" s="26" t="s">
        <v>2918</v>
      </c>
      <c r="C44" s="174" t="s">
        <v>2919</v>
      </c>
      <c r="D44" s="175"/>
      <c r="E44" s="175"/>
      <c r="F44" s="176"/>
      <c r="G44" s="16" t="str">
        <f>IF(OR(C44=Lists!$B$9,ISBLANK(C44)),Controlemeldingen!$A$8,"")</f>
        <v>Make a selection from the drop-down menu</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1:46" s="4" customFormat="1" x14ac:dyDescent="0.25">
      <c r="A45" s="10"/>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1:46" s="4" customFormat="1" x14ac:dyDescent="0.25">
      <c r="A46" s="10"/>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1:46" s="4" customFormat="1" x14ac:dyDescent="0.25">
      <c r="A47" s="10"/>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1:46" s="4" customFormat="1" x14ac:dyDescent="0.25">
      <c r="A48" s="10"/>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1:46" s="4" customFormat="1" x14ac:dyDescent="0.25">
      <c r="A49" s="10"/>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1:46" s="4" customFormat="1" x14ac:dyDescent="0.25">
      <c r="A50" s="10"/>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1:46" s="4" customFormat="1" x14ac:dyDescent="0.25">
      <c r="A51" s="10"/>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1:46" s="4" customFormat="1" x14ac:dyDescent="0.25">
      <c r="A52" s="10"/>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1:46" s="4" customFormat="1" x14ac:dyDescent="0.25">
      <c r="A53" s="10"/>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1:46" s="4" customFormat="1" x14ac:dyDescent="0.25">
      <c r="A54" s="10"/>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1:46" s="4" customFormat="1" x14ac:dyDescent="0.25">
      <c r="A55" s="10"/>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1:46" s="4" customFormat="1" x14ac:dyDescent="0.25">
      <c r="A56" s="10"/>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1:46" s="4" customFormat="1" x14ac:dyDescent="0.25">
      <c r="A57" s="10"/>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row r="58" spans="1:46" s="4" customFormat="1" x14ac:dyDescent="0.25">
      <c r="A58" s="1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row>
    <row r="59" spans="1:46" s="4" customFormat="1" x14ac:dyDescent="0.25">
      <c r="A59" s="1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row>
    <row r="60" spans="1:46" s="4" customFormat="1" x14ac:dyDescent="0.25">
      <c r="A60" s="10"/>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row>
    <row r="61" spans="1:46" s="4" customFormat="1" x14ac:dyDescent="0.25">
      <c r="A61" s="10"/>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row>
    <row r="62" spans="1:46" s="4" customFormat="1" x14ac:dyDescent="0.25">
      <c r="A62" s="10"/>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row>
    <row r="63" spans="1:46" s="4" customFormat="1" x14ac:dyDescent="0.25">
      <c r="A63" s="10"/>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1:46" s="4" customFormat="1" x14ac:dyDescent="0.25">
      <c r="A64" s="10"/>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1:46" s="4" customFormat="1" x14ac:dyDescent="0.25">
      <c r="A65" s="10"/>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1:46" s="4" customFormat="1" x14ac:dyDescent="0.25">
      <c r="A66" s="10"/>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1:46" s="4" customFormat="1" x14ac:dyDescent="0.25">
      <c r="A67" s="10"/>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1:46" s="4" customFormat="1" x14ac:dyDescent="0.25">
      <c r="A68" s="10"/>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1:46" s="4" customFormat="1" x14ac:dyDescent="0.25">
      <c r="A69" s="10"/>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1:46" s="4" customFormat="1" x14ac:dyDescent="0.25">
      <c r="A70" s="10"/>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1:46" s="4" customFormat="1" x14ac:dyDescent="0.25">
      <c r="A71" s="10"/>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s="4" customFormat="1" x14ac:dyDescent="0.25">
      <c r="A72" s="10"/>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row>
    <row r="73" spans="1:46" s="4" customFormat="1" x14ac:dyDescent="0.25">
      <c r="A73" s="10"/>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row>
    <row r="74" spans="1:46" s="4" customFormat="1" x14ac:dyDescent="0.25">
      <c r="A74" s="10"/>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row>
    <row r="75" spans="1:46" s="4" customFormat="1" x14ac:dyDescent="0.25">
      <c r="A75" s="10"/>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row>
    <row r="76" spans="1:46" s="4" customFormat="1" x14ac:dyDescent="0.25">
      <c r="A76" s="10"/>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row>
    <row r="77" spans="1:46" s="4" customFormat="1" x14ac:dyDescent="0.25">
      <c r="A77" s="10"/>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row>
    <row r="78" spans="1:46" s="4" customFormat="1" x14ac:dyDescent="0.25">
      <c r="A78" s="10"/>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row>
    <row r="79" spans="1:46" s="4" customFormat="1" x14ac:dyDescent="0.25">
      <c r="A79" s="10"/>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row>
    <row r="80" spans="1:46" s="4" customFormat="1" x14ac:dyDescent="0.25">
      <c r="A80" s="10"/>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row>
    <row r="81" spans="1:46" s="4" customFormat="1" x14ac:dyDescent="0.25">
      <c r="A81" s="10"/>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row>
    <row r="82" spans="1:46" s="4" customFormat="1" x14ac:dyDescent="0.25">
      <c r="A82" s="10"/>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row>
    <row r="83" spans="1:46" s="4" customFormat="1" x14ac:dyDescent="0.25">
      <c r="A83" s="10"/>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row>
    <row r="84" spans="1:46" s="4" customFormat="1" x14ac:dyDescent="0.25">
      <c r="A84" s="10"/>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row>
    <row r="85" spans="1:46" s="4" customFormat="1" x14ac:dyDescent="0.25">
      <c r="A85" s="10"/>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row>
    <row r="86" spans="1:46" s="4" customFormat="1" x14ac:dyDescent="0.25">
      <c r="A86" s="10"/>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row>
    <row r="87" spans="1:46" s="4" customFormat="1" x14ac:dyDescent="0.25">
      <c r="A87" s="10"/>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row>
    <row r="88" spans="1:46" s="4" customFormat="1" x14ac:dyDescent="0.25">
      <c r="A88" s="10"/>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row>
    <row r="89" spans="1:46" s="4" customFormat="1" x14ac:dyDescent="0.25">
      <c r="A89" s="10"/>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s="4" customFormat="1" x14ac:dyDescent="0.25">
      <c r="A90" s="10"/>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s="4" customFormat="1" x14ac:dyDescent="0.25">
      <c r="A91" s="10"/>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s="4" customFormat="1" x14ac:dyDescent="0.25">
      <c r="A92" s="10"/>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s="4" customFormat="1" x14ac:dyDescent="0.25">
      <c r="A93" s="10"/>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s="4" customFormat="1" x14ac:dyDescent="0.25">
      <c r="A94" s="10"/>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s="4" customFormat="1" x14ac:dyDescent="0.25">
      <c r="A95" s="10"/>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s="4" customFormat="1" x14ac:dyDescent="0.25">
      <c r="A96" s="10"/>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s="4" customFormat="1" x14ac:dyDescent="0.25">
      <c r="A97" s="10"/>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s="4" customFormat="1" x14ac:dyDescent="0.25">
      <c r="A98" s="10"/>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s="4" customFormat="1" x14ac:dyDescent="0.25">
      <c r="A99" s="10"/>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s="4" customFormat="1" x14ac:dyDescent="0.25">
      <c r="A100" s="10"/>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s="4" customFormat="1" x14ac:dyDescent="0.25">
      <c r="A101" s="10"/>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s="4" customFormat="1" x14ac:dyDescent="0.25">
      <c r="A102" s="10"/>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s="4" customFormat="1" x14ac:dyDescent="0.25">
      <c r="A103" s="10"/>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row>
    <row r="104" spans="1:46" s="4" customFormat="1" x14ac:dyDescent="0.25">
      <c r="A104" s="10"/>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row>
    <row r="105" spans="1:46" s="4" customFormat="1" x14ac:dyDescent="0.25">
      <c r="A105" s="10"/>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row>
    <row r="106" spans="1:46" s="4" customFormat="1" x14ac:dyDescent="0.25">
      <c r="A106" s="10"/>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row>
    <row r="107" spans="1:46" s="4" customFormat="1" x14ac:dyDescent="0.25">
      <c r="A107" s="10"/>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row>
    <row r="108" spans="1:46" s="4" customFormat="1" x14ac:dyDescent="0.25">
      <c r="A108" s="10"/>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row>
    <row r="109" spans="1:46" s="4" customFormat="1" x14ac:dyDescent="0.25">
      <c r="A109" s="10"/>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row>
    <row r="110" spans="1:46" s="4" customFormat="1" x14ac:dyDescent="0.25">
      <c r="A110" s="10"/>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row>
    <row r="111" spans="1:46" s="4" customFormat="1" x14ac:dyDescent="0.25">
      <c r="A111" s="10"/>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row>
    <row r="112" spans="1:46" s="4" customFormat="1" x14ac:dyDescent="0.25">
      <c r="A112" s="10"/>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row>
    <row r="113" spans="1:46" s="4" customFormat="1" x14ac:dyDescent="0.25">
      <c r="A113" s="10"/>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row>
    <row r="114" spans="1:46" s="4" customFormat="1" x14ac:dyDescent="0.25">
      <c r="A114" s="10"/>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row>
    <row r="115" spans="1:46" s="4" customFormat="1" x14ac:dyDescent="0.25">
      <c r="A115" s="10"/>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row>
    <row r="116" spans="1:46" s="4" customFormat="1" x14ac:dyDescent="0.25">
      <c r="A116" s="10"/>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row>
    <row r="117" spans="1:46" s="4" customFormat="1" x14ac:dyDescent="0.25">
      <c r="A117" s="10"/>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row>
    <row r="118" spans="1:46" s="4" customFormat="1" x14ac:dyDescent="0.25">
      <c r="A118" s="10"/>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row>
    <row r="119" spans="1:46" s="4" customFormat="1" x14ac:dyDescent="0.25">
      <c r="A119" s="10"/>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row>
    <row r="120" spans="1:46" s="4" customFormat="1" x14ac:dyDescent="0.25">
      <c r="A120" s="10"/>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row>
    <row r="121" spans="1:46" s="4" customFormat="1" x14ac:dyDescent="0.25">
      <c r="A121" s="10"/>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row>
    <row r="122" spans="1:46" s="4" customFormat="1" x14ac:dyDescent="0.25">
      <c r="A122" s="10"/>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row>
    <row r="123" spans="1:46" s="4" customFormat="1" x14ac:dyDescent="0.25">
      <c r="A123" s="10"/>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row>
    <row r="124" spans="1:46" s="4" customFormat="1" x14ac:dyDescent="0.25">
      <c r="A124" s="10"/>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row>
    <row r="125" spans="1:46" s="4" customFormat="1" x14ac:dyDescent="0.25">
      <c r="A125" s="10"/>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row>
    <row r="126" spans="1:46" s="4" customFormat="1" x14ac:dyDescent="0.25">
      <c r="A126" s="10"/>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row>
    <row r="127" spans="1:46" s="4" customFormat="1" x14ac:dyDescent="0.25">
      <c r="A127" s="10"/>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row>
    <row r="128" spans="1:46" s="4" customFormat="1" x14ac:dyDescent="0.25">
      <c r="A128" s="10"/>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46" s="4" customFormat="1" x14ac:dyDescent="0.25">
      <c r="A129" s="10"/>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row>
    <row r="130" spans="1:46" s="4" customFormat="1" x14ac:dyDescent="0.25">
      <c r="A130" s="10"/>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row>
    <row r="131" spans="1:46" s="4" customFormat="1" x14ac:dyDescent="0.25">
      <c r="A131" s="10"/>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row>
    <row r="132" spans="1:46" s="4" customFormat="1" x14ac:dyDescent="0.25">
      <c r="A132" s="10"/>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1:46" s="4" customFormat="1" x14ac:dyDescent="0.25">
      <c r="A133" s="10"/>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row>
    <row r="134" spans="1:46" s="4" customFormat="1" x14ac:dyDescent="0.25">
      <c r="A134" s="10"/>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row>
    <row r="135" spans="1:46" s="4" customFormat="1" x14ac:dyDescent="0.25">
      <c r="A135" s="10"/>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row>
    <row r="136" spans="1:46" s="4" customFormat="1" x14ac:dyDescent="0.25">
      <c r="A136" s="10"/>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row>
    <row r="137" spans="1:46" s="4" customFormat="1" x14ac:dyDescent="0.25">
      <c r="A137" s="10"/>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row>
    <row r="138" spans="1:46" s="4" customFormat="1" x14ac:dyDescent="0.25">
      <c r="A138" s="10"/>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row>
    <row r="139" spans="1:46" s="4" customFormat="1" x14ac:dyDescent="0.25">
      <c r="A139" s="10"/>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row>
    <row r="140" spans="1:46" s="4" customFormat="1" x14ac:dyDescent="0.25">
      <c r="A140" s="10"/>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row>
    <row r="141" spans="1:46" s="4" customFormat="1" x14ac:dyDescent="0.25">
      <c r="A141" s="10"/>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row>
    <row r="142" spans="1:46" s="4" customFormat="1" x14ac:dyDescent="0.25">
      <c r="A142" s="10"/>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row>
    <row r="143" spans="1:46" s="4" customFormat="1" x14ac:dyDescent="0.25">
      <c r="A143" s="10"/>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row>
    <row r="144" spans="1:46" s="4" customFormat="1" x14ac:dyDescent="0.25">
      <c r="A144" s="10"/>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row>
    <row r="145" spans="1:46" s="4" customFormat="1" x14ac:dyDescent="0.25">
      <c r="A145" s="10"/>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row>
    <row r="146" spans="1:46" s="4" customFormat="1" x14ac:dyDescent="0.25">
      <c r="A146" s="10"/>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row>
    <row r="147" spans="1:46" s="4" customFormat="1" x14ac:dyDescent="0.25">
      <c r="A147" s="10"/>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row>
    <row r="148" spans="1:46" s="4" customFormat="1" x14ac:dyDescent="0.25">
      <c r="A148" s="10"/>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row>
    <row r="149" spans="1:46" s="4" customFormat="1" x14ac:dyDescent="0.25">
      <c r="A149" s="10"/>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row>
    <row r="150" spans="1:46" s="4" customFormat="1" x14ac:dyDescent="0.25">
      <c r="A150" s="10"/>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row>
    <row r="151" spans="1:46" s="4" customFormat="1" x14ac:dyDescent="0.25">
      <c r="A151" s="10"/>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row>
    <row r="152" spans="1:46" s="4" customFormat="1" x14ac:dyDescent="0.25">
      <c r="A152" s="10"/>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row>
    <row r="153" spans="1:46" s="4" customFormat="1" x14ac:dyDescent="0.25">
      <c r="A153" s="10"/>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row>
    <row r="154" spans="1:46" s="4" customFormat="1" x14ac:dyDescent="0.25">
      <c r="A154" s="10"/>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row>
    <row r="155" spans="1:46" s="4" customFormat="1" x14ac:dyDescent="0.25">
      <c r="A155" s="10"/>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row>
    <row r="156" spans="1:46" s="4" customFormat="1" x14ac:dyDescent="0.25">
      <c r="A156" s="10"/>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row>
    <row r="157" spans="1:46" s="4" customFormat="1" x14ac:dyDescent="0.25">
      <c r="A157" s="10"/>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row>
    <row r="158" spans="1:46" s="4" customFormat="1" x14ac:dyDescent="0.25">
      <c r="A158" s="10"/>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row>
    <row r="159" spans="1:46" s="4" customFormat="1" x14ac:dyDescent="0.25">
      <c r="A159" s="10"/>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row>
    <row r="160" spans="1:46" s="4" customFormat="1" x14ac:dyDescent="0.25">
      <c r="A160" s="10"/>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row>
    <row r="161" spans="1:46" s="4" customFormat="1" x14ac:dyDescent="0.25">
      <c r="A161" s="10"/>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row>
    <row r="162" spans="1:46" s="4" customFormat="1" x14ac:dyDescent="0.25">
      <c r="A162" s="10"/>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row>
    <row r="163" spans="1:46" s="4" customFormat="1" x14ac:dyDescent="0.25">
      <c r="A163" s="10"/>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row>
    <row r="164" spans="1:46" s="4" customFormat="1" x14ac:dyDescent="0.25">
      <c r="A164" s="10"/>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row>
    <row r="165" spans="1:46" s="4" customFormat="1" x14ac:dyDescent="0.25">
      <c r="A165" s="10"/>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row>
    <row r="166" spans="1:46" s="4" customFormat="1" x14ac:dyDescent="0.25">
      <c r="A166" s="10"/>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row>
    <row r="167" spans="1:46" s="4" customFormat="1" x14ac:dyDescent="0.25">
      <c r="A167" s="10"/>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row>
    <row r="168" spans="1:46" s="4" customFormat="1" x14ac:dyDescent="0.25">
      <c r="A168" s="10"/>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row>
    <row r="169" spans="1:46" s="4" customFormat="1" x14ac:dyDescent="0.25">
      <c r="A169" s="10"/>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row>
    <row r="170" spans="1:46" s="4" customFormat="1" x14ac:dyDescent="0.25">
      <c r="A170" s="10"/>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row>
    <row r="171" spans="1:46" s="4" customFormat="1" x14ac:dyDescent="0.25">
      <c r="A171" s="10"/>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row>
    <row r="172" spans="1:46" s="4" customFormat="1" x14ac:dyDescent="0.25">
      <c r="A172" s="10"/>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row>
    <row r="173" spans="1:46" s="4" customFormat="1" x14ac:dyDescent="0.25">
      <c r="A173" s="10"/>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row>
    <row r="174" spans="1:46" s="4" customFormat="1" x14ac:dyDescent="0.25">
      <c r="A174" s="10"/>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row>
    <row r="175" spans="1:46" s="4" customFormat="1" x14ac:dyDescent="0.25">
      <c r="A175" s="10"/>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row>
    <row r="176" spans="1:46" s="4" customFormat="1" x14ac:dyDescent="0.25">
      <c r="A176" s="10"/>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row>
    <row r="177" spans="1:46" s="4" customFormat="1" x14ac:dyDescent="0.25">
      <c r="A177" s="10"/>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row>
    <row r="178" spans="1:46" s="4" customFormat="1" x14ac:dyDescent="0.25">
      <c r="A178" s="10"/>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row>
    <row r="179" spans="1:46" s="4" customFormat="1" x14ac:dyDescent="0.25">
      <c r="A179" s="10"/>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row>
    <row r="180" spans="1:46" s="4" customFormat="1" x14ac:dyDescent="0.25">
      <c r="A180" s="10"/>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row>
    <row r="181" spans="1:46" s="4" customFormat="1" x14ac:dyDescent="0.25">
      <c r="A181" s="10"/>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row>
    <row r="182" spans="1:46" s="4" customFormat="1" x14ac:dyDescent="0.25">
      <c r="A182" s="10"/>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row>
    <row r="183" spans="1:46" s="4" customFormat="1" x14ac:dyDescent="0.25">
      <c r="A183" s="10"/>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row>
    <row r="184" spans="1:46" s="4" customFormat="1" x14ac:dyDescent="0.25">
      <c r="A184" s="10"/>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row>
    <row r="185" spans="1:46" s="4" customFormat="1" x14ac:dyDescent="0.25">
      <c r="A185" s="10"/>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row>
    <row r="186" spans="1:46" s="4" customFormat="1" x14ac:dyDescent="0.25">
      <c r="A186" s="10"/>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row>
    <row r="187" spans="1:46" s="4" customFormat="1" x14ac:dyDescent="0.25">
      <c r="A187" s="10"/>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row>
    <row r="188" spans="1:46" s="4" customFormat="1" x14ac:dyDescent="0.25">
      <c r="A188" s="10"/>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row>
    <row r="189" spans="1:46" s="4" customFormat="1" x14ac:dyDescent="0.25">
      <c r="A189" s="10"/>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row>
    <row r="190" spans="1:46" s="4" customFormat="1" x14ac:dyDescent="0.25">
      <c r="A190" s="10"/>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row>
    <row r="191" spans="1:46" s="4" customFormat="1" x14ac:dyDescent="0.25">
      <c r="A191" s="10"/>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row>
    <row r="192" spans="1:46" s="4" customFormat="1" x14ac:dyDescent="0.25">
      <c r="A192" s="10"/>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row>
    <row r="193" spans="1:46" s="4" customFormat="1" x14ac:dyDescent="0.25">
      <c r="A193" s="10"/>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row>
    <row r="194" spans="1:46" s="4" customFormat="1" x14ac:dyDescent="0.25">
      <c r="A194" s="10"/>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row>
    <row r="195" spans="1:46" s="4" customFormat="1" x14ac:dyDescent="0.25">
      <c r="A195" s="10"/>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row>
    <row r="196" spans="1:46" s="4" customFormat="1" x14ac:dyDescent="0.25">
      <c r="A196" s="10"/>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row>
    <row r="197" spans="1:46" s="4" customFormat="1" x14ac:dyDescent="0.25">
      <c r="A197" s="10"/>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row>
    <row r="198" spans="1:46" s="4" customFormat="1" x14ac:dyDescent="0.25">
      <c r="A198" s="10"/>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row>
    <row r="199" spans="1:46" s="4" customFormat="1" x14ac:dyDescent="0.25">
      <c r="A199" s="10"/>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row>
    <row r="200" spans="1:46" s="4" customFormat="1" x14ac:dyDescent="0.25">
      <c r="A200" s="10"/>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row>
    <row r="201" spans="1:46" s="4" customFormat="1" x14ac:dyDescent="0.25">
      <c r="A201" s="10"/>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row>
    <row r="202" spans="1:46" s="4" customFormat="1" x14ac:dyDescent="0.25">
      <c r="A202" s="10"/>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row>
    <row r="203" spans="1:46" s="4" customFormat="1" x14ac:dyDescent="0.25">
      <c r="A203" s="10"/>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row>
    <row r="204" spans="1:46" s="4" customFormat="1" x14ac:dyDescent="0.25">
      <c r="A204" s="10"/>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row>
    <row r="205" spans="1:46" s="4" customFormat="1" x14ac:dyDescent="0.25">
      <c r="A205" s="10"/>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row>
    <row r="206" spans="1:46" s="4" customFormat="1" x14ac:dyDescent="0.25">
      <c r="A206" s="10"/>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row>
    <row r="207" spans="1:46" s="4" customFormat="1" x14ac:dyDescent="0.25">
      <c r="A207" s="10"/>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row>
    <row r="208" spans="1:46" s="4" customFormat="1" x14ac:dyDescent="0.25">
      <c r="A208" s="10"/>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row>
    <row r="209" spans="1:46" s="4" customFormat="1" x14ac:dyDescent="0.25">
      <c r="A209" s="10"/>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row>
    <row r="210" spans="1:46" s="4" customFormat="1" x14ac:dyDescent="0.25">
      <c r="A210" s="10"/>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row>
    <row r="211" spans="1:46" s="4" customFormat="1" x14ac:dyDescent="0.25">
      <c r="A211" s="10"/>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row>
    <row r="212" spans="1:46" s="4" customFormat="1" x14ac:dyDescent="0.25">
      <c r="A212" s="10"/>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row>
    <row r="213" spans="1:46" s="4" customFormat="1" x14ac:dyDescent="0.25">
      <c r="A213" s="10"/>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row>
    <row r="214" spans="1:46" s="4" customFormat="1" x14ac:dyDescent="0.25">
      <c r="A214" s="10"/>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row>
    <row r="215" spans="1:46" s="4" customFormat="1" x14ac:dyDescent="0.25">
      <c r="A215" s="10"/>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row>
    <row r="216" spans="1:46" s="4" customFormat="1" x14ac:dyDescent="0.25">
      <c r="A216" s="10"/>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row>
    <row r="217" spans="1:46" s="4" customFormat="1" x14ac:dyDescent="0.25">
      <c r="A217" s="10"/>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row>
    <row r="218" spans="1:46" s="4" customFormat="1" x14ac:dyDescent="0.25">
      <c r="A218" s="10"/>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row>
    <row r="219" spans="1:46" s="4" customFormat="1" x14ac:dyDescent="0.25">
      <c r="A219" s="10"/>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row>
    <row r="220" spans="1:46" s="4" customFormat="1" x14ac:dyDescent="0.25">
      <c r="A220" s="10"/>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row>
    <row r="221" spans="1:46" s="4" customFormat="1" x14ac:dyDescent="0.25">
      <c r="A221" s="10"/>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row>
    <row r="222" spans="1:46" s="4" customFormat="1" x14ac:dyDescent="0.25">
      <c r="A222" s="10"/>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row>
    <row r="223" spans="1:46" s="4" customFormat="1" x14ac:dyDescent="0.25">
      <c r="A223" s="10"/>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row>
    <row r="224" spans="1:46" s="4" customFormat="1" x14ac:dyDescent="0.25">
      <c r="A224" s="10"/>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row>
    <row r="225" spans="1:46" s="4" customFormat="1" x14ac:dyDescent="0.25">
      <c r="A225" s="10"/>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row>
    <row r="226" spans="1:46" s="4" customFormat="1" x14ac:dyDescent="0.25">
      <c r="A226" s="10"/>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row>
    <row r="227" spans="1:46" s="4" customFormat="1" x14ac:dyDescent="0.25">
      <c r="A227" s="10"/>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row>
    <row r="228" spans="1:46" s="4" customFormat="1" x14ac:dyDescent="0.25">
      <c r="A228" s="10"/>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row>
    <row r="229" spans="1:46" s="4" customFormat="1" x14ac:dyDescent="0.25">
      <c r="A229" s="10"/>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row>
    <row r="230" spans="1:46" s="4" customFormat="1" x14ac:dyDescent="0.25">
      <c r="A230" s="10"/>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row>
    <row r="231" spans="1:46" s="4" customFormat="1" x14ac:dyDescent="0.25">
      <c r="A231" s="10"/>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row>
    <row r="232" spans="1:46" s="4" customFormat="1" x14ac:dyDescent="0.25">
      <c r="A232" s="10"/>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row>
    <row r="233" spans="1:46" s="4" customFormat="1" x14ac:dyDescent="0.25">
      <c r="A233" s="10"/>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row>
    <row r="234" spans="1:46" s="4" customFormat="1" x14ac:dyDescent="0.25">
      <c r="A234" s="10"/>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row>
    <row r="235" spans="1:46" s="4" customFormat="1" x14ac:dyDescent="0.25">
      <c r="A235" s="10"/>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row>
    <row r="236" spans="1:46" s="4" customFormat="1" x14ac:dyDescent="0.25">
      <c r="A236" s="10"/>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row>
    <row r="237" spans="1:46" s="4" customFormat="1" x14ac:dyDescent="0.25">
      <c r="A237" s="10"/>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row>
    <row r="238" spans="1:46" s="4" customFormat="1" x14ac:dyDescent="0.25">
      <c r="A238" s="10"/>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row>
    <row r="239" spans="1:46" s="4" customFormat="1" x14ac:dyDescent="0.25">
      <c r="A239" s="10"/>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row>
    <row r="240" spans="1:46" s="4" customFormat="1" x14ac:dyDescent="0.25">
      <c r="A240" s="10"/>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row>
    <row r="241" spans="1:46" s="4" customFormat="1" x14ac:dyDescent="0.25">
      <c r="A241" s="10"/>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row>
    <row r="242" spans="1:46" s="4" customFormat="1" x14ac:dyDescent="0.25">
      <c r="A242" s="10"/>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row>
    <row r="243" spans="1:46" s="4" customFormat="1" x14ac:dyDescent="0.25">
      <c r="A243" s="10"/>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row>
    <row r="244" spans="1:46" s="4" customFormat="1" x14ac:dyDescent="0.25">
      <c r="A244" s="10"/>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row>
    <row r="245" spans="1:46" s="4" customFormat="1" x14ac:dyDescent="0.25">
      <c r="A245" s="10"/>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row>
    <row r="246" spans="1:46" s="4" customFormat="1" x14ac:dyDescent="0.25">
      <c r="A246" s="10"/>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row>
    <row r="247" spans="1:46" s="4" customFormat="1" x14ac:dyDescent="0.25">
      <c r="A247" s="10"/>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row>
    <row r="248" spans="1:46" s="4" customFormat="1" x14ac:dyDescent="0.25">
      <c r="A248" s="10"/>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row>
    <row r="249" spans="1:46" s="4" customFormat="1" x14ac:dyDescent="0.25">
      <c r="A249" s="10"/>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row>
    <row r="250" spans="1:46" s="4" customFormat="1" x14ac:dyDescent="0.25">
      <c r="A250" s="10"/>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row>
    <row r="251" spans="1:46" s="4" customFormat="1" x14ac:dyDescent="0.25">
      <c r="A251" s="10"/>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row>
    <row r="252" spans="1:46" s="4" customFormat="1" x14ac:dyDescent="0.25">
      <c r="A252" s="10"/>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row>
    <row r="253" spans="1:46" s="4" customFormat="1" x14ac:dyDescent="0.25">
      <c r="A253" s="10"/>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row>
    <row r="254" spans="1:46" s="4" customFormat="1" x14ac:dyDescent="0.25">
      <c r="A254" s="10"/>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row>
    <row r="255" spans="1:46" s="4" customFormat="1" x14ac:dyDescent="0.25">
      <c r="A255" s="10"/>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row>
    <row r="256" spans="1:46" s="4" customFormat="1" x14ac:dyDescent="0.25">
      <c r="A256" s="10"/>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row>
    <row r="257" spans="1:46" s="4" customFormat="1" x14ac:dyDescent="0.25">
      <c r="A257" s="10"/>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row>
    <row r="258" spans="1:46" s="4" customFormat="1" x14ac:dyDescent="0.25">
      <c r="A258" s="10"/>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row>
    <row r="259" spans="1:46" s="4" customFormat="1" x14ac:dyDescent="0.25">
      <c r="A259" s="10"/>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row>
    <row r="260" spans="1:46" s="4" customFormat="1" x14ac:dyDescent="0.25">
      <c r="A260" s="10"/>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row>
    <row r="261" spans="1:46" s="4" customFormat="1" x14ac:dyDescent="0.25">
      <c r="A261" s="10"/>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row>
    <row r="262" spans="1:46" s="4" customFormat="1" x14ac:dyDescent="0.25">
      <c r="A262" s="10"/>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row>
    <row r="263" spans="1:46" s="4" customFormat="1" x14ac:dyDescent="0.25">
      <c r="A263" s="10"/>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row>
    <row r="264" spans="1:46" s="4" customFormat="1" x14ac:dyDescent="0.25">
      <c r="A264" s="10"/>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row>
    <row r="265" spans="1:46" s="4" customFormat="1" x14ac:dyDescent="0.25">
      <c r="A265" s="10"/>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row>
    <row r="266" spans="1:46" s="4" customFormat="1" x14ac:dyDescent="0.25">
      <c r="A266" s="10"/>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row>
    <row r="267" spans="1:46" s="4" customFormat="1" x14ac:dyDescent="0.25">
      <c r="A267" s="10"/>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row>
    <row r="268" spans="1:46" s="4" customFormat="1" x14ac:dyDescent="0.25">
      <c r="A268" s="10"/>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row>
    <row r="269" spans="1:46" s="4" customFormat="1" x14ac:dyDescent="0.25">
      <c r="A269" s="10"/>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row>
    <row r="270" spans="1:46" s="4" customFormat="1" x14ac:dyDescent="0.25">
      <c r="A270" s="10"/>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row>
    <row r="271" spans="1:46" s="4" customFormat="1" x14ac:dyDescent="0.25">
      <c r="A271" s="10"/>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row>
    <row r="272" spans="1:46" s="4" customFormat="1" x14ac:dyDescent="0.25">
      <c r="A272" s="10"/>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row>
    <row r="273" spans="1:46" s="4" customFormat="1" x14ac:dyDescent="0.25">
      <c r="A273" s="10"/>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row>
    <row r="274" spans="1:46" s="4" customFormat="1" x14ac:dyDescent="0.25">
      <c r="A274" s="10"/>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row>
    <row r="275" spans="1:46" s="4" customFormat="1" x14ac:dyDescent="0.25">
      <c r="A275" s="10"/>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row>
    <row r="276" spans="1:46" s="4" customFormat="1" x14ac:dyDescent="0.25">
      <c r="A276" s="10"/>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row>
    <row r="277" spans="1:46" s="4" customFormat="1" x14ac:dyDescent="0.25">
      <c r="A277" s="10"/>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row>
    <row r="278" spans="1:46" s="4" customFormat="1" x14ac:dyDescent="0.25">
      <c r="A278" s="10"/>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row>
    <row r="279" spans="1:46" s="4" customFormat="1" x14ac:dyDescent="0.25">
      <c r="A279" s="10"/>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row>
    <row r="280" spans="1:46" s="4" customFormat="1" x14ac:dyDescent="0.25">
      <c r="A280" s="10"/>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row>
    <row r="281" spans="1:46" s="4" customFormat="1" x14ac:dyDescent="0.25">
      <c r="A281" s="10"/>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row>
    <row r="282" spans="1:46" s="4" customFormat="1" x14ac:dyDescent="0.25">
      <c r="A282" s="10"/>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row>
    <row r="283" spans="1:46" s="4" customFormat="1" x14ac:dyDescent="0.25">
      <c r="A283" s="10"/>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row>
    <row r="284" spans="1:46" s="4" customFormat="1" x14ac:dyDescent="0.25">
      <c r="A284" s="10"/>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row>
    <row r="285" spans="1:46" s="4" customFormat="1" x14ac:dyDescent="0.25">
      <c r="A285" s="10"/>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row>
    <row r="286" spans="1:46" s="4" customFormat="1" x14ac:dyDescent="0.25">
      <c r="A286" s="10"/>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row>
    <row r="287" spans="1:46" s="4" customFormat="1" x14ac:dyDescent="0.25">
      <c r="A287" s="10"/>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row>
    <row r="288" spans="1:46" s="4" customFormat="1" x14ac:dyDescent="0.25">
      <c r="A288" s="10"/>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row>
    <row r="289" spans="1:46" s="4" customFormat="1" x14ac:dyDescent="0.25">
      <c r="A289" s="10"/>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row>
    <row r="290" spans="1:46" s="4" customFormat="1" x14ac:dyDescent="0.25">
      <c r="A290" s="10"/>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row>
    <row r="291" spans="1:46" s="4" customFormat="1" x14ac:dyDescent="0.25">
      <c r="A291" s="10"/>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row>
    <row r="292" spans="1:46" s="4" customFormat="1" x14ac:dyDescent="0.25">
      <c r="A292" s="10"/>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row>
    <row r="293" spans="1:46" s="4" customFormat="1" x14ac:dyDescent="0.25">
      <c r="A293" s="10"/>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row>
    <row r="294" spans="1:46" s="4" customFormat="1" x14ac:dyDescent="0.25">
      <c r="A294" s="10"/>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row>
    <row r="295" spans="1:46" s="4" customFormat="1" x14ac:dyDescent="0.25">
      <c r="A295" s="10"/>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row>
    <row r="296" spans="1:46" s="4" customFormat="1" x14ac:dyDescent="0.25">
      <c r="A296" s="10"/>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row>
    <row r="297" spans="1:46" s="4" customFormat="1" x14ac:dyDescent="0.25">
      <c r="A297" s="10"/>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row>
    <row r="298" spans="1:46" s="4" customFormat="1" x14ac:dyDescent="0.25">
      <c r="A298" s="10"/>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row>
    <row r="299" spans="1:46" s="4" customFormat="1" x14ac:dyDescent="0.25">
      <c r="A299" s="10"/>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row>
    <row r="300" spans="1:46" s="4" customFormat="1" x14ac:dyDescent="0.25">
      <c r="A300" s="10"/>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row>
    <row r="301" spans="1:46" s="4" customFormat="1" x14ac:dyDescent="0.25">
      <c r="A301" s="10"/>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row>
    <row r="302" spans="1:46" s="4" customFormat="1" x14ac:dyDescent="0.25">
      <c r="A302" s="10"/>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row>
    <row r="303" spans="1:46" s="4" customFormat="1" x14ac:dyDescent="0.25">
      <c r="A303" s="10"/>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row>
    <row r="304" spans="1:46" s="4" customFormat="1" x14ac:dyDescent="0.25">
      <c r="A304" s="10"/>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row>
    <row r="305" spans="1:46" s="4" customFormat="1" x14ac:dyDescent="0.25">
      <c r="A305" s="10"/>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row>
    <row r="306" spans="1:46" s="4" customFormat="1" x14ac:dyDescent="0.25">
      <c r="A306" s="10"/>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row>
    <row r="307" spans="1:46" s="4" customFormat="1" x14ac:dyDescent="0.25">
      <c r="A307" s="10"/>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row>
    <row r="308" spans="1:46" s="4" customFormat="1" x14ac:dyDescent="0.25">
      <c r="A308" s="10"/>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row>
    <row r="309" spans="1:46" s="4" customFormat="1" x14ac:dyDescent="0.25">
      <c r="A309" s="10"/>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row>
    <row r="310" spans="1:46" s="4" customFormat="1" x14ac:dyDescent="0.25">
      <c r="A310" s="10"/>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row>
    <row r="311" spans="1:46" s="4" customFormat="1" x14ac:dyDescent="0.25">
      <c r="A311" s="10"/>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row>
    <row r="312" spans="1:46" s="4" customFormat="1" x14ac:dyDescent="0.25">
      <c r="A312" s="10"/>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row>
    <row r="313" spans="1:46" s="4" customFormat="1" x14ac:dyDescent="0.25">
      <c r="A313" s="10"/>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row>
    <row r="314" spans="1:46" s="4" customFormat="1" x14ac:dyDescent="0.25">
      <c r="A314" s="10"/>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row>
    <row r="315" spans="1:46" s="4" customFormat="1" x14ac:dyDescent="0.25">
      <c r="A315" s="10"/>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row>
    <row r="316" spans="1:46" s="4" customFormat="1" x14ac:dyDescent="0.25">
      <c r="A316" s="10"/>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row>
    <row r="317" spans="1:46" s="4" customFormat="1" x14ac:dyDescent="0.25">
      <c r="A317" s="10"/>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row>
    <row r="318" spans="1:46" s="4" customFormat="1" x14ac:dyDescent="0.25">
      <c r="A318" s="10"/>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row>
    <row r="319" spans="1:46" s="4" customFormat="1" x14ac:dyDescent="0.25">
      <c r="A319" s="10"/>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row>
    <row r="320" spans="1:46" s="4" customFormat="1" x14ac:dyDescent="0.25">
      <c r="A320" s="10"/>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row>
    <row r="321" spans="1:46" s="4" customFormat="1" x14ac:dyDescent="0.25">
      <c r="A321" s="10"/>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row>
    <row r="322" spans="1:46" s="4" customFormat="1" x14ac:dyDescent="0.25">
      <c r="A322" s="10"/>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row>
    <row r="323" spans="1:46" s="4" customFormat="1" x14ac:dyDescent="0.25">
      <c r="A323" s="10"/>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row>
    <row r="324" spans="1:46" s="4" customFormat="1" x14ac:dyDescent="0.25">
      <c r="A324" s="10"/>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row>
    <row r="325" spans="1:46" s="4" customFormat="1" x14ac:dyDescent="0.25">
      <c r="A325" s="10"/>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row>
    <row r="326" spans="1:46" s="4" customFormat="1" x14ac:dyDescent="0.25">
      <c r="A326" s="10"/>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row>
    <row r="327" spans="1:46" s="4" customFormat="1" x14ac:dyDescent="0.25">
      <c r="A327" s="10"/>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row>
    <row r="328" spans="1:46" s="4" customFormat="1" x14ac:dyDescent="0.25">
      <c r="A328" s="10"/>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row>
    <row r="329" spans="1:46" s="4" customFormat="1" x14ac:dyDescent="0.25">
      <c r="A329" s="10"/>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row>
    <row r="330" spans="1:46" s="4" customFormat="1" x14ac:dyDescent="0.25">
      <c r="A330" s="10"/>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row>
    <row r="331" spans="1:46" s="4" customFormat="1" x14ac:dyDescent="0.25">
      <c r="A331" s="10"/>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row>
    <row r="332" spans="1:46" s="4" customFormat="1" x14ac:dyDescent="0.25">
      <c r="A332" s="10"/>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row>
    <row r="333" spans="1:46" s="4" customFormat="1" x14ac:dyDescent="0.25">
      <c r="A333" s="10"/>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row>
    <row r="334" spans="1:46" s="4" customFormat="1" x14ac:dyDescent="0.25">
      <c r="A334" s="10"/>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row>
    <row r="335" spans="1:46" s="4" customFormat="1" x14ac:dyDescent="0.25">
      <c r="A335" s="10"/>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row>
    <row r="336" spans="1:46" s="4" customFormat="1" x14ac:dyDescent="0.25">
      <c r="A336" s="10"/>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row>
    <row r="337" spans="1:46" s="4" customFormat="1" x14ac:dyDescent="0.25">
      <c r="A337" s="10"/>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row>
    <row r="338" spans="1:46" s="4" customFormat="1" x14ac:dyDescent="0.25">
      <c r="A338" s="10"/>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row>
    <row r="339" spans="1:46" s="4" customFormat="1" x14ac:dyDescent="0.25">
      <c r="A339" s="10"/>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row>
    <row r="340" spans="1:46" s="4" customFormat="1" x14ac:dyDescent="0.25">
      <c r="A340" s="10"/>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row>
    <row r="341" spans="1:46" s="4" customFormat="1" x14ac:dyDescent="0.25">
      <c r="A341" s="10"/>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row>
    <row r="342" spans="1:46" s="4" customFormat="1" x14ac:dyDescent="0.25">
      <c r="A342" s="10"/>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row>
    <row r="343" spans="1:46" s="4" customFormat="1" x14ac:dyDescent="0.25">
      <c r="A343" s="10"/>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row>
    <row r="344" spans="1:46" s="4" customFormat="1" x14ac:dyDescent="0.25">
      <c r="A344" s="10"/>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row>
    <row r="345" spans="1:46" s="4" customFormat="1" x14ac:dyDescent="0.25">
      <c r="A345" s="10"/>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row>
    <row r="346" spans="1:46" s="4" customFormat="1" x14ac:dyDescent="0.25">
      <c r="A346" s="10"/>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row>
    <row r="347" spans="1:46" s="4" customFormat="1" x14ac:dyDescent="0.25">
      <c r="A347" s="10"/>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row>
    <row r="348" spans="1:46" s="4" customFormat="1" x14ac:dyDescent="0.25">
      <c r="A348" s="10"/>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row>
    <row r="349" spans="1:46" s="4" customFormat="1" x14ac:dyDescent="0.25">
      <c r="A349" s="10"/>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row>
    <row r="350" spans="1:46" s="4" customFormat="1" x14ac:dyDescent="0.25">
      <c r="A350" s="10"/>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row>
    <row r="351" spans="1:46" s="4" customFormat="1" x14ac:dyDescent="0.25">
      <c r="A351" s="10"/>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row>
    <row r="352" spans="1:46" s="4" customFormat="1" x14ac:dyDescent="0.25">
      <c r="A352" s="10"/>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row>
    <row r="353" spans="1:46" s="4" customFormat="1" x14ac:dyDescent="0.25">
      <c r="A353" s="10"/>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row>
    <row r="354" spans="1:46" s="4" customFormat="1" x14ac:dyDescent="0.25">
      <c r="A354" s="10"/>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row>
    <row r="355" spans="1:46" s="4" customFormat="1" x14ac:dyDescent="0.25">
      <c r="A355" s="10"/>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row>
    <row r="356" spans="1:46" s="4" customFormat="1" x14ac:dyDescent="0.25">
      <c r="A356" s="10"/>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row>
    <row r="357" spans="1:46" s="4" customFormat="1" x14ac:dyDescent="0.25">
      <c r="A357" s="10"/>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row>
    <row r="358" spans="1:46" s="4" customFormat="1" x14ac:dyDescent="0.25">
      <c r="A358" s="10"/>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row>
    <row r="359" spans="1:46" s="4" customFormat="1" x14ac:dyDescent="0.25">
      <c r="A359" s="10"/>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row>
    <row r="360" spans="1:46" s="4" customFormat="1" x14ac:dyDescent="0.25">
      <c r="A360" s="10"/>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row>
    <row r="361" spans="1:46" s="4" customFormat="1" x14ac:dyDescent="0.25">
      <c r="A361" s="10"/>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row>
    <row r="362" spans="1:46" s="4" customFormat="1" x14ac:dyDescent="0.25">
      <c r="A362" s="10"/>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row>
    <row r="363" spans="1:46" s="4" customFormat="1" x14ac:dyDescent="0.25">
      <c r="A363" s="10"/>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row>
    <row r="364" spans="1:46" s="4" customFormat="1" x14ac:dyDescent="0.25">
      <c r="A364" s="10"/>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row>
    <row r="365" spans="1:46" s="4" customFormat="1" x14ac:dyDescent="0.25">
      <c r="A365" s="10"/>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row>
    <row r="366" spans="1:46" s="4" customFormat="1" x14ac:dyDescent="0.25">
      <c r="A366" s="10"/>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row>
    <row r="367" spans="1:46" s="4" customFormat="1" x14ac:dyDescent="0.25">
      <c r="A367" s="10"/>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row>
    <row r="368" spans="1:46" s="4" customFormat="1" x14ac:dyDescent="0.25">
      <c r="A368" s="10"/>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row>
    <row r="369" spans="1:46" s="4" customFormat="1" x14ac:dyDescent="0.25">
      <c r="A369" s="10"/>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row>
    <row r="370" spans="1:46" s="4" customFormat="1" x14ac:dyDescent="0.25">
      <c r="A370" s="10"/>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row>
    <row r="371" spans="1:46" s="4" customFormat="1" x14ac:dyDescent="0.25">
      <c r="A371" s="10"/>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row>
    <row r="372" spans="1:46" s="4" customFormat="1" x14ac:dyDescent="0.25">
      <c r="A372" s="10"/>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row>
    <row r="373" spans="1:46" s="4" customFormat="1" x14ac:dyDescent="0.25">
      <c r="A373" s="10"/>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row>
    <row r="374" spans="1:46" s="4" customFormat="1" x14ac:dyDescent="0.25">
      <c r="A374" s="10"/>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row>
    <row r="375" spans="1:46" s="4" customFormat="1" x14ac:dyDescent="0.25">
      <c r="A375" s="10"/>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row>
    <row r="376" spans="1:46" s="4" customFormat="1" x14ac:dyDescent="0.25">
      <c r="A376" s="10"/>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row>
    <row r="377" spans="1:46" s="4" customFormat="1" x14ac:dyDescent="0.25">
      <c r="A377" s="10"/>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row>
    <row r="378" spans="1:46" s="4" customFormat="1" x14ac:dyDescent="0.25">
      <c r="A378" s="10"/>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row>
    <row r="379" spans="1:46" s="4" customFormat="1" x14ac:dyDescent="0.25">
      <c r="A379" s="10"/>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row>
    <row r="380" spans="1:46" s="4" customFormat="1" x14ac:dyDescent="0.25">
      <c r="A380" s="10"/>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row>
    <row r="381" spans="1:46" s="4" customFormat="1" x14ac:dyDescent="0.25">
      <c r="A381" s="10"/>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row>
    <row r="382" spans="1:46" s="4" customFormat="1" x14ac:dyDescent="0.25">
      <c r="A382" s="10"/>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row>
    <row r="383" spans="1:46" s="4" customFormat="1" x14ac:dyDescent="0.25">
      <c r="A383" s="10"/>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row>
    <row r="384" spans="1:46" s="4" customFormat="1" x14ac:dyDescent="0.25">
      <c r="A384" s="10"/>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row>
    <row r="385" spans="1:46" s="4" customFormat="1" x14ac:dyDescent="0.25">
      <c r="A385" s="10"/>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row>
    <row r="386" spans="1:46" s="4" customFormat="1" x14ac:dyDescent="0.25">
      <c r="A386" s="10"/>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row>
    <row r="387" spans="1:46" s="4" customFormat="1" x14ac:dyDescent="0.25">
      <c r="A387" s="10"/>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row>
    <row r="388" spans="1:46" s="4" customFormat="1" x14ac:dyDescent="0.25">
      <c r="A388" s="10"/>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row>
    <row r="389" spans="1:46" s="4" customFormat="1" x14ac:dyDescent="0.25">
      <c r="A389" s="10"/>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row>
    <row r="390" spans="1:46" s="4" customFormat="1" x14ac:dyDescent="0.25">
      <c r="A390" s="10"/>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row>
    <row r="391" spans="1:46" s="4" customFormat="1" x14ac:dyDescent="0.25">
      <c r="A391" s="10"/>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row>
    <row r="392" spans="1:46" s="4" customFormat="1" x14ac:dyDescent="0.25">
      <c r="A392" s="10"/>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row>
    <row r="393" spans="1:46" s="4" customFormat="1" x14ac:dyDescent="0.25">
      <c r="A393" s="10"/>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row>
    <row r="394" spans="1:46" s="4" customFormat="1" x14ac:dyDescent="0.25">
      <c r="A394" s="10"/>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row>
    <row r="395" spans="1:46" s="4" customFormat="1" x14ac:dyDescent="0.25">
      <c r="A395" s="10"/>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row>
    <row r="396" spans="1:46" s="4" customFormat="1" x14ac:dyDescent="0.25">
      <c r="A396" s="10"/>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row>
    <row r="397" spans="1:46" s="4" customFormat="1" x14ac:dyDescent="0.25">
      <c r="A397" s="10"/>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row>
    <row r="398" spans="1:46" s="4" customFormat="1" x14ac:dyDescent="0.25">
      <c r="A398" s="10"/>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row>
    <row r="399" spans="1:46" s="4" customFormat="1" x14ac:dyDescent="0.25">
      <c r="A399" s="10"/>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row>
    <row r="400" spans="1:46" s="4" customFormat="1" x14ac:dyDescent="0.25">
      <c r="A400" s="10"/>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row>
    <row r="401" spans="1:46" s="4" customFormat="1" x14ac:dyDescent="0.25">
      <c r="A401" s="10"/>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row>
    <row r="402" spans="1:46" s="4" customFormat="1" x14ac:dyDescent="0.25">
      <c r="A402" s="10"/>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row>
    <row r="403" spans="1:46" s="4" customFormat="1" x14ac:dyDescent="0.25">
      <c r="A403" s="10"/>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row>
    <row r="404" spans="1:46" s="4" customFormat="1" x14ac:dyDescent="0.25">
      <c r="A404" s="10"/>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row>
    <row r="405" spans="1:46" s="4" customFormat="1" x14ac:dyDescent="0.25">
      <c r="A405" s="10"/>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row>
    <row r="406" spans="1:46" s="4" customFormat="1" x14ac:dyDescent="0.25">
      <c r="A406" s="10"/>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row>
    <row r="407" spans="1:46" s="4" customFormat="1" x14ac:dyDescent="0.25">
      <c r="A407" s="10"/>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row>
    <row r="408" spans="1:46" s="4" customFormat="1" x14ac:dyDescent="0.25">
      <c r="A408" s="10"/>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row>
    <row r="409" spans="1:46" s="4" customFormat="1" x14ac:dyDescent="0.25">
      <c r="A409" s="10"/>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row>
    <row r="410" spans="1:46" s="4" customFormat="1" x14ac:dyDescent="0.25">
      <c r="A410" s="10"/>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row>
    <row r="411" spans="1:46" s="4" customFormat="1" x14ac:dyDescent="0.25">
      <c r="A411" s="10"/>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row>
    <row r="412" spans="1:46" s="4" customFormat="1" x14ac:dyDescent="0.25">
      <c r="A412" s="10"/>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row>
    <row r="413" spans="1:46" s="4" customFormat="1" x14ac:dyDescent="0.25">
      <c r="A413" s="10"/>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row>
    <row r="414" spans="1:46" s="4" customFormat="1" x14ac:dyDescent="0.25">
      <c r="A414" s="10"/>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row>
    <row r="415" spans="1:46" s="4" customFormat="1" x14ac:dyDescent="0.25">
      <c r="A415" s="10"/>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row>
    <row r="416" spans="1:46" s="4" customFormat="1" x14ac:dyDescent="0.25">
      <c r="A416" s="10"/>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row>
    <row r="417" spans="1:46" s="4" customFormat="1" x14ac:dyDescent="0.25">
      <c r="A417" s="10"/>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row>
    <row r="418" spans="1:46" s="4" customFormat="1" x14ac:dyDescent="0.25">
      <c r="A418" s="10"/>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row>
    <row r="419" spans="1:46" s="4" customFormat="1" x14ac:dyDescent="0.25">
      <c r="A419" s="10"/>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row>
    <row r="420" spans="1:46" s="4" customFormat="1" x14ac:dyDescent="0.25">
      <c r="A420" s="10"/>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row>
    <row r="421" spans="1:46" s="4" customFormat="1" x14ac:dyDescent="0.25">
      <c r="A421" s="10"/>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row>
    <row r="422" spans="1:46" s="4" customFormat="1" x14ac:dyDescent="0.25">
      <c r="A422" s="10"/>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row>
    <row r="423" spans="1:46" s="4" customFormat="1" x14ac:dyDescent="0.25">
      <c r="A423" s="10"/>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row>
    <row r="424" spans="1:46" s="4" customFormat="1" x14ac:dyDescent="0.25">
      <c r="A424" s="10"/>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row>
    <row r="425" spans="1:46" s="4" customFormat="1" x14ac:dyDescent="0.25">
      <c r="A425" s="10"/>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row>
    <row r="426" spans="1:46" s="4" customFormat="1" x14ac:dyDescent="0.25">
      <c r="A426" s="10"/>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row>
    <row r="427" spans="1:46" s="4" customFormat="1" x14ac:dyDescent="0.25">
      <c r="A427" s="10"/>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row>
    <row r="428" spans="1:46" s="4" customFormat="1" x14ac:dyDescent="0.25">
      <c r="A428" s="10"/>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row>
    <row r="429" spans="1:46" s="4" customFormat="1" x14ac:dyDescent="0.25">
      <c r="A429" s="10"/>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row>
    <row r="430" spans="1:46" s="4" customFormat="1" x14ac:dyDescent="0.25">
      <c r="A430" s="10"/>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row>
    <row r="431" spans="1:46" s="4" customFormat="1" x14ac:dyDescent="0.25">
      <c r="A431" s="10"/>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row>
    <row r="432" spans="1:46" s="4" customFormat="1" x14ac:dyDescent="0.25">
      <c r="A432" s="10"/>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row>
    <row r="433" spans="1:46" s="4" customFormat="1" x14ac:dyDescent="0.25">
      <c r="A433" s="10"/>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row>
    <row r="434" spans="1:46" s="4" customFormat="1" x14ac:dyDescent="0.25">
      <c r="A434" s="10"/>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row>
    <row r="435" spans="1:46" s="4" customFormat="1" x14ac:dyDescent="0.25">
      <c r="A435" s="10"/>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row>
    <row r="436" spans="1:46" s="4" customFormat="1" x14ac:dyDescent="0.25">
      <c r="A436" s="10"/>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row>
    <row r="437" spans="1:46" s="4" customFormat="1" x14ac:dyDescent="0.25">
      <c r="A437" s="10"/>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row>
    <row r="438" spans="1:46" s="4" customFormat="1" x14ac:dyDescent="0.25">
      <c r="A438" s="10"/>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row>
    <row r="439" spans="1:46" s="4" customFormat="1" x14ac:dyDescent="0.25">
      <c r="A439" s="10"/>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row>
    <row r="440" spans="1:46" s="4" customFormat="1" x14ac:dyDescent="0.25">
      <c r="A440" s="10"/>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row>
    <row r="441" spans="1:46" s="4" customFormat="1" x14ac:dyDescent="0.25">
      <c r="A441" s="10"/>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row>
    <row r="442" spans="1:46" s="4" customFormat="1" x14ac:dyDescent="0.25">
      <c r="A442" s="10"/>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row>
    <row r="443" spans="1:46" s="4" customFormat="1" x14ac:dyDescent="0.25">
      <c r="A443" s="10"/>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row>
    <row r="444" spans="1:46" s="4" customFormat="1" x14ac:dyDescent="0.25">
      <c r="A444" s="10"/>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row>
    <row r="445" spans="1:46" s="4" customFormat="1" x14ac:dyDescent="0.25">
      <c r="A445" s="10"/>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row>
    <row r="446" spans="1:46" s="4" customFormat="1" x14ac:dyDescent="0.25">
      <c r="A446" s="10"/>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row>
    <row r="447" spans="1:46" s="4" customFormat="1" x14ac:dyDescent="0.25">
      <c r="A447" s="10"/>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row>
    <row r="448" spans="1:46" s="4" customFormat="1" x14ac:dyDescent="0.25">
      <c r="A448" s="10"/>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row>
    <row r="449" spans="1:46" s="4" customFormat="1" x14ac:dyDescent="0.25">
      <c r="A449" s="10"/>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row>
    <row r="450" spans="1:46" s="4" customFormat="1" x14ac:dyDescent="0.25">
      <c r="A450" s="10"/>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row>
    <row r="451" spans="1:46" s="4" customFormat="1" x14ac:dyDescent="0.25">
      <c r="A451" s="10"/>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row>
    <row r="452" spans="1:46" s="4" customFormat="1" x14ac:dyDescent="0.25">
      <c r="A452" s="10"/>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row>
    <row r="453" spans="1:46" s="4" customFormat="1" x14ac:dyDescent="0.25">
      <c r="A453" s="10"/>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row>
    <row r="454" spans="1:46" s="4" customFormat="1" x14ac:dyDescent="0.25">
      <c r="A454" s="10"/>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row>
    <row r="455" spans="1:46" s="4" customFormat="1" x14ac:dyDescent="0.25">
      <c r="A455" s="10"/>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row>
    <row r="456" spans="1:46" s="4" customFormat="1" x14ac:dyDescent="0.25">
      <c r="A456" s="10"/>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row>
    <row r="457" spans="1:46" s="4" customFormat="1" x14ac:dyDescent="0.25">
      <c r="A457" s="10"/>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row>
    <row r="458" spans="1:46" s="4" customFormat="1" x14ac:dyDescent="0.25">
      <c r="A458" s="10"/>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row>
    <row r="459" spans="1:46" s="4" customFormat="1" x14ac:dyDescent="0.25">
      <c r="A459" s="10"/>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row>
    <row r="460" spans="1:46" s="4" customFormat="1" x14ac:dyDescent="0.25">
      <c r="A460" s="10"/>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row>
    <row r="461" spans="1:46" s="4" customFormat="1" x14ac:dyDescent="0.25">
      <c r="A461" s="10"/>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row>
    <row r="462" spans="1:46" s="4" customFormat="1" x14ac:dyDescent="0.25">
      <c r="A462" s="10"/>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row>
    <row r="463" spans="1:46" s="4" customFormat="1" x14ac:dyDescent="0.25">
      <c r="A463" s="10"/>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row>
    <row r="464" spans="1:46" s="4" customFormat="1" x14ac:dyDescent="0.25">
      <c r="A464" s="10"/>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row>
    <row r="465" spans="1:46" s="4" customFormat="1" x14ac:dyDescent="0.25">
      <c r="A465" s="10"/>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row>
    <row r="466" spans="1:46" s="4" customFormat="1" x14ac:dyDescent="0.25">
      <c r="A466" s="10"/>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row>
    <row r="467" spans="1:46" s="4" customFormat="1" x14ac:dyDescent="0.25">
      <c r="A467" s="10"/>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row>
    <row r="468" spans="1:46" s="4" customFormat="1" x14ac:dyDescent="0.25">
      <c r="A468" s="10"/>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row>
    <row r="469" spans="1:46" s="4" customFormat="1" x14ac:dyDescent="0.25">
      <c r="A469" s="10"/>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row>
    <row r="470" spans="1:46" s="4" customFormat="1" x14ac:dyDescent="0.25">
      <c r="A470" s="10"/>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row>
    <row r="471" spans="1:46" s="4" customFormat="1" x14ac:dyDescent="0.25">
      <c r="A471" s="10"/>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row>
    <row r="472" spans="1:46" s="4" customFormat="1" x14ac:dyDescent="0.25">
      <c r="A472" s="10"/>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row>
    <row r="473" spans="1:46" s="4" customFormat="1" x14ac:dyDescent="0.25">
      <c r="A473" s="10"/>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row>
    <row r="474" spans="1:46" s="4" customFormat="1" x14ac:dyDescent="0.25">
      <c r="A474" s="10"/>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row>
    <row r="475" spans="1:46" s="4" customFormat="1" x14ac:dyDescent="0.25">
      <c r="A475" s="10"/>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row>
    <row r="476" spans="1:46" s="4" customFormat="1" x14ac:dyDescent="0.25">
      <c r="A476" s="10"/>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row>
    <row r="477" spans="1:46" s="4" customFormat="1" x14ac:dyDescent="0.25">
      <c r="A477" s="10"/>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row>
    <row r="478" spans="1:46" s="4" customFormat="1" x14ac:dyDescent="0.25">
      <c r="A478" s="10"/>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row>
    <row r="479" spans="1:46" s="4" customFormat="1" x14ac:dyDescent="0.25">
      <c r="A479" s="10"/>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row>
    <row r="480" spans="1:46" s="4" customFormat="1" x14ac:dyDescent="0.25">
      <c r="A480" s="10"/>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row>
    <row r="481" spans="1:46" s="4" customFormat="1" x14ac:dyDescent="0.25">
      <c r="A481" s="10"/>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row>
    <row r="482" spans="1:46" s="4" customFormat="1" x14ac:dyDescent="0.25">
      <c r="A482" s="10"/>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row>
    <row r="483" spans="1:46" s="4" customFormat="1" x14ac:dyDescent="0.25">
      <c r="A483" s="10"/>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row>
    <row r="484" spans="1:46" s="4" customFormat="1" x14ac:dyDescent="0.25">
      <c r="A484" s="10"/>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row>
    <row r="485" spans="1:46" s="4" customFormat="1" x14ac:dyDescent="0.25">
      <c r="A485" s="10"/>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row>
    <row r="486" spans="1:46" s="4" customFormat="1" x14ac:dyDescent="0.25">
      <c r="A486" s="10"/>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row>
    <row r="487" spans="1:46" s="4" customFormat="1" x14ac:dyDescent="0.25">
      <c r="A487" s="10"/>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row>
  </sheetData>
  <sheetProtection algorithmName="SHA-512" hashValue="Y/s9/rSeD0nqNlygzrdgcBSSHTedPwPVTUx1ZaRwfaq7tonRCNNcgH5/r3rHsh2g1tARC8zNbw3UWtMjXg15cA==" saltValue="N8hLB3yqm2/QQO9/PNL44g==" spinCount="100000" sheet="1" objects="1" scenarios="1" formatRows="0"/>
  <mergeCells count="25">
    <mergeCell ref="B32:B36"/>
    <mergeCell ref="C32:F32"/>
    <mergeCell ref="C33:F33"/>
    <mergeCell ref="C42:F42"/>
    <mergeCell ref="C43:F43"/>
    <mergeCell ref="C44:F44"/>
    <mergeCell ref="C13:F13"/>
    <mergeCell ref="C14:F14"/>
    <mergeCell ref="C15:F15"/>
    <mergeCell ref="C16:F16"/>
    <mergeCell ref="C17:F17"/>
    <mergeCell ref="C20:F20"/>
    <mergeCell ref="C21:F21"/>
    <mergeCell ref="C22:F22"/>
    <mergeCell ref="C18:F18"/>
    <mergeCell ref="C19:F19"/>
    <mergeCell ref="C27:F27"/>
    <mergeCell ref="C28:F28"/>
    <mergeCell ref="C31:F31"/>
    <mergeCell ref="C8:D8"/>
    <mergeCell ref="C12:F12"/>
    <mergeCell ref="C35:F35"/>
    <mergeCell ref="C36:F36"/>
    <mergeCell ref="C34:F34"/>
    <mergeCell ref="C26:F26"/>
  </mergeCells>
  <conditionalFormatting sqref="G13:G16">
    <cfRule type="notContainsBlanks" dxfId="380" priority="640" stopIfTrue="1">
      <formula>LEN(TRIM(G13))&gt;0</formula>
    </cfRule>
  </conditionalFormatting>
  <conditionalFormatting sqref="G18">
    <cfRule type="notContainsBlanks" dxfId="379" priority="99" stopIfTrue="1">
      <formula>LEN(TRIM(G18))&gt;0</formula>
    </cfRule>
  </conditionalFormatting>
  <conditionalFormatting sqref="G19">
    <cfRule type="notContainsBlanks" dxfId="378" priority="98" stopIfTrue="1">
      <formula>LEN(TRIM(G19))&gt;0</formula>
    </cfRule>
  </conditionalFormatting>
  <conditionalFormatting sqref="G17">
    <cfRule type="notContainsBlanks" dxfId="377" priority="14" stopIfTrue="1">
      <formula>LEN(TRIM(G17))&gt;0</formula>
    </cfRule>
  </conditionalFormatting>
  <conditionalFormatting sqref="G32">
    <cfRule type="notContainsBlanks" dxfId="376" priority="19" stopIfTrue="1">
      <formula>LEN(TRIM(G32))&gt;0</formula>
    </cfRule>
  </conditionalFormatting>
  <conditionalFormatting sqref="G20">
    <cfRule type="notContainsBlanks" dxfId="375" priority="13" stopIfTrue="1">
      <formula>LEN(TRIM(G20))&gt;0</formula>
    </cfRule>
  </conditionalFormatting>
  <conditionalFormatting sqref="G21">
    <cfRule type="notContainsBlanks" dxfId="374" priority="12" stopIfTrue="1">
      <formula>LEN(TRIM(G21))&gt;0</formula>
    </cfRule>
  </conditionalFormatting>
  <conditionalFormatting sqref="G35">
    <cfRule type="notContainsBlanks" dxfId="373" priority="17" stopIfTrue="1">
      <formula>LEN(TRIM(G35))&gt;0</formula>
    </cfRule>
  </conditionalFormatting>
  <conditionalFormatting sqref="G22">
    <cfRule type="notContainsBlanks" dxfId="372" priority="11" stopIfTrue="1">
      <formula>LEN(TRIM(G22))&gt;0</formula>
    </cfRule>
  </conditionalFormatting>
  <conditionalFormatting sqref="G28">
    <cfRule type="notContainsBlanks" dxfId="371" priority="9" stopIfTrue="1">
      <formula>LEN(TRIM(G28))&gt;0</formula>
    </cfRule>
  </conditionalFormatting>
  <conditionalFormatting sqref="G44">
    <cfRule type="notContainsBlanks" dxfId="370" priority="2" stopIfTrue="1">
      <formula>LEN(TRIM(G44))&gt;0</formula>
    </cfRule>
  </conditionalFormatting>
  <conditionalFormatting sqref="G33">
    <cfRule type="notContainsBlanks" dxfId="369" priority="8" stopIfTrue="1">
      <formula>LEN(TRIM(G33))&gt;0</formula>
    </cfRule>
  </conditionalFormatting>
  <conditionalFormatting sqref="G34">
    <cfRule type="notContainsBlanks" dxfId="368" priority="7" stopIfTrue="1">
      <formula>LEN(TRIM(G34))&gt;0</formula>
    </cfRule>
  </conditionalFormatting>
  <conditionalFormatting sqref="G36">
    <cfRule type="notContainsBlanks" dxfId="367" priority="5" stopIfTrue="1">
      <formula>LEN(TRIM(G36))&gt;0</formula>
    </cfRule>
  </conditionalFormatting>
  <conditionalFormatting sqref="G27">
    <cfRule type="notContainsBlanks" dxfId="366" priority="4" stopIfTrue="1">
      <formula>LEN(TRIM(G27))&gt;0</formula>
    </cfRule>
  </conditionalFormatting>
  <conditionalFormatting sqref="G43">
    <cfRule type="notContainsBlanks" dxfId="365" priority="3" stopIfTrue="1">
      <formula>LEN(TRIM(G43))&gt;0</formula>
    </cfRule>
  </conditionalFormatting>
  <dataValidations count="2">
    <dataValidation type="whole" operator="greaterThanOrEqual" allowBlank="1" showInputMessage="1" showErrorMessage="1" errorTitle="Fout bij invoer!" error="Vul een getal groter of gelijk aan 0 in." sqref="H42">
      <formula1>0</formula1>
    </dataValidation>
    <dataValidation operator="greaterThanOrEqual" allowBlank="1" showInputMessage="1" errorTitle="Fout bij invoer!" error="Vul een getal groter of gelijk aan 0 in." sqref="I42"/>
  </dataValidations>
  <pageMargins left="0.39370078740157483" right="0.39370078740157483" top="0.39370078740157483" bottom="0.39370078740157483" header="0.19685039370078741" footer="0.19685039370078741"/>
  <pageSetup paperSize="9" scale="70" fitToHeight="0" orientation="landscape" r:id="rId1"/>
  <headerFooter>
    <oddFooter>Page &amp;P of &amp;N</oddFooter>
  </headerFooter>
  <rowBreaks count="1" manualBreakCount="1">
    <brk id="22" max="6" man="1"/>
  </rowBreaks>
  <ignoredErrors>
    <ignoredError sqref="G14" formula="1"/>
  </ignoredErrors>
  <drawing r:id="rId2"/>
  <extLst>
    <ext xmlns:x14="http://schemas.microsoft.com/office/spreadsheetml/2009/9/main" uri="{CCE6A557-97BC-4b89-ADB6-D9C93CAAB3DF}">
      <x14:dataValidations xmlns:xm="http://schemas.microsoft.com/office/excel/2006/main" count="4">
        <x14:dataValidation type="list" showInputMessage="1" showErrorMessage="1" error="Make a selection from the drop-down menu">
          <x14:formula1>
            <xm:f>Lists!$B$2:$D$2</xm:f>
          </x14:formula1>
          <xm:sqref>C27:F27</xm:sqref>
        </x14:dataValidation>
        <x14:dataValidation type="list" showInputMessage="1" showErrorMessage="1" error="Make a selection from the drop-down menu">
          <x14:formula1>
            <xm:f>Lists!$B$3:$E$3</xm:f>
          </x14:formula1>
          <xm:sqref>C28:F28</xm:sqref>
        </x14:dataValidation>
        <x14:dataValidation type="list" showInputMessage="1" showErrorMessage="1" error="Make a selection from the drop-down menu">
          <x14:formula1>
            <xm:f>Lists!$B$9:$D$9</xm:f>
          </x14:formula1>
          <xm:sqref>C44:F44</xm:sqref>
        </x14:dataValidation>
        <x14:dataValidation type="list" showInputMessage="1" showErrorMessage="1" error="Make a selection from the drop-down menu">
          <x14:formula1>
            <xm:f>Lists!$B$9:$D$9</xm:f>
          </x14:formula1>
          <xm:sqref>C43:F43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BE2200"/>
  <sheetViews>
    <sheetView showGridLines="0" showRuler="0" showWhiteSpace="0" topLeftCell="A10" zoomScale="90" zoomScaleNormal="90" workbookViewId="0">
      <selection activeCell="C17" sqref="C17:F17"/>
    </sheetView>
  </sheetViews>
  <sheetFormatPr defaultColWidth="0.54296875" defaultRowHeight="13.5" x14ac:dyDescent="0.25"/>
  <cols>
    <col min="1" max="1" width="7.6328125" style="66" customWidth="1"/>
    <col min="2" max="2" width="81.90625" style="69" customWidth="1"/>
    <col min="3" max="6" width="16.7265625" style="69" customWidth="1"/>
    <col min="7" max="7" width="45.1796875" style="69" customWidth="1"/>
    <col min="8" max="8" width="2.7265625" style="60" customWidth="1"/>
    <col min="9" max="9" width="40.6328125" style="147" customWidth="1"/>
    <col min="10" max="46" width="12.7265625" style="63" customWidth="1"/>
    <col min="47" max="50" width="12.7265625" style="60" customWidth="1"/>
    <col min="51" max="404" width="12.7265625" style="69" customWidth="1"/>
    <col min="405" max="16384" width="0.54296875" style="69"/>
  </cols>
  <sheetData>
    <row r="1" spans="1:57" s="60" customFormat="1" x14ac:dyDescent="0.25">
      <c r="A1" s="66"/>
      <c r="B1" s="133"/>
      <c r="I1" s="147"/>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57" s="60" customFormat="1" x14ac:dyDescent="0.25">
      <c r="A2" s="66"/>
      <c r="I2" s="147"/>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57" s="60" customFormat="1" x14ac:dyDescent="0.25">
      <c r="A3" s="66"/>
      <c r="I3" s="147"/>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57" s="60" customFormat="1" x14ac:dyDescent="0.25">
      <c r="A4" s="66"/>
      <c r="I4" s="147"/>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row>
    <row r="5" spans="1:57" s="60" customFormat="1" x14ac:dyDescent="0.25">
      <c r="A5" s="66"/>
      <c r="I5" s="147"/>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57" s="60" customFormat="1" ht="8.25" customHeight="1" x14ac:dyDescent="0.25">
      <c r="A6" s="66"/>
      <c r="I6" s="147"/>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row>
    <row r="7" spans="1:57" s="60" customFormat="1" x14ac:dyDescent="0.25">
      <c r="A7" s="66"/>
      <c r="B7" s="59" t="s">
        <v>3765</v>
      </c>
      <c r="I7" s="147"/>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row>
    <row r="8" spans="1:57" s="60" customFormat="1" x14ac:dyDescent="0.25">
      <c r="A8" s="66"/>
      <c r="B8" s="61"/>
      <c r="C8" s="170"/>
      <c r="D8" s="171"/>
      <c r="E8" s="94"/>
      <c r="F8" s="94"/>
      <c r="I8" s="147"/>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row>
    <row r="9" spans="1:57" s="60" customFormat="1" x14ac:dyDescent="0.25">
      <c r="A9" s="66"/>
      <c r="B9" s="59"/>
      <c r="I9" s="147"/>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row>
    <row r="10" spans="1:57" s="60" customFormat="1" x14ac:dyDescent="0.25">
      <c r="A10" s="66"/>
      <c r="B10" s="62" t="s">
        <v>3408</v>
      </c>
      <c r="I10" s="147"/>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row>
    <row r="11" spans="1:57" s="60" customFormat="1" x14ac:dyDescent="0.25">
      <c r="A11" s="66"/>
      <c r="B11" s="62" t="s">
        <v>3409</v>
      </c>
      <c r="I11" s="147"/>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57" s="60" customFormat="1" x14ac:dyDescent="0.25">
      <c r="A12" s="66"/>
      <c r="I12" s="147"/>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57" s="60" customFormat="1" x14ac:dyDescent="0.25">
      <c r="B13" s="68" t="s">
        <v>3410</v>
      </c>
      <c r="C13" s="74"/>
      <c r="D13" s="74"/>
      <c r="E13" s="74"/>
      <c r="F13" s="74"/>
      <c r="G13" s="74"/>
      <c r="I13" s="147"/>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57" s="60" customFormat="1" x14ac:dyDescent="0.25">
      <c r="A14" s="11"/>
      <c r="B14" s="69"/>
      <c r="C14" s="186" t="s">
        <v>2909</v>
      </c>
      <c r="D14" s="186"/>
      <c r="E14" s="186"/>
      <c r="F14" s="186"/>
      <c r="G14" s="55" t="s">
        <v>2910</v>
      </c>
      <c r="H14" s="55"/>
      <c r="I14" s="55" t="s">
        <v>2896</v>
      </c>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Y14" s="69"/>
      <c r="AZ14" s="69"/>
      <c r="BA14" s="69"/>
      <c r="BB14" s="69"/>
      <c r="BC14" s="69"/>
      <c r="BD14" s="69"/>
      <c r="BE14" s="69"/>
    </row>
    <row r="15" spans="1:57" s="60" customFormat="1" ht="20" x14ac:dyDescent="0.25">
      <c r="A15" s="15" t="s">
        <v>2818</v>
      </c>
      <c r="B15" s="3" t="s">
        <v>3435</v>
      </c>
      <c r="C15" s="177" t="s">
        <v>2919</v>
      </c>
      <c r="D15" s="178"/>
      <c r="E15" s="178"/>
      <c r="F15" s="179"/>
      <c r="G15" s="16" t="str">
        <f>IF(OR(C15=Controlemeldingen!$B$8,ISBLANK(C15)),Controlemeldingen!$A$8,"")</f>
        <v>Make a selection from the drop-down menu</v>
      </c>
      <c r="I15" s="147"/>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57" s="60" customFormat="1" ht="30" x14ac:dyDescent="0.25">
      <c r="A16" s="15" t="s">
        <v>2819</v>
      </c>
      <c r="B16" s="3" t="s">
        <v>2821</v>
      </c>
      <c r="C16" s="177" t="s">
        <v>2944</v>
      </c>
      <c r="D16" s="178"/>
      <c r="E16" s="178"/>
      <c r="F16" s="179"/>
      <c r="G16" s="131" t="str">
        <f>IF(OR(C16=Controlemeldingen!$B$9,ISBLANK(C16)),Controlemeldingen!$A$25,IF(C16=Lists!$D$14,Controlemeldingen!$A$26,""))</f>
        <v>Make a selection from the drop-down menu and add the location of the head office if not located in the Netherlands</v>
      </c>
      <c r="I16" s="147"/>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s="60" customFormat="1" x14ac:dyDescent="0.25">
      <c r="A17" s="15" t="s">
        <v>2820</v>
      </c>
      <c r="B17" s="3" t="s">
        <v>3438</v>
      </c>
      <c r="C17" s="177" t="s">
        <v>2919</v>
      </c>
      <c r="D17" s="178"/>
      <c r="E17" s="178"/>
      <c r="F17" s="179"/>
      <c r="G17" s="16" t="str">
        <f>IF(OR(C17=Controlemeldingen!$B$8,ISBLANK(C17)),Controlemeldingen!$A$8,"")</f>
        <v>Make a selection from the drop-down menu</v>
      </c>
      <c r="I17" s="147"/>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s="60" customFormat="1" x14ac:dyDescent="0.25">
      <c r="A18" s="15"/>
      <c r="B18" s="15"/>
      <c r="C18" s="15"/>
      <c r="D18" s="15"/>
      <c r="E18" s="15"/>
      <c r="F18" s="15"/>
      <c r="G18" s="15"/>
      <c r="I18" s="147"/>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s="60" customFormat="1" ht="13.9" customHeight="1" x14ac:dyDescent="0.25">
      <c r="A19" s="15" t="s">
        <v>295</v>
      </c>
      <c r="B19" s="3" t="s">
        <v>3439</v>
      </c>
      <c r="C19" s="174" t="s">
        <v>2919</v>
      </c>
      <c r="D19" s="175"/>
      <c r="E19" s="175"/>
      <c r="F19" s="176"/>
      <c r="G19" s="16" t="str">
        <f>IF(OR(C19=Controlemeldingen!$B$8,ISBLANK(C19)),Controlemeldingen!$A$8,"")</f>
        <v>Make a selection from the drop-down menu</v>
      </c>
      <c r="I19" s="147"/>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s="60" customFormat="1" x14ac:dyDescent="0.25">
      <c r="C20" s="140"/>
      <c r="D20" s="140"/>
      <c r="E20" s="140"/>
      <c r="F20" s="140"/>
      <c r="G20" s="74"/>
      <c r="I20" s="147"/>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s="60" customFormat="1" ht="22.5" customHeight="1" x14ac:dyDescent="0.25">
      <c r="A21" s="15" t="s">
        <v>296</v>
      </c>
      <c r="B21" s="3" t="s">
        <v>3440</v>
      </c>
      <c r="C21" s="151"/>
      <c r="D21" s="151"/>
      <c r="E21" s="186" t="s">
        <v>2909</v>
      </c>
      <c r="F21" s="186"/>
      <c r="G21" s="55" t="s">
        <v>2910</v>
      </c>
      <c r="I21" s="147"/>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row>
    <row r="22" spans="1:46" s="60" customFormat="1" ht="21.75" customHeight="1" x14ac:dyDescent="0.25">
      <c r="A22" s="15" t="s">
        <v>2604</v>
      </c>
      <c r="B22" s="3" t="s">
        <v>3441</v>
      </c>
      <c r="C22" s="151"/>
      <c r="D22" s="151"/>
      <c r="E22" s="178"/>
      <c r="F22" s="179"/>
      <c r="G22" s="23" t="str">
        <f>IF(ISNUMBER(E22),"",Controlemeldingen!$A$12)</f>
        <v>Enter a number (or 0)</v>
      </c>
      <c r="I22" s="147"/>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s="60" customFormat="1" ht="21.75" customHeight="1" x14ac:dyDescent="0.25">
      <c r="A23" s="15"/>
      <c r="B23" s="15"/>
      <c r="C23" s="15"/>
      <c r="D23" s="15"/>
      <c r="E23" s="15"/>
      <c r="F23" s="15"/>
      <c r="G23" s="23"/>
      <c r="I23" s="147"/>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s="60" customFormat="1" ht="21.75" customHeight="1" x14ac:dyDescent="0.25">
      <c r="A24" s="15" t="s">
        <v>2605</v>
      </c>
      <c r="B24" s="3" t="s">
        <v>3440</v>
      </c>
      <c r="C24" s="152"/>
      <c r="D24" s="152"/>
      <c r="E24" s="186" t="s">
        <v>2909</v>
      </c>
      <c r="F24" s="186"/>
      <c r="G24" s="55" t="s">
        <v>2910</v>
      </c>
      <c r="I24" s="147"/>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s="60" customFormat="1" ht="21.75" customHeight="1" x14ac:dyDescent="0.25">
      <c r="A25" s="15" t="s">
        <v>2606</v>
      </c>
      <c r="B25" s="3" t="s">
        <v>3442</v>
      </c>
      <c r="C25" s="153"/>
      <c r="D25" s="151"/>
      <c r="E25" s="187"/>
      <c r="F25" s="188"/>
      <c r="G25" s="23" t="str">
        <f>IF(ISNUMBER(E25),"",Controlemeldingen!$A$12)</f>
        <v>Enter a number (or 0)</v>
      </c>
      <c r="I25" s="147"/>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s="60" customFormat="1" ht="21" customHeight="1" x14ac:dyDescent="0.25">
      <c r="A26" s="15" t="s">
        <v>2607</v>
      </c>
      <c r="B26" s="3" t="s">
        <v>3443</v>
      </c>
      <c r="C26" s="153"/>
      <c r="D26" s="151"/>
      <c r="E26" s="189"/>
      <c r="F26" s="190"/>
      <c r="G26" s="23" t="str">
        <f>IF(ISNUMBER(E26),"",Controlemeldingen!$A$14)</f>
        <v>Enter an amount rounded to whole euros</v>
      </c>
      <c r="H26" s="15"/>
      <c r="I26" s="147"/>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s="60" customFormat="1" x14ac:dyDescent="0.25">
      <c r="A27" s="15"/>
      <c r="B27" s="15"/>
      <c r="D27" s="137"/>
      <c r="E27" s="15"/>
      <c r="F27" s="15"/>
      <c r="G27" s="23"/>
      <c r="H27" s="15"/>
      <c r="I27" s="147"/>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s="60" customFormat="1" x14ac:dyDescent="0.25">
      <c r="A28" s="15"/>
      <c r="B28" s="15"/>
      <c r="C28" s="186" t="s">
        <v>2909</v>
      </c>
      <c r="D28" s="186"/>
      <c r="E28" s="186"/>
      <c r="F28" s="186"/>
      <c r="G28" s="55" t="s">
        <v>2910</v>
      </c>
      <c r="H28" s="15"/>
      <c r="I28" s="147"/>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s="60" customFormat="1" ht="30" x14ac:dyDescent="0.25">
      <c r="A29" s="15" t="s">
        <v>297</v>
      </c>
      <c r="B29" s="3" t="s">
        <v>3444</v>
      </c>
      <c r="C29" s="174" t="s">
        <v>2944</v>
      </c>
      <c r="D29" s="175"/>
      <c r="E29" s="175"/>
      <c r="F29" s="176"/>
      <c r="G29" s="16" t="str">
        <f>IF(OR(C29=Controlemeldingen!$B$9,ISBLANK(C29)),Controlemeldingen!$A$9,"")</f>
        <v>Please specify (optional) or select "n/a"</v>
      </c>
      <c r="I29" s="147"/>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s="60" customFormat="1" x14ac:dyDescent="0.25">
      <c r="A30" s="15"/>
      <c r="B30" s="15"/>
      <c r="C30" s="15"/>
      <c r="D30" s="15"/>
      <c r="E30" s="15"/>
      <c r="F30" s="15"/>
      <c r="G30" s="12"/>
      <c r="I30" s="147"/>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s="60" customFormat="1" x14ac:dyDescent="0.25">
      <c r="A31" s="67"/>
      <c r="C31" s="74"/>
      <c r="D31" s="74"/>
      <c r="E31" s="74"/>
      <c r="F31" s="74"/>
      <c r="G31" s="74"/>
      <c r="I31" s="147"/>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row>
    <row r="32" spans="1:46" s="60" customFormat="1" x14ac:dyDescent="0.25">
      <c r="A32" s="67"/>
      <c r="B32" s="68" t="s">
        <v>3445</v>
      </c>
      <c r="C32" s="74"/>
      <c r="D32" s="74"/>
      <c r="E32" s="74"/>
      <c r="F32" s="74"/>
      <c r="G32" s="74"/>
      <c r="I32" s="147"/>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row>
    <row r="33" spans="1:46" s="60" customFormat="1" x14ac:dyDescent="0.25">
      <c r="A33" s="67"/>
      <c r="C33" s="74"/>
      <c r="D33" s="74"/>
      <c r="E33" s="74"/>
      <c r="F33" s="74"/>
      <c r="G33" s="74"/>
      <c r="I33" s="147"/>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row>
    <row r="34" spans="1:46" s="60" customFormat="1" x14ac:dyDescent="0.25">
      <c r="A34" s="67"/>
      <c r="B34" s="95" t="s">
        <v>3446</v>
      </c>
      <c r="C34" s="74"/>
      <c r="D34" s="74"/>
      <c r="E34" s="74"/>
      <c r="F34" s="74"/>
      <c r="G34" s="74"/>
      <c r="I34" s="147"/>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row>
    <row r="35" spans="1:46" s="60" customFormat="1" x14ac:dyDescent="0.25">
      <c r="A35" s="67"/>
      <c r="C35" s="186" t="s">
        <v>2909</v>
      </c>
      <c r="D35" s="186"/>
      <c r="E35" s="186"/>
      <c r="F35" s="186"/>
      <c r="G35" s="55" t="s">
        <v>2910</v>
      </c>
      <c r="I35" s="147"/>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row>
    <row r="36" spans="1:46" s="60" customFormat="1" ht="41.5" customHeight="1" x14ac:dyDescent="0.25">
      <c r="A36" s="15" t="s">
        <v>298</v>
      </c>
      <c r="B36" s="3" t="s">
        <v>3447</v>
      </c>
      <c r="C36" s="174" t="s">
        <v>2919</v>
      </c>
      <c r="D36" s="175"/>
      <c r="E36" s="175"/>
      <c r="F36" s="176"/>
      <c r="G36" s="16" t="str">
        <f>IF(OR(C36=Controlemeldingen!$B$8,ISBLANK(C36)),Controlemeldingen!$A$8,"")</f>
        <v>Make a selection from the drop-down menu</v>
      </c>
      <c r="I36" s="147"/>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row>
    <row r="37" spans="1:46" s="60" customFormat="1" x14ac:dyDescent="0.25">
      <c r="A37" s="15"/>
      <c r="B37" s="15"/>
      <c r="C37" s="15"/>
      <c r="D37" s="15"/>
      <c r="E37" s="15"/>
      <c r="F37" s="15"/>
      <c r="G37" s="15"/>
      <c r="H37" s="15"/>
      <c r="I37" s="147"/>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row>
    <row r="38" spans="1:46" s="60" customFormat="1" ht="42.75" customHeight="1" x14ac:dyDescent="0.25">
      <c r="A38" s="15" t="s">
        <v>299</v>
      </c>
      <c r="B38" s="3" t="s">
        <v>3448</v>
      </c>
      <c r="C38" s="153"/>
      <c r="D38" s="151"/>
      <c r="E38" s="186" t="s">
        <v>2909</v>
      </c>
      <c r="F38" s="186"/>
      <c r="G38" s="55" t="s">
        <v>2910</v>
      </c>
      <c r="I38" s="147"/>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row>
    <row r="39" spans="1:46" s="60" customFormat="1" x14ac:dyDescent="0.25">
      <c r="A39" s="15" t="s">
        <v>300</v>
      </c>
      <c r="B39" s="3" t="s">
        <v>3449</v>
      </c>
      <c r="C39" s="153"/>
      <c r="D39" s="151"/>
      <c r="E39" s="178"/>
      <c r="F39" s="179"/>
      <c r="G39" s="16" t="str">
        <f>IF(ISNUMBER(E39),"",Controlemeldingen!$A$12)</f>
        <v>Enter a number (or 0)</v>
      </c>
      <c r="I39" s="147"/>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46" s="60" customFormat="1" x14ac:dyDescent="0.25">
      <c r="A40" s="15" t="s">
        <v>301</v>
      </c>
      <c r="B40" s="3" t="s">
        <v>3450</v>
      </c>
      <c r="C40" s="153"/>
      <c r="D40" s="151"/>
      <c r="E40" s="196"/>
      <c r="F40" s="197"/>
      <c r="G40" s="16" t="str">
        <f>IF(ISNUMBER(E40),"",Controlemeldingen!$A$14)</f>
        <v>Enter an amount rounded to whole euros</v>
      </c>
      <c r="I40" s="147"/>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46" s="60" customFormat="1" x14ac:dyDescent="0.25">
      <c r="A41" s="15" t="s">
        <v>302</v>
      </c>
      <c r="B41" s="3" t="s">
        <v>3451</v>
      </c>
      <c r="C41" s="153"/>
      <c r="D41" s="151"/>
      <c r="E41" s="198"/>
      <c r="F41" s="199"/>
      <c r="G41" s="16" t="str">
        <f>IF(ISNUMBER(E41),"",Controlemeldingen!$A$12)</f>
        <v>Enter a number (or 0)</v>
      </c>
      <c r="I41" s="147"/>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row>
    <row r="42" spans="1:46" s="60" customFormat="1" x14ac:dyDescent="0.25">
      <c r="A42" s="15" t="s">
        <v>303</v>
      </c>
      <c r="B42" s="3" t="s">
        <v>3452</v>
      </c>
      <c r="C42" s="153"/>
      <c r="D42" s="151"/>
      <c r="E42" s="196"/>
      <c r="F42" s="197"/>
      <c r="G42" s="16" t="str">
        <f>IF(ISNUMBER(E42),"",Controlemeldingen!$A$14)</f>
        <v>Enter an amount rounded to whole euros</v>
      </c>
      <c r="I42" s="147"/>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row>
    <row r="43" spans="1:46" s="60" customFormat="1" x14ac:dyDescent="0.25">
      <c r="A43" s="15"/>
      <c r="B43" s="15"/>
      <c r="C43" s="15"/>
      <c r="D43" s="15"/>
      <c r="E43" s="15"/>
      <c r="F43" s="15"/>
      <c r="G43" s="15"/>
      <c r="H43" s="15"/>
      <c r="I43" s="147"/>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row>
    <row r="44" spans="1:46" s="60" customFormat="1" ht="78" customHeight="1" x14ac:dyDescent="0.25">
      <c r="A44" s="15" t="s">
        <v>304</v>
      </c>
      <c r="B44" s="3" t="s">
        <v>3454</v>
      </c>
      <c r="C44" s="140" t="s">
        <v>542</v>
      </c>
      <c r="D44" s="140" t="s">
        <v>543</v>
      </c>
      <c r="E44" s="140" t="s">
        <v>544</v>
      </c>
      <c r="F44" s="140" t="s">
        <v>545</v>
      </c>
      <c r="I44" s="147"/>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6" s="60" customFormat="1" ht="21" x14ac:dyDescent="0.25">
      <c r="A45" s="15"/>
      <c r="B45" s="42" t="s">
        <v>3453</v>
      </c>
      <c r="C45" s="194" t="s">
        <v>3411</v>
      </c>
      <c r="D45" s="194" t="s">
        <v>3412</v>
      </c>
      <c r="E45" s="194" t="s">
        <v>3413</v>
      </c>
      <c r="F45" s="194" t="s">
        <v>3414</v>
      </c>
      <c r="I45" s="147"/>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row>
    <row r="46" spans="1:46" s="60" customFormat="1" ht="25" customHeight="1" x14ac:dyDescent="0.25">
      <c r="A46" s="67"/>
      <c r="B46" s="98"/>
      <c r="C46" s="195"/>
      <c r="D46" s="195"/>
      <c r="E46" s="195"/>
      <c r="F46" s="195"/>
      <c r="G46" s="55" t="s">
        <v>2910</v>
      </c>
      <c r="I46" s="147"/>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6" s="60" customFormat="1" x14ac:dyDescent="0.25">
      <c r="A47" s="15" t="s">
        <v>305</v>
      </c>
      <c r="B47" s="17" t="s">
        <v>49</v>
      </c>
      <c r="C47" s="19"/>
      <c r="D47" s="20"/>
      <c r="E47" s="19"/>
      <c r="F47" s="20"/>
      <c r="G47" s="16" t="str">
        <f>IF(AND(ISNUMBER(C47),ISNUMBER(D47),ISNUMBER(E47),ISNUMBER(F47)),"",Controlemeldingen!$A$15)</f>
        <v>Enter the number and the amount to the nearest whole euros</v>
      </c>
      <c r="I47" s="147"/>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6" s="60" customFormat="1" x14ac:dyDescent="0.25">
      <c r="A48" s="15" t="s">
        <v>306</v>
      </c>
      <c r="B48" s="17" t="s">
        <v>3455</v>
      </c>
      <c r="C48" s="19"/>
      <c r="D48" s="20"/>
      <c r="E48" s="19"/>
      <c r="F48" s="20"/>
      <c r="G48" s="16" t="str">
        <f>IF(AND(ISNUMBER(C48),ISNUMBER(D48),ISNUMBER(E48),ISNUMBER(F48)),"",Controlemeldingen!$A$15)</f>
        <v>Enter the number and the amount to the nearest whole euros</v>
      </c>
      <c r="I48" s="147"/>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6" s="60" customFormat="1" x14ac:dyDescent="0.25">
      <c r="A49" s="15" t="s">
        <v>307</v>
      </c>
      <c r="B49" s="17" t="s">
        <v>43</v>
      </c>
      <c r="C49" s="19"/>
      <c r="D49" s="20"/>
      <c r="E49" s="19"/>
      <c r="F49" s="20"/>
      <c r="G49" s="16" t="str">
        <f>IF(AND(ISNUMBER(C49),ISNUMBER(D49),ISNUMBER(E49),ISNUMBER(F49)),"",Controlemeldingen!$A$15)</f>
        <v>Enter the number and the amount to the nearest whole euros</v>
      </c>
      <c r="I49" s="147"/>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row>
    <row r="50" spans="1:46" s="60" customFormat="1" x14ac:dyDescent="0.25">
      <c r="A50" s="15" t="s">
        <v>308</v>
      </c>
      <c r="B50" s="17" t="s">
        <v>3456</v>
      </c>
      <c r="C50" s="19"/>
      <c r="D50" s="20"/>
      <c r="E50" s="19"/>
      <c r="F50" s="20"/>
      <c r="G50" s="16" t="str">
        <f>IF(AND(ISNUMBER(C50),ISNUMBER(D50),ISNUMBER(E50),ISNUMBER(F50)),"",Controlemeldingen!$A$15)</f>
        <v>Enter the number and the amount to the nearest whole euros</v>
      </c>
      <c r="I50" s="147"/>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6" s="60" customFormat="1" x14ac:dyDescent="0.25">
      <c r="A51" s="15" t="s">
        <v>309</v>
      </c>
      <c r="B51" s="17" t="s">
        <v>51</v>
      </c>
      <c r="C51" s="19"/>
      <c r="D51" s="20"/>
      <c r="E51" s="19"/>
      <c r="F51" s="20"/>
      <c r="G51" s="16" t="str">
        <f>IF(AND(ISNUMBER(C51),ISNUMBER(D51),ISNUMBER(E51),ISNUMBER(F51)),"",Controlemeldingen!$A$15)</f>
        <v>Enter the number and the amount to the nearest whole euros</v>
      </c>
      <c r="I51" s="147"/>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6" s="60" customFormat="1" x14ac:dyDescent="0.25">
      <c r="A52" s="15" t="s">
        <v>310</v>
      </c>
      <c r="B52" s="17" t="s">
        <v>3457</v>
      </c>
      <c r="C52" s="19"/>
      <c r="D52" s="20"/>
      <c r="E52" s="19"/>
      <c r="F52" s="20"/>
      <c r="G52" s="16" t="str">
        <f>IF(AND(ISNUMBER(C52),ISNUMBER(D52),ISNUMBER(E52),ISNUMBER(F52)),"",Controlemeldingen!$A$15)</f>
        <v>Enter the number and the amount to the nearest whole euros</v>
      </c>
      <c r="I52" s="147"/>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6" s="60" customFormat="1" x14ac:dyDescent="0.25">
      <c r="A53" s="15" t="s">
        <v>311</v>
      </c>
      <c r="B53" s="17" t="s">
        <v>3458</v>
      </c>
      <c r="C53" s="19"/>
      <c r="D53" s="20"/>
      <c r="E53" s="19"/>
      <c r="F53" s="20"/>
      <c r="G53" s="16" t="str">
        <f>IF(AND(ISNUMBER(C53),ISNUMBER(D53),ISNUMBER(E53),ISNUMBER(F53)),"",Controlemeldingen!$A$15)</f>
        <v>Enter the number and the amount to the nearest whole euros</v>
      </c>
      <c r="I53" s="147"/>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6" s="60" customFormat="1" x14ac:dyDescent="0.25">
      <c r="A54" s="15" t="s">
        <v>312</v>
      </c>
      <c r="B54" s="17" t="s">
        <v>50</v>
      </c>
      <c r="C54" s="19"/>
      <c r="D54" s="20"/>
      <c r="E54" s="19"/>
      <c r="F54" s="20"/>
      <c r="G54" s="16" t="str">
        <f>IF(AND(ISNUMBER(C54),ISNUMBER(D54),ISNUMBER(E54),ISNUMBER(F54)),"",Controlemeldingen!$A$15)</f>
        <v>Enter the number and the amount to the nearest whole euros</v>
      </c>
      <c r="I54" s="147"/>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6" s="60" customFormat="1" x14ac:dyDescent="0.25">
      <c r="A55" s="15" t="s">
        <v>313</v>
      </c>
      <c r="B55" s="17" t="s">
        <v>52</v>
      </c>
      <c r="C55" s="19"/>
      <c r="D55" s="20"/>
      <c r="E55" s="19"/>
      <c r="F55" s="20"/>
      <c r="G55" s="16" t="str">
        <f>IF(AND(ISNUMBER(C55),ISNUMBER(D55),ISNUMBER(E55),ISNUMBER(F55)),"",Controlemeldingen!$A$15)</f>
        <v>Enter the number and the amount to the nearest whole euros</v>
      </c>
      <c r="I55" s="147"/>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row>
    <row r="56" spans="1:46" s="60" customFormat="1" x14ac:dyDescent="0.25">
      <c r="A56" s="15" t="s">
        <v>314</v>
      </c>
      <c r="B56" s="17" t="s">
        <v>3459</v>
      </c>
      <c r="C56" s="19"/>
      <c r="D56" s="20"/>
      <c r="E56" s="19"/>
      <c r="F56" s="20"/>
      <c r="G56" s="16" t="str">
        <f>IF(AND(ISNUMBER(C56),ISNUMBER(D56),ISNUMBER(E56),ISNUMBER(F56)),"",Controlemeldingen!$A$15)</f>
        <v>Enter the number and the amount to the nearest whole euros</v>
      </c>
      <c r="I56" s="147"/>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row>
    <row r="57" spans="1:46" s="60" customFormat="1" x14ac:dyDescent="0.25">
      <c r="A57" s="15" t="s">
        <v>315</v>
      </c>
      <c r="B57" s="17" t="s">
        <v>3460</v>
      </c>
      <c r="C57" s="19"/>
      <c r="D57" s="20"/>
      <c r="E57" s="19"/>
      <c r="F57" s="20"/>
      <c r="G57" s="16" t="str">
        <f>IF(AND(ISNUMBER(C57),ISNUMBER(D57),ISNUMBER(E57),ISNUMBER(F57)),"",Controlemeldingen!$A$15)</f>
        <v>Enter the number and the amount to the nearest whole euros</v>
      </c>
      <c r="I57" s="147"/>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row>
    <row r="58" spans="1:46" s="60" customFormat="1" x14ac:dyDescent="0.25">
      <c r="A58" s="15" t="s">
        <v>316</v>
      </c>
      <c r="B58" s="17" t="s">
        <v>3461</v>
      </c>
      <c r="C58" s="19"/>
      <c r="D58" s="20"/>
      <c r="E58" s="19"/>
      <c r="F58" s="20"/>
      <c r="G58" s="16" t="str">
        <f>IF(AND(ISNUMBER(C58),ISNUMBER(D58),ISNUMBER(E58),ISNUMBER(F58)),"",Controlemeldingen!$A$15)</f>
        <v>Enter the number and the amount to the nearest whole euros</v>
      </c>
      <c r="I58" s="147"/>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row>
    <row r="59" spans="1:46" s="60" customFormat="1" x14ac:dyDescent="0.25">
      <c r="A59" s="15" t="s">
        <v>317</v>
      </c>
      <c r="B59" s="17" t="s">
        <v>3462</v>
      </c>
      <c r="C59" s="19"/>
      <c r="D59" s="20"/>
      <c r="E59" s="19"/>
      <c r="F59" s="20"/>
      <c r="G59" s="16" t="str">
        <f>IF(AND(ISNUMBER(C59),ISNUMBER(D59),ISNUMBER(E59),ISNUMBER(F59)),"",Controlemeldingen!$A$15)</f>
        <v>Enter the number and the amount to the nearest whole euros</v>
      </c>
      <c r="I59" s="147"/>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row>
    <row r="60" spans="1:46" s="60" customFormat="1" x14ac:dyDescent="0.25">
      <c r="A60" s="15" t="s">
        <v>318</v>
      </c>
      <c r="B60" s="17" t="s">
        <v>56</v>
      </c>
      <c r="C60" s="19"/>
      <c r="D60" s="20"/>
      <c r="E60" s="19"/>
      <c r="F60" s="20"/>
      <c r="G60" s="16" t="str">
        <f>IF(AND(ISNUMBER(C60),ISNUMBER(D60),ISNUMBER(E60),ISNUMBER(F60)),"",Controlemeldingen!$A$15)</f>
        <v>Enter the number and the amount to the nearest whole euros</v>
      </c>
      <c r="I60" s="147"/>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row>
    <row r="61" spans="1:46" s="60" customFormat="1" x14ac:dyDescent="0.25">
      <c r="A61" s="15" t="s">
        <v>319</v>
      </c>
      <c r="B61" s="17" t="s">
        <v>3463</v>
      </c>
      <c r="C61" s="19"/>
      <c r="D61" s="20"/>
      <c r="E61" s="19"/>
      <c r="F61" s="20"/>
      <c r="G61" s="16" t="str">
        <f>IF(AND(ISNUMBER(C61),ISNUMBER(D61),ISNUMBER(E61),ISNUMBER(F61)),"",Controlemeldingen!$A$15)</f>
        <v>Enter the number and the amount to the nearest whole euros</v>
      </c>
      <c r="I61" s="147"/>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row>
    <row r="62" spans="1:46" s="60" customFormat="1" x14ac:dyDescent="0.25">
      <c r="A62" s="15" t="s">
        <v>320</v>
      </c>
      <c r="B62" s="17" t="s">
        <v>3464</v>
      </c>
      <c r="C62" s="19"/>
      <c r="D62" s="20"/>
      <c r="E62" s="19"/>
      <c r="F62" s="20"/>
      <c r="G62" s="16" t="str">
        <f>IF(AND(ISNUMBER(C62),ISNUMBER(D62),ISNUMBER(E62),ISNUMBER(F62)),"",Controlemeldingen!$A$15)</f>
        <v>Enter the number and the amount to the nearest whole euros</v>
      </c>
      <c r="I62" s="147"/>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row>
    <row r="63" spans="1:46" s="60" customFormat="1" x14ac:dyDescent="0.25">
      <c r="A63" s="15" t="s">
        <v>321</v>
      </c>
      <c r="B63" s="17" t="s">
        <v>3465</v>
      </c>
      <c r="C63" s="19"/>
      <c r="D63" s="20"/>
      <c r="E63" s="19"/>
      <c r="F63" s="20"/>
      <c r="G63" s="16" t="str">
        <f>IF(AND(ISNUMBER(C63),ISNUMBER(D63),ISNUMBER(E63),ISNUMBER(F63)),"",Controlemeldingen!$A$15)</f>
        <v>Enter the number and the amount to the nearest whole euros</v>
      </c>
      <c r="I63" s="147"/>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row>
    <row r="64" spans="1:46" s="60" customFormat="1" x14ac:dyDescent="0.25">
      <c r="A64" s="15" t="s">
        <v>322</v>
      </c>
      <c r="B64" s="17" t="s">
        <v>62</v>
      </c>
      <c r="C64" s="19"/>
      <c r="D64" s="20"/>
      <c r="E64" s="19"/>
      <c r="F64" s="20"/>
      <c r="G64" s="16" t="str">
        <f>IF(AND(ISNUMBER(C64),ISNUMBER(D64),ISNUMBER(E64),ISNUMBER(F64)),"",Controlemeldingen!$A$15)</f>
        <v>Enter the number and the amount to the nearest whole euros</v>
      </c>
      <c r="I64" s="147"/>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46" s="60" customFormat="1" x14ac:dyDescent="0.25">
      <c r="A65" s="15" t="s">
        <v>323</v>
      </c>
      <c r="B65" s="17" t="s">
        <v>61</v>
      </c>
      <c r="C65" s="19"/>
      <c r="D65" s="20"/>
      <c r="E65" s="19"/>
      <c r="F65" s="20"/>
      <c r="G65" s="16" t="str">
        <f>IF(AND(ISNUMBER(C65),ISNUMBER(D65),ISNUMBER(E65),ISNUMBER(F65)),"",Controlemeldingen!$A$15)</f>
        <v>Enter the number and the amount to the nearest whole euros</v>
      </c>
      <c r="I65" s="147"/>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row>
    <row r="66" spans="1:46" s="60" customFormat="1" x14ac:dyDescent="0.25">
      <c r="A66" s="15" t="s">
        <v>324</v>
      </c>
      <c r="B66" s="17" t="s">
        <v>3466</v>
      </c>
      <c r="C66" s="19"/>
      <c r="D66" s="20"/>
      <c r="E66" s="19"/>
      <c r="F66" s="20"/>
      <c r="G66" s="16" t="str">
        <f>IF(AND(ISNUMBER(C66),ISNUMBER(D66),ISNUMBER(E66),ISNUMBER(F66)),"",Controlemeldingen!$A$15)</f>
        <v>Enter the number and the amount to the nearest whole euros</v>
      </c>
      <c r="I66" s="147"/>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row>
    <row r="67" spans="1:46" s="60" customFormat="1" x14ac:dyDescent="0.25">
      <c r="A67" s="15" t="s">
        <v>325</v>
      </c>
      <c r="B67" s="17" t="s">
        <v>76</v>
      </c>
      <c r="C67" s="19"/>
      <c r="D67" s="20"/>
      <c r="E67" s="19"/>
      <c r="F67" s="20"/>
      <c r="G67" s="16" t="str">
        <f>IF(AND(ISNUMBER(C67),ISNUMBER(D67),ISNUMBER(E67),ISNUMBER(F67)),"",Controlemeldingen!$A$15)</f>
        <v>Enter the number and the amount to the nearest whole euros</v>
      </c>
      <c r="I67" s="147"/>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row>
    <row r="68" spans="1:46" s="60" customFormat="1" x14ac:dyDescent="0.25">
      <c r="A68" s="15" t="s">
        <v>326</v>
      </c>
      <c r="B68" s="17" t="s">
        <v>3467</v>
      </c>
      <c r="C68" s="19"/>
      <c r="D68" s="20"/>
      <c r="E68" s="19"/>
      <c r="F68" s="20"/>
      <c r="G68" s="16" t="str">
        <f>IF(AND(ISNUMBER(C68),ISNUMBER(D68),ISNUMBER(E68),ISNUMBER(F68)),"",Controlemeldingen!$A$15)</f>
        <v>Enter the number and the amount to the nearest whole euros</v>
      </c>
      <c r="I68" s="147"/>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row>
    <row r="69" spans="1:46" s="60" customFormat="1" x14ac:dyDescent="0.25">
      <c r="A69" s="15" t="s">
        <v>327</v>
      </c>
      <c r="B69" s="17" t="s">
        <v>3468</v>
      </c>
      <c r="C69" s="19"/>
      <c r="D69" s="20"/>
      <c r="E69" s="19"/>
      <c r="F69" s="20"/>
      <c r="G69" s="16" t="str">
        <f>IF(AND(ISNUMBER(C69),ISNUMBER(D69),ISNUMBER(E69),ISNUMBER(F69)),"",Controlemeldingen!$A$15)</f>
        <v>Enter the number and the amount to the nearest whole euros</v>
      </c>
      <c r="I69" s="147"/>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row>
    <row r="70" spans="1:46" s="60" customFormat="1" x14ac:dyDescent="0.25">
      <c r="A70" s="15" t="s">
        <v>328</v>
      </c>
      <c r="B70" s="17" t="s">
        <v>77</v>
      </c>
      <c r="C70" s="19"/>
      <c r="D70" s="20"/>
      <c r="E70" s="19"/>
      <c r="F70" s="20"/>
      <c r="G70" s="16" t="str">
        <f>IF(AND(ISNUMBER(C70),ISNUMBER(D70),ISNUMBER(E70),ISNUMBER(F70)),"",Controlemeldingen!$A$15)</f>
        <v>Enter the number and the amount to the nearest whole euros</v>
      </c>
      <c r="I70" s="147"/>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row>
    <row r="71" spans="1:46" s="60" customFormat="1" x14ac:dyDescent="0.25">
      <c r="A71" s="15" t="s">
        <v>329</v>
      </c>
      <c r="B71" s="17" t="s">
        <v>65</v>
      </c>
      <c r="C71" s="19"/>
      <c r="D71" s="20"/>
      <c r="E71" s="19"/>
      <c r="F71" s="20"/>
      <c r="G71" s="16" t="str">
        <f>IF(AND(ISNUMBER(C71),ISNUMBER(D71),ISNUMBER(E71),ISNUMBER(F71)),"",Controlemeldingen!$A$15)</f>
        <v>Enter the number and the amount to the nearest whole euros</v>
      </c>
      <c r="I71" s="147"/>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row>
    <row r="72" spans="1:46" s="60" customFormat="1" x14ac:dyDescent="0.25">
      <c r="A72" s="15" t="s">
        <v>330</v>
      </c>
      <c r="B72" s="17" t="s">
        <v>222</v>
      </c>
      <c r="C72" s="19"/>
      <c r="D72" s="20"/>
      <c r="E72" s="19"/>
      <c r="F72" s="20"/>
      <c r="G72" s="16" t="str">
        <f>IF(AND(ISNUMBER(C72),ISNUMBER(D72),ISNUMBER(E72),ISNUMBER(F72)),"",Controlemeldingen!$A$15)</f>
        <v>Enter the number and the amount to the nearest whole euros</v>
      </c>
      <c r="I72" s="147"/>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row>
    <row r="73" spans="1:46" s="60" customFormat="1" x14ac:dyDescent="0.25">
      <c r="A73" s="15" t="s">
        <v>331</v>
      </c>
      <c r="B73" s="17" t="s">
        <v>66</v>
      </c>
      <c r="C73" s="19"/>
      <c r="D73" s="20"/>
      <c r="E73" s="19"/>
      <c r="F73" s="20"/>
      <c r="G73" s="16" t="str">
        <f>IF(AND(ISNUMBER(C73),ISNUMBER(D73),ISNUMBER(E73),ISNUMBER(F73)),"",Controlemeldingen!$A$15)</f>
        <v>Enter the number and the amount to the nearest whole euros</v>
      </c>
      <c r="I73" s="147"/>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row>
    <row r="74" spans="1:46" s="60" customFormat="1" x14ac:dyDescent="0.25">
      <c r="A74" s="15" t="s">
        <v>332</v>
      </c>
      <c r="B74" s="17" t="s">
        <v>74</v>
      </c>
      <c r="C74" s="19"/>
      <c r="D74" s="20"/>
      <c r="E74" s="19"/>
      <c r="F74" s="20"/>
      <c r="G74" s="16" t="str">
        <f>IF(AND(ISNUMBER(C74),ISNUMBER(D74),ISNUMBER(E74),ISNUMBER(F74)),"",Controlemeldingen!$A$15)</f>
        <v>Enter the number and the amount to the nearest whole euros</v>
      </c>
      <c r="I74" s="147"/>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row>
    <row r="75" spans="1:46" s="60" customFormat="1" x14ac:dyDescent="0.25">
      <c r="A75" s="15" t="s">
        <v>333</v>
      </c>
      <c r="B75" s="17" t="s">
        <v>68</v>
      </c>
      <c r="C75" s="19"/>
      <c r="D75" s="20"/>
      <c r="E75" s="19"/>
      <c r="F75" s="20"/>
      <c r="G75" s="16" t="str">
        <f>IF(AND(ISNUMBER(C75),ISNUMBER(D75),ISNUMBER(E75),ISNUMBER(F75)),"",Controlemeldingen!$A$15)</f>
        <v>Enter the number and the amount to the nearest whole euros</v>
      </c>
      <c r="I75" s="147"/>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row>
    <row r="76" spans="1:46" s="60" customFormat="1" x14ac:dyDescent="0.25">
      <c r="A76" s="15" t="s">
        <v>334</v>
      </c>
      <c r="B76" s="17" t="s">
        <v>3469</v>
      </c>
      <c r="C76" s="19"/>
      <c r="D76" s="20"/>
      <c r="E76" s="19"/>
      <c r="F76" s="20"/>
      <c r="G76" s="16" t="str">
        <f>IF(AND(ISNUMBER(C76),ISNUMBER(D76),ISNUMBER(E76),ISNUMBER(F76)),"",Controlemeldingen!$A$15)</f>
        <v>Enter the number and the amount to the nearest whole euros</v>
      </c>
      <c r="I76" s="147"/>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row>
    <row r="77" spans="1:46" s="60" customFormat="1" x14ac:dyDescent="0.25">
      <c r="A77" s="15" t="s">
        <v>335</v>
      </c>
      <c r="B77" s="17" t="s">
        <v>3470</v>
      </c>
      <c r="C77" s="19"/>
      <c r="D77" s="20"/>
      <c r="E77" s="19"/>
      <c r="F77" s="20"/>
      <c r="G77" s="16" t="str">
        <f>IF(AND(ISNUMBER(C77),ISNUMBER(D77),ISNUMBER(E77),ISNUMBER(F77)),"",Controlemeldingen!$A$15)</f>
        <v>Enter the number and the amount to the nearest whole euros</v>
      </c>
      <c r="I77" s="147"/>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row>
    <row r="78" spans="1:46" s="60" customFormat="1" x14ac:dyDescent="0.25">
      <c r="A78" s="15" t="s">
        <v>336</v>
      </c>
      <c r="B78" s="17" t="s">
        <v>3471</v>
      </c>
      <c r="C78" s="19"/>
      <c r="D78" s="20"/>
      <c r="E78" s="19"/>
      <c r="F78" s="20"/>
      <c r="G78" s="16" t="str">
        <f>IF(AND(ISNUMBER(C78),ISNUMBER(D78),ISNUMBER(E78),ISNUMBER(F78)),"",Controlemeldingen!$A$15)</f>
        <v>Enter the number and the amount to the nearest whole euros</v>
      </c>
      <c r="I78" s="147"/>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46" s="60" customFormat="1" x14ac:dyDescent="0.25">
      <c r="A79" s="15" t="s">
        <v>337</v>
      </c>
      <c r="B79" s="17" t="s">
        <v>67</v>
      </c>
      <c r="C79" s="19"/>
      <c r="D79" s="20"/>
      <c r="E79" s="19"/>
      <c r="F79" s="20"/>
      <c r="G79" s="16" t="str">
        <f>IF(AND(ISNUMBER(C79),ISNUMBER(D79),ISNUMBER(E79),ISNUMBER(F79)),"",Controlemeldingen!$A$15)</f>
        <v>Enter the number and the amount to the nearest whole euros</v>
      </c>
      <c r="I79" s="147"/>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46" s="60" customFormat="1" x14ac:dyDescent="0.25">
      <c r="A80" s="15" t="s">
        <v>338</v>
      </c>
      <c r="B80" s="17" t="s">
        <v>3472</v>
      </c>
      <c r="C80" s="19"/>
      <c r="D80" s="20"/>
      <c r="E80" s="19"/>
      <c r="F80" s="20"/>
      <c r="G80" s="16" t="str">
        <f>IF(AND(ISNUMBER(C80),ISNUMBER(D80),ISNUMBER(E80),ISNUMBER(F80)),"",Controlemeldingen!$A$15)</f>
        <v>Enter the number and the amount to the nearest whole euros</v>
      </c>
      <c r="I80" s="147"/>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46" s="60" customFormat="1" x14ac:dyDescent="0.25">
      <c r="A81" s="15" t="s">
        <v>339</v>
      </c>
      <c r="B81" s="17" t="s">
        <v>71</v>
      </c>
      <c r="C81" s="19"/>
      <c r="D81" s="20"/>
      <c r="E81" s="19"/>
      <c r="F81" s="20"/>
      <c r="G81" s="16" t="str">
        <f>IF(AND(ISNUMBER(C81),ISNUMBER(D81),ISNUMBER(E81),ISNUMBER(F81)),"",Controlemeldingen!$A$15)</f>
        <v>Enter the number and the amount to the nearest whole euros</v>
      </c>
      <c r="I81" s="147"/>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row>
    <row r="82" spans="1:46" s="60" customFormat="1" x14ac:dyDescent="0.25">
      <c r="A82" s="15" t="s">
        <v>340</v>
      </c>
      <c r="B82" s="17" t="s">
        <v>3473</v>
      </c>
      <c r="C82" s="19"/>
      <c r="D82" s="20"/>
      <c r="E82" s="19"/>
      <c r="F82" s="20"/>
      <c r="G82" s="16" t="str">
        <f>IF(AND(ISNUMBER(C82),ISNUMBER(D82),ISNUMBER(E82),ISNUMBER(F82)),"",Controlemeldingen!$A$15)</f>
        <v>Enter the number and the amount to the nearest whole euros</v>
      </c>
      <c r="I82" s="147"/>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row>
    <row r="83" spans="1:46" s="60" customFormat="1" x14ac:dyDescent="0.25">
      <c r="A83" s="15" t="s">
        <v>341</v>
      </c>
      <c r="B83" s="17" t="s">
        <v>64</v>
      </c>
      <c r="C83" s="19"/>
      <c r="D83" s="20"/>
      <c r="E83" s="19"/>
      <c r="F83" s="20"/>
      <c r="G83" s="16" t="str">
        <f>IF(AND(ISNUMBER(C83),ISNUMBER(D83),ISNUMBER(E83),ISNUMBER(F83)),"",Controlemeldingen!$A$15)</f>
        <v>Enter the number and the amount to the nearest whole euros</v>
      </c>
      <c r="I83" s="147"/>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row>
    <row r="84" spans="1:46" s="60" customFormat="1" x14ac:dyDescent="0.25">
      <c r="A84" s="15" t="s">
        <v>342</v>
      </c>
      <c r="B84" s="17" t="s">
        <v>79</v>
      </c>
      <c r="C84" s="19"/>
      <c r="D84" s="20"/>
      <c r="E84" s="19"/>
      <c r="F84" s="20"/>
      <c r="G84" s="16" t="str">
        <f>IF(AND(ISNUMBER(C84),ISNUMBER(D84),ISNUMBER(E84),ISNUMBER(F84)),"",Controlemeldingen!$A$15)</f>
        <v>Enter the number and the amount to the nearest whole euros</v>
      </c>
      <c r="I84" s="147"/>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row>
    <row r="85" spans="1:46" s="60" customFormat="1" x14ac:dyDescent="0.25">
      <c r="A85" s="15" t="s">
        <v>343</v>
      </c>
      <c r="B85" s="17" t="s">
        <v>3474</v>
      </c>
      <c r="C85" s="19"/>
      <c r="D85" s="20"/>
      <c r="E85" s="19"/>
      <c r="F85" s="20"/>
      <c r="G85" s="16" t="str">
        <f>IF(AND(ISNUMBER(C85),ISNUMBER(D85),ISNUMBER(E85),ISNUMBER(F85)),"",Controlemeldingen!$A$15)</f>
        <v>Enter the number and the amount to the nearest whole euros</v>
      </c>
      <c r="I85" s="147"/>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row>
    <row r="86" spans="1:46" s="60" customFormat="1" x14ac:dyDescent="0.25">
      <c r="A86" s="15" t="s">
        <v>344</v>
      </c>
      <c r="B86" s="17" t="s">
        <v>3475</v>
      </c>
      <c r="C86" s="19"/>
      <c r="D86" s="20"/>
      <c r="E86" s="19"/>
      <c r="F86" s="20"/>
      <c r="G86" s="16" t="str">
        <f>IF(AND(ISNUMBER(C86),ISNUMBER(D86),ISNUMBER(E86),ISNUMBER(F86)),"",Controlemeldingen!$A$15)</f>
        <v>Enter the number and the amount to the nearest whole euros</v>
      </c>
      <c r="I86" s="147"/>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row>
    <row r="87" spans="1:46" s="60" customFormat="1" x14ac:dyDescent="0.25">
      <c r="A87" s="15" t="s">
        <v>345</v>
      </c>
      <c r="B87" s="17" t="s">
        <v>3476</v>
      </c>
      <c r="C87" s="19"/>
      <c r="D87" s="20"/>
      <c r="E87" s="19"/>
      <c r="F87" s="20"/>
      <c r="G87" s="16" t="str">
        <f>IF(AND(ISNUMBER(C87),ISNUMBER(D87),ISNUMBER(E87),ISNUMBER(F87)),"",Controlemeldingen!$A$15)</f>
        <v>Enter the number and the amount to the nearest whole euros</v>
      </c>
      <c r="I87" s="147"/>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row>
    <row r="88" spans="1:46" s="60" customFormat="1" x14ac:dyDescent="0.25">
      <c r="A88" s="15" t="s">
        <v>346</v>
      </c>
      <c r="B88" s="17" t="s">
        <v>3477</v>
      </c>
      <c r="C88" s="19"/>
      <c r="D88" s="20"/>
      <c r="E88" s="19"/>
      <c r="F88" s="20"/>
      <c r="G88" s="16" t="str">
        <f>IF(AND(ISNUMBER(C88),ISNUMBER(D88),ISNUMBER(E88),ISNUMBER(F88)),"",Controlemeldingen!$A$15)</f>
        <v>Enter the number and the amount to the nearest whole euros</v>
      </c>
      <c r="I88" s="147"/>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row>
    <row r="89" spans="1:46" s="60" customFormat="1" x14ac:dyDescent="0.25">
      <c r="A89" s="15" t="s">
        <v>347</v>
      </c>
      <c r="B89" s="17" t="s">
        <v>3478</v>
      </c>
      <c r="C89" s="19"/>
      <c r="D89" s="20"/>
      <c r="E89" s="19"/>
      <c r="F89" s="20"/>
      <c r="G89" s="16" t="str">
        <f>IF(AND(ISNUMBER(C89),ISNUMBER(D89),ISNUMBER(E89),ISNUMBER(F89)),"",Controlemeldingen!$A$15)</f>
        <v>Enter the number and the amount to the nearest whole euros</v>
      </c>
      <c r="I89" s="147"/>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row>
    <row r="90" spans="1:46" s="60" customFormat="1" x14ac:dyDescent="0.25">
      <c r="A90" s="15" t="s">
        <v>348</v>
      </c>
      <c r="B90" s="17" t="s">
        <v>3479</v>
      </c>
      <c r="C90" s="19"/>
      <c r="D90" s="20"/>
      <c r="E90" s="19"/>
      <c r="F90" s="20"/>
      <c r="G90" s="16" t="str">
        <f>IF(AND(ISNUMBER(C90),ISNUMBER(D90),ISNUMBER(E90),ISNUMBER(F90)),"",Controlemeldingen!$A$15)</f>
        <v>Enter the number and the amount to the nearest whole euros</v>
      </c>
      <c r="I90" s="147"/>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row>
    <row r="91" spans="1:46" s="60" customFormat="1" x14ac:dyDescent="0.25">
      <c r="A91" s="15" t="s">
        <v>349</v>
      </c>
      <c r="B91" s="17" t="s">
        <v>3480</v>
      </c>
      <c r="C91" s="19"/>
      <c r="D91" s="20"/>
      <c r="E91" s="19"/>
      <c r="F91" s="20"/>
      <c r="G91" s="16" t="str">
        <f>IF(AND(ISNUMBER(C91),ISNUMBER(D91),ISNUMBER(E91),ISNUMBER(F91)),"",Controlemeldingen!$A$15)</f>
        <v>Enter the number and the amount to the nearest whole euros</v>
      </c>
      <c r="I91" s="147"/>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row>
    <row r="92" spans="1:46" s="60" customFormat="1" x14ac:dyDescent="0.25">
      <c r="A92" s="15" t="s">
        <v>350</v>
      </c>
      <c r="B92" s="17" t="s">
        <v>3481</v>
      </c>
      <c r="C92" s="19"/>
      <c r="D92" s="20"/>
      <c r="E92" s="19"/>
      <c r="F92" s="20"/>
      <c r="G92" s="16" t="str">
        <f>IF(AND(ISNUMBER(C92),ISNUMBER(D92),ISNUMBER(E92),ISNUMBER(F92)),"",Controlemeldingen!$A$15)</f>
        <v>Enter the number and the amount to the nearest whole euros</v>
      </c>
      <c r="I92" s="147"/>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46" s="60" customFormat="1" x14ac:dyDescent="0.25">
      <c r="A93" s="15" t="s">
        <v>351</v>
      </c>
      <c r="B93" s="17" t="s">
        <v>3482</v>
      </c>
      <c r="C93" s="19"/>
      <c r="D93" s="20"/>
      <c r="E93" s="19"/>
      <c r="F93" s="20"/>
      <c r="G93" s="16" t="str">
        <f>IF(AND(ISNUMBER(C93),ISNUMBER(D93),ISNUMBER(E93),ISNUMBER(F93)),"",Controlemeldingen!$A$15)</f>
        <v>Enter the number and the amount to the nearest whole euros</v>
      </c>
      <c r="I93" s="147"/>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46" s="60" customFormat="1" x14ac:dyDescent="0.25">
      <c r="A94" s="15" t="s">
        <v>352</v>
      </c>
      <c r="B94" s="17" t="s">
        <v>82</v>
      </c>
      <c r="C94" s="19"/>
      <c r="D94" s="20"/>
      <c r="E94" s="19"/>
      <c r="F94" s="20"/>
      <c r="G94" s="16" t="str">
        <f>IF(AND(ISNUMBER(C94),ISNUMBER(D94),ISNUMBER(E94),ISNUMBER(F94)),"",Controlemeldingen!$A$15)</f>
        <v>Enter the number and the amount to the nearest whole euros</v>
      </c>
      <c r="I94" s="147"/>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46" s="60" customFormat="1" x14ac:dyDescent="0.25">
      <c r="A95" s="15" t="s">
        <v>353</v>
      </c>
      <c r="B95" s="17" t="s">
        <v>85</v>
      </c>
      <c r="C95" s="19"/>
      <c r="D95" s="20"/>
      <c r="E95" s="19"/>
      <c r="F95" s="20"/>
      <c r="G95" s="16" t="str">
        <f>IF(AND(ISNUMBER(C95),ISNUMBER(D95),ISNUMBER(E95),ISNUMBER(F95)),"",Controlemeldingen!$A$15)</f>
        <v>Enter the number and the amount to the nearest whole euros</v>
      </c>
      <c r="I95" s="147"/>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row>
    <row r="96" spans="1:46" s="60" customFormat="1" x14ac:dyDescent="0.25">
      <c r="A96" s="15" t="s">
        <v>354</v>
      </c>
      <c r="B96" s="17" t="s">
        <v>90</v>
      </c>
      <c r="C96" s="19"/>
      <c r="D96" s="20"/>
      <c r="E96" s="19"/>
      <c r="F96" s="20"/>
      <c r="G96" s="16" t="str">
        <f>IF(AND(ISNUMBER(C96),ISNUMBER(D96),ISNUMBER(E96),ISNUMBER(F96)),"",Controlemeldingen!$A$15)</f>
        <v>Enter the number and the amount to the nearest whole euros</v>
      </c>
      <c r="I96" s="147"/>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row>
    <row r="97" spans="1:46" s="60" customFormat="1" x14ac:dyDescent="0.25">
      <c r="A97" s="15" t="s">
        <v>355</v>
      </c>
      <c r="B97" s="17" t="s">
        <v>91</v>
      </c>
      <c r="C97" s="19"/>
      <c r="D97" s="20"/>
      <c r="E97" s="19"/>
      <c r="F97" s="20"/>
      <c r="G97" s="16" t="str">
        <f>IF(AND(ISNUMBER(C97),ISNUMBER(D97),ISNUMBER(E97),ISNUMBER(F97)),"",Controlemeldingen!$A$15)</f>
        <v>Enter the number and the amount to the nearest whole euros</v>
      </c>
      <c r="I97" s="147"/>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row>
    <row r="98" spans="1:46" s="60" customFormat="1" x14ac:dyDescent="0.25">
      <c r="A98" s="15" t="s">
        <v>356</v>
      </c>
      <c r="B98" s="17" t="s">
        <v>3483</v>
      </c>
      <c r="C98" s="19"/>
      <c r="D98" s="20"/>
      <c r="E98" s="19"/>
      <c r="F98" s="20"/>
      <c r="G98" s="16" t="str">
        <f>IF(AND(ISNUMBER(C98),ISNUMBER(D98),ISNUMBER(E98),ISNUMBER(F98)),"",Controlemeldingen!$A$15)</f>
        <v>Enter the number and the amount to the nearest whole euros</v>
      </c>
      <c r="I98" s="147"/>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row>
    <row r="99" spans="1:46" s="60" customFormat="1" x14ac:dyDescent="0.25">
      <c r="A99" s="15" t="s">
        <v>357</v>
      </c>
      <c r="B99" s="17" t="s">
        <v>3484</v>
      </c>
      <c r="C99" s="19"/>
      <c r="D99" s="20"/>
      <c r="E99" s="19"/>
      <c r="F99" s="20"/>
      <c r="G99" s="16" t="str">
        <f>IF(AND(ISNUMBER(C99),ISNUMBER(D99),ISNUMBER(E99),ISNUMBER(F99)),"",Controlemeldingen!$A$15)</f>
        <v>Enter the number and the amount to the nearest whole euros</v>
      </c>
      <c r="I99" s="147"/>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row>
    <row r="100" spans="1:46" s="60" customFormat="1" x14ac:dyDescent="0.25">
      <c r="A100" s="15" t="s">
        <v>358</v>
      </c>
      <c r="B100" s="17" t="s">
        <v>3485</v>
      </c>
      <c r="C100" s="19"/>
      <c r="D100" s="20"/>
      <c r="E100" s="19"/>
      <c r="F100" s="20"/>
      <c r="G100" s="16" t="str">
        <f>IF(AND(ISNUMBER(C100),ISNUMBER(D100),ISNUMBER(E100),ISNUMBER(F100)),"",Controlemeldingen!$A$15)</f>
        <v>Enter the number and the amount to the nearest whole euros</v>
      </c>
      <c r="I100" s="147"/>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row>
    <row r="101" spans="1:46" s="60" customFormat="1" x14ac:dyDescent="0.25">
      <c r="A101" s="15" t="s">
        <v>359</v>
      </c>
      <c r="B101" s="17" t="s">
        <v>93</v>
      </c>
      <c r="C101" s="19"/>
      <c r="D101" s="20"/>
      <c r="E101" s="19"/>
      <c r="F101" s="20"/>
      <c r="G101" s="16" t="str">
        <f>IF(AND(ISNUMBER(C101),ISNUMBER(D101),ISNUMBER(E101),ISNUMBER(F101)),"",Controlemeldingen!$A$15)</f>
        <v>Enter the number and the amount to the nearest whole euros</v>
      </c>
      <c r="I101" s="147"/>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row>
    <row r="102" spans="1:46" s="60" customFormat="1" x14ac:dyDescent="0.25">
      <c r="A102" s="15" t="s">
        <v>360</v>
      </c>
      <c r="B102" s="17" t="s">
        <v>3486</v>
      </c>
      <c r="C102" s="19"/>
      <c r="D102" s="20"/>
      <c r="E102" s="19"/>
      <c r="F102" s="20"/>
      <c r="G102" s="16" t="str">
        <f>IF(AND(ISNUMBER(C102),ISNUMBER(D102),ISNUMBER(E102),ISNUMBER(F102)),"",Controlemeldingen!$A$15)</f>
        <v>Enter the number and the amount to the nearest whole euros</v>
      </c>
      <c r="I102" s="147"/>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row>
    <row r="103" spans="1:46" s="60" customFormat="1" x14ac:dyDescent="0.25">
      <c r="A103" s="15" t="s">
        <v>361</v>
      </c>
      <c r="B103" s="17" t="s">
        <v>3487</v>
      </c>
      <c r="C103" s="19"/>
      <c r="D103" s="20"/>
      <c r="E103" s="19"/>
      <c r="F103" s="20"/>
      <c r="G103" s="16" t="str">
        <f>IF(AND(ISNUMBER(C103),ISNUMBER(D103),ISNUMBER(E103),ISNUMBER(F103)),"",Controlemeldingen!$A$15)</f>
        <v>Enter the number and the amount to the nearest whole euros</v>
      </c>
      <c r="I103" s="147"/>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row>
    <row r="104" spans="1:46" s="60" customFormat="1" x14ac:dyDescent="0.25">
      <c r="A104" s="15" t="s">
        <v>362</v>
      </c>
      <c r="B104" s="17" t="s">
        <v>95</v>
      </c>
      <c r="C104" s="19"/>
      <c r="D104" s="20"/>
      <c r="E104" s="19"/>
      <c r="F104" s="20"/>
      <c r="G104" s="16" t="str">
        <f>IF(AND(ISNUMBER(C104),ISNUMBER(D104),ISNUMBER(E104),ISNUMBER(F104)),"",Controlemeldingen!$A$15)</f>
        <v>Enter the number and the amount to the nearest whole euros</v>
      </c>
      <c r="I104" s="147"/>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46" s="60" customFormat="1" x14ac:dyDescent="0.25">
      <c r="A105" s="15" t="s">
        <v>363</v>
      </c>
      <c r="B105" s="17" t="s">
        <v>3488</v>
      </c>
      <c r="C105" s="19"/>
      <c r="D105" s="20"/>
      <c r="E105" s="19"/>
      <c r="F105" s="20"/>
      <c r="G105" s="16" t="str">
        <f>IF(AND(ISNUMBER(C105),ISNUMBER(D105),ISNUMBER(E105),ISNUMBER(F105)),"",Controlemeldingen!$A$15)</f>
        <v>Enter the number and the amount to the nearest whole euros</v>
      </c>
      <c r="I105" s="147"/>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46" s="60" customFormat="1" x14ac:dyDescent="0.25">
      <c r="A106" s="15" t="s">
        <v>364</v>
      </c>
      <c r="B106" s="17" t="s">
        <v>96</v>
      </c>
      <c r="C106" s="19"/>
      <c r="D106" s="20"/>
      <c r="E106" s="19"/>
      <c r="F106" s="20"/>
      <c r="G106" s="16" t="str">
        <f>IF(AND(ISNUMBER(C106),ISNUMBER(D106),ISNUMBER(E106),ISNUMBER(F106)),"",Controlemeldingen!$A$15)</f>
        <v>Enter the number and the amount to the nearest whole euros</v>
      </c>
      <c r="I106" s="147"/>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46" s="60" customFormat="1" x14ac:dyDescent="0.25">
      <c r="A107" s="15" t="s">
        <v>365</v>
      </c>
      <c r="B107" s="17" t="s">
        <v>3489</v>
      </c>
      <c r="C107" s="19"/>
      <c r="D107" s="20"/>
      <c r="E107" s="19"/>
      <c r="F107" s="20"/>
      <c r="G107" s="16" t="str">
        <f>IF(AND(ISNUMBER(C107),ISNUMBER(D107),ISNUMBER(E107),ISNUMBER(F107)),"",Controlemeldingen!$A$15)</f>
        <v>Enter the number and the amount to the nearest whole euros</v>
      </c>
      <c r="I107" s="147"/>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row>
    <row r="108" spans="1:46" s="60" customFormat="1" x14ac:dyDescent="0.25">
      <c r="A108" s="15" t="s">
        <v>366</v>
      </c>
      <c r="B108" s="17" t="s">
        <v>3490</v>
      </c>
      <c r="C108" s="19"/>
      <c r="D108" s="20"/>
      <c r="E108" s="19"/>
      <c r="F108" s="20"/>
      <c r="G108" s="16" t="str">
        <f>IF(AND(ISNUMBER(C108),ISNUMBER(D108),ISNUMBER(E108),ISNUMBER(F108)),"",Controlemeldingen!$A$15)</f>
        <v>Enter the number and the amount to the nearest whole euros</v>
      </c>
      <c r="I108" s="147"/>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row>
    <row r="109" spans="1:46" s="60" customFormat="1" x14ac:dyDescent="0.25">
      <c r="A109" s="15" t="s">
        <v>367</v>
      </c>
      <c r="B109" s="17" t="s">
        <v>99</v>
      </c>
      <c r="C109" s="19"/>
      <c r="D109" s="20"/>
      <c r="E109" s="19"/>
      <c r="F109" s="20"/>
      <c r="G109" s="16" t="str">
        <f>IF(AND(ISNUMBER(C109),ISNUMBER(D109),ISNUMBER(E109),ISNUMBER(F109)),"",Controlemeldingen!$A$15)</f>
        <v>Enter the number and the amount to the nearest whole euros</v>
      </c>
      <c r="I109" s="147"/>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row>
    <row r="110" spans="1:46" s="60" customFormat="1" x14ac:dyDescent="0.25">
      <c r="A110" s="15" t="s">
        <v>368</v>
      </c>
      <c r="B110" s="17" t="s">
        <v>3491</v>
      </c>
      <c r="C110" s="19"/>
      <c r="D110" s="20"/>
      <c r="E110" s="19"/>
      <c r="F110" s="20"/>
      <c r="G110" s="16" t="str">
        <f>IF(AND(ISNUMBER(C110),ISNUMBER(D110),ISNUMBER(E110),ISNUMBER(F110)),"",Controlemeldingen!$A$15)</f>
        <v>Enter the number and the amount to the nearest whole euros</v>
      </c>
      <c r="I110" s="147"/>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row>
    <row r="111" spans="1:46" s="60" customFormat="1" x14ac:dyDescent="0.25">
      <c r="A111" s="15" t="s">
        <v>369</v>
      </c>
      <c r="B111" s="17" t="s">
        <v>3492</v>
      </c>
      <c r="C111" s="19"/>
      <c r="D111" s="20"/>
      <c r="E111" s="19"/>
      <c r="F111" s="20"/>
      <c r="G111" s="16" t="str">
        <f>IF(AND(ISNUMBER(C111),ISNUMBER(D111),ISNUMBER(E111),ISNUMBER(F111)),"",Controlemeldingen!$A$15)</f>
        <v>Enter the number and the amount to the nearest whole euros</v>
      </c>
      <c r="I111" s="147"/>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row>
    <row r="112" spans="1:46" s="60" customFormat="1" x14ac:dyDescent="0.25">
      <c r="A112" s="15" t="s">
        <v>370</v>
      </c>
      <c r="B112" s="17" t="s">
        <v>3493</v>
      </c>
      <c r="C112" s="19"/>
      <c r="D112" s="20"/>
      <c r="E112" s="19"/>
      <c r="F112" s="20"/>
      <c r="G112" s="16" t="str">
        <f>IF(AND(ISNUMBER(C112),ISNUMBER(D112),ISNUMBER(E112),ISNUMBER(F112)),"",Controlemeldingen!$A$15)</f>
        <v>Enter the number and the amount to the nearest whole euros</v>
      </c>
      <c r="I112" s="147"/>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row>
    <row r="113" spans="1:46" s="60" customFormat="1" x14ac:dyDescent="0.25">
      <c r="A113" s="15" t="s">
        <v>371</v>
      </c>
      <c r="B113" s="17" t="s">
        <v>103</v>
      </c>
      <c r="C113" s="19"/>
      <c r="D113" s="20"/>
      <c r="E113" s="19"/>
      <c r="F113" s="20"/>
      <c r="G113" s="16" t="str">
        <f>IF(AND(ISNUMBER(C113),ISNUMBER(D113),ISNUMBER(E113),ISNUMBER(F113)),"",Controlemeldingen!$A$15)</f>
        <v>Enter the number and the amount to the nearest whole euros</v>
      </c>
      <c r="I113" s="147"/>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row>
    <row r="114" spans="1:46" s="60" customFormat="1" x14ac:dyDescent="0.25">
      <c r="A114" s="15" t="s">
        <v>372</v>
      </c>
      <c r="B114" s="17" t="s">
        <v>3494</v>
      </c>
      <c r="C114" s="19"/>
      <c r="D114" s="20"/>
      <c r="E114" s="19"/>
      <c r="F114" s="20"/>
      <c r="G114" s="16" t="str">
        <f>IF(AND(ISNUMBER(C114),ISNUMBER(D114),ISNUMBER(E114),ISNUMBER(F114)),"",Controlemeldingen!$A$15)</f>
        <v>Enter the number and the amount to the nearest whole euros</v>
      </c>
      <c r="I114" s="147"/>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row>
    <row r="115" spans="1:46" s="60" customFormat="1" x14ac:dyDescent="0.25">
      <c r="A115" s="15" t="s">
        <v>373</v>
      </c>
      <c r="B115" s="17" t="s">
        <v>3495</v>
      </c>
      <c r="C115" s="19"/>
      <c r="D115" s="20"/>
      <c r="E115" s="19"/>
      <c r="F115" s="20"/>
      <c r="G115" s="16" t="str">
        <f>IF(AND(ISNUMBER(C115),ISNUMBER(D115),ISNUMBER(E115),ISNUMBER(F115)),"",Controlemeldingen!$A$15)</f>
        <v>Enter the number and the amount to the nearest whole euros</v>
      </c>
      <c r="I115" s="147"/>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row>
    <row r="116" spans="1:46" s="60" customFormat="1" x14ac:dyDescent="0.25">
      <c r="A116" s="15" t="s">
        <v>374</v>
      </c>
      <c r="B116" s="17" t="s">
        <v>110</v>
      </c>
      <c r="C116" s="19"/>
      <c r="D116" s="20"/>
      <c r="E116" s="19"/>
      <c r="F116" s="20"/>
      <c r="G116" s="16" t="str">
        <f>IF(AND(ISNUMBER(C116),ISNUMBER(D116),ISNUMBER(E116),ISNUMBER(F116)),"",Controlemeldingen!$A$15)</f>
        <v>Enter the number and the amount to the nearest whole euros</v>
      </c>
      <c r="I116" s="147"/>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row>
    <row r="117" spans="1:46" s="60" customFormat="1" x14ac:dyDescent="0.25">
      <c r="A117" s="15" t="s">
        <v>375</v>
      </c>
      <c r="B117" s="17" t="s">
        <v>108</v>
      </c>
      <c r="C117" s="19"/>
      <c r="D117" s="20"/>
      <c r="E117" s="19"/>
      <c r="F117" s="20"/>
      <c r="G117" s="16" t="str">
        <f>IF(AND(ISNUMBER(C117),ISNUMBER(D117),ISNUMBER(E117),ISNUMBER(F117)),"",Controlemeldingen!$A$15)</f>
        <v>Enter the number and the amount to the nearest whole euros</v>
      </c>
      <c r="I117" s="147"/>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row>
    <row r="118" spans="1:46" s="60" customFormat="1" x14ac:dyDescent="0.25">
      <c r="A118" s="15" t="s">
        <v>376</v>
      </c>
      <c r="B118" s="17" t="s">
        <v>3496</v>
      </c>
      <c r="C118" s="19"/>
      <c r="D118" s="20"/>
      <c r="E118" s="19"/>
      <c r="F118" s="20"/>
      <c r="G118" s="16" t="str">
        <f>IF(AND(ISNUMBER(C118),ISNUMBER(D118),ISNUMBER(E118),ISNUMBER(F118)),"",Controlemeldingen!$A$15)</f>
        <v>Enter the number and the amount to the nearest whole euros</v>
      </c>
      <c r="I118" s="147"/>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row>
    <row r="119" spans="1:46" s="60" customFormat="1" x14ac:dyDescent="0.25">
      <c r="A119" s="15" t="s">
        <v>377</v>
      </c>
      <c r="B119" s="17" t="s">
        <v>3497</v>
      </c>
      <c r="C119" s="19"/>
      <c r="D119" s="20"/>
      <c r="E119" s="19"/>
      <c r="F119" s="20"/>
      <c r="G119" s="16" t="str">
        <f>IF(AND(ISNUMBER(C119),ISNUMBER(D119),ISNUMBER(E119),ISNUMBER(F119)),"",Controlemeldingen!$A$15)</f>
        <v>Enter the number and the amount to the nearest whole euros</v>
      </c>
      <c r="I119" s="147"/>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row>
    <row r="120" spans="1:46" s="60" customFormat="1" x14ac:dyDescent="0.25">
      <c r="A120" s="15" t="s">
        <v>378</v>
      </c>
      <c r="B120" s="17" t="s">
        <v>3498</v>
      </c>
      <c r="C120" s="19"/>
      <c r="D120" s="20"/>
      <c r="E120" s="19"/>
      <c r="F120" s="20"/>
      <c r="G120" s="16" t="str">
        <f>IF(AND(ISNUMBER(C120),ISNUMBER(D120),ISNUMBER(E120),ISNUMBER(F120)),"",Controlemeldingen!$A$15)</f>
        <v>Enter the number and the amount to the nearest whole euros</v>
      </c>
      <c r="I120" s="147"/>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row>
    <row r="121" spans="1:46" s="60" customFormat="1" x14ac:dyDescent="0.25">
      <c r="A121" s="15" t="s">
        <v>379</v>
      </c>
      <c r="B121" s="17" t="s">
        <v>3499</v>
      </c>
      <c r="C121" s="19"/>
      <c r="D121" s="20"/>
      <c r="E121" s="19"/>
      <c r="F121" s="20"/>
      <c r="G121" s="16" t="str">
        <f>IF(AND(ISNUMBER(C121),ISNUMBER(D121),ISNUMBER(E121),ISNUMBER(F121)),"",Controlemeldingen!$A$15)</f>
        <v>Enter the number and the amount to the nearest whole euros</v>
      </c>
      <c r="I121" s="147"/>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row>
    <row r="122" spans="1:46" s="60" customFormat="1" x14ac:dyDescent="0.25">
      <c r="A122" s="15" t="s">
        <v>380</v>
      </c>
      <c r="B122" s="17" t="s">
        <v>114</v>
      </c>
      <c r="C122" s="19"/>
      <c r="D122" s="20"/>
      <c r="E122" s="19"/>
      <c r="F122" s="20"/>
      <c r="G122" s="16" t="str">
        <f>IF(AND(ISNUMBER(C122),ISNUMBER(D122),ISNUMBER(E122),ISNUMBER(F122)),"",Controlemeldingen!$A$15)</f>
        <v>Enter the number and the amount to the nearest whole euros</v>
      </c>
      <c r="I122" s="147"/>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row>
    <row r="123" spans="1:46" s="60" customFormat="1" x14ac:dyDescent="0.25">
      <c r="A123" s="15" t="s">
        <v>381</v>
      </c>
      <c r="B123" s="17" t="s">
        <v>3500</v>
      </c>
      <c r="C123" s="19"/>
      <c r="D123" s="20"/>
      <c r="E123" s="19"/>
      <c r="F123" s="20"/>
      <c r="G123" s="16" t="str">
        <f>IF(AND(ISNUMBER(C123),ISNUMBER(D123),ISNUMBER(E123),ISNUMBER(F123)),"",Controlemeldingen!$A$15)</f>
        <v>Enter the number and the amount to the nearest whole euros</v>
      </c>
      <c r="I123" s="147"/>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row>
    <row r="124" spans="1:46" s="60" customFormat="1" x14ac:dyDescent="0.25">
      <c r="A124" s="15" t="s">
        <v>382</v>
      </c>
      <c r="B124" s="17" t="s">
        <v>119</v>
      </c>
      <c r="C124" s="19"/>
      <c r="D124" s="20"/>
      <c r="E124" s="19"/>
      <c r="F124" s="20"/>
      <c r="G124" s="16" t="str">
        <f>IF(AND(ISNUMBER(C124),ISNUMBER(D124),ISNUMBER(E124),ISNUMBER(F124)),"",Controlemeldingen!$A$15)</f>
        <v>Enter the number and the amount to the nearest whole euros</v>
      </c>
      <c r="I124" s="147"/>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row>
    <row r="125" spans="1:46" s="60" customFormat="1" x14ac:dyDescent="0.25">
      <c r="A125" s="15" t="s">
        <v>383</v>
      </c>
      <c r="B125" s="17" t="s">
        <v>3501</v>
      </c>
      <c r="C125" s="19"/>
      <c r="D125" s="20"/>
      <c r="E125" s="19"/>
      <c r="F125" s="20"/>
      <c r="G125" s="16" t="str">
        <f>IF(AND(ISNUMBER(C125),ISNUMBER(D125),ISNUMBER(E125),ISNUMBER(F125)),"",Controlemeldingen!$A$15)</f>
        <v>Enter the number and the amount to the nearest whole euros</v>
      </c>
      <c r="I125" s="147"/>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row>
    <row r="126" spans="1:46" s="60" customFormat="1" x14ac:dyDescent="0.25">
      <c r="A126" s="15" t="s">
        <v>384</v>
      </c>
      <c r="B126" s="17" t="s">
        <v>3502</v>
      </c>
      <c r="C126" s="19"/>
      <c r="D126" s="20"/>
      <c r="E126" s="19"/>
      <c r="F126" s="20"/>
      <c r="G126" s="16" t="str">
        <f>IF(AND(ISNUMBER(C126),ISNUMBER(D126),ISNUMBER(E126),ISNUMBER(F126)),"",Controlemeldingen!$A$15)</f>
        <v>Enter the number and the amount to the nearest whole euros</v>
      </c>
      <c r="I126" s="147"/>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row>
    <row r="127" spans="1:46" s="60" customFormat="1" x14ac:dyDescent="0.25">
      <c r="A127" s="15" t="s">
        <v>385</v>
      </c>
      <c r="B127" s="17" t="s">
        <v>125</v>
      </c>
      <c r="C127" s="19"/>
      <c r="D127" s="20"/>
      <c r="E127" s="19"/>
      <c r="F127" s="20"/>
      <c r="G127" s="16" t="str">
        <f>IF(AND(ISNUMBER(C127),ISNUMBER(D127),ISNUMBER(E127),ISNUMBER(F127)),"",Controlemeldingen!$A$15)</f>
        <v>Enter the number and the amount to the nearest whole euros</v>
      </c>
      <c r="I127" s="147"/>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row>
    <row r="128" spans="1:46" s="60" customFormat="1" x14ac:dyDescent="0.25">
      <c r="A128" s="15" t="s">
        <v>386</v>
      </c>
      <c r="B128" s="17" t="s">
        <v>117</v>
      </c>
      <c r="C128" s="19"/>
      <c r="D128" s="20"/>
      <c r="E128" s="19"/>
      <c r="F128" s="20"/>
      <c r="G128" s="16" t="str">
        <f>IF(AND(ISNUMBER(C128),ISNUMBER(D128),ISNUMBER(E128),ISNUMBER(F128)),"",Controlemeldingen!$A$15)</f>
        <v>Enter the number and the amount to the nearest whole euros</v>
      </c>
      <c r="I128" s="147"/>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row>
    <row r="129" spans="1:46" s="60" customFormat="1" x14ac:dyDescent="0.25">
      <c r="A129" s="15" t="s">
        <v>387</v>
      </c>
      <c r="B129" s="17" t="s">
        <v>118</v>
      </c>
      <c r="C129" s="19"/>
      <c r="D129" s="20"/>
      <c r="E129" s="19"/>
      <c r="F129" s="20"/>
      <c r="G129" s="16" t="str">
        <f>IF(AND(ISNUMBER(C129),ISNUMBER(D129),ISNUMBER(E129),ISNUMBER(F129)),"",Controlemeldingen!$A$15)</f>
        <v>Enter the number and the amount to the nearest whole euros</v>
      </c>
      <c r="I129" s="147"/>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row>
    <row r="130" spans="1:46" s="60" customFormat="1" x14ac:dyDescent="0.25">
      <c r="A130" s="15" t="s">
        <v>388</v>
      </c>
      <c r="B130" s="17" t="s">
        <v>3503</v>
      </c>
      <c r="C130" s="19"/>
      <c r="D130" s="20"/>
      <c r="E130" s="19"/>
      <c r="F130" s="20"/>
      <c r="G130" s="16" t="str">
        <f>IF(AND(ISNUMBER(C130),ISNUMBER(D130),ISNUMBER(E130),ISNUMBER(F130)),"",Controlemeldingen!$A$15)</f>
        <v>Enter the number and the amount to the nearest whole euros</v>
      </c>
      <c r="I130" s="147"/>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row>
    <row r="131" spans="1:46" s="60" customFormat="1" x14ac:dyDescent="0.25">
      <c r="A131" s="15" t="s">
        <v>389</v>
      </c>
      <c r="B131" s="17" t="s">
        <v>115</v>
      </c>
      <c r="C131" s="19"/>
      <c r="D131" s="20"/>
      <c r="E131" s="19"/>
      <c r="F131" s="20"/>
      <c r="G131" s="16" t="str">
        <f>IF(AND(ISNUMBER(C131),ISNUMBER(D131),ISNUMBER(E131),ISNUMBER(F131)),"",Controlemeldingen!$A$15)</f>
        <v>Enter the number and the amount to the nearest whole euros</v>
      </c>
      <c r="I131" s="147"/>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row>
    <row r="132" spans="1:46" s="60" customFormat="1" x14ac:dyDescent="0.25">
      <c r="A132" s="15" t="s">
        <v>390</v>
      </c>
      <c r="B132" s="17" t="s">
        <v>3504</v>
      </c>
      <c r="C132" s="19"/>
      <c r="D132" s="20"/>
      <c r="E132" s="19"/>
      <c r="F132" s="20"/>
      <c r="G132" s="16" t="str">
        <f>IF(AND(ISNUMBER(C132),ISNUMBER(D132),ISNUMBER(E132),ISNUMBER(F132)),"",Controlemeldingen!$A$15)</f>
        <v>Enter the number and the amount to the nearest whole euros</v>
      </c>
      <c r="I132" s="147"/>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row>
    <row r="133" spans="1:46" s="60" customFormat="1" x14ac:dyDescent="0.25">
      <c r="A133" s="15" t="s">
        <v>391</v>
      </c>
      <c r="B133" s="17" t="s">
        <v>122</v>
      </c>
      <c r="C133" s="19"/>
      <c r="D133" s="20"/>
      <c r="E133" s="19"/>
      <c r="F133" s="20"/>
      <c r="G133" s="16" t="str">
        <f>IF(AND(ISNUMBER(C133),ISNUMBER(D133),ISNUMBER(E133),ISNUMBER(F133)),"",Controlemeldingen!$A$15)</f>
        <v>Enter the number and the amount to the nearest whole euros</v>
      </c>
      <c r="I133" s="147"/>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row>
    <row r="134" spans="1:46" s="60" customFormat="1" x14ac:dyDescent="0.25">
      <c r="A134" s="15" t="s">
        <v>392</v>
      </c>
      <c r="B134" s="17" t="s">
        <v>3505</v>
      </c>
      <c r="C134" s="19"/>
      <c r="D134" s="20"/>
      <c r="E134" s="19"/>
      <c r="F134" s="20"/>
      <c r="G134" s="16" t="str">
        <f>IF(AND(ISNUMBER(C134),ISNUMBER(D134),ISNUMBER(E134),ISNUMBER(F134)),"",Controlemeldingen!$A$15)</f>
        <v>Enter the number and the amount to the nearest whole euros</v>
      </c>
      <c r="I134" s="147"/>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row>
    <row r="135" spans="1:46" s="60" customFormat="1" x14ac:dyDescent="0.25">
      <c r="A135" s="15" t="s">
        <v>393</v>
      </c>
      <c r="B135" s="17" t="s">
        <v>3506</v>
      </c>
      <c r="C135" s="19"/>
      <c r="D135" s="20"/>
      <c r="E135" s="19"/>
      <c r="F135" s="20"/>
      <c r="G135" s="16" t="str">
        <f>IF(AND(ISNUMBER(C135),ISNUMBER(D135),ISNUMBER(E135),ISNUMBER(F135)),"",Controlemeldingen!$A$15)</f>
        <v>Enter the number and the amount to the nearest whole euros</v>
      </c>
      <c r="I135" s="147"/>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row>
    <row r="136" spans="1:46" s="60" customFormat="1" x14ac:dyDescent="0.25">
      <c r="A136" s="15" t="s">
        <v>394</v>
      </c>
      <c r="B136" s="17" t="s">
        <v>3507</v>
      </c>
      <c r="C136" s="19"/>
      <c r="D136" s="20"/>
      <c r="E136" s="19"/>
      <c r="F136" s="20"/>
      <c r="G136" s="16" t="str">
        <f>IF(AND(ISNUMBER(C136),ISNUMBER(D136),ISNUMBER(E136),ISNUMBER(F136)),"",Controlemeldingen!$A$15)</f>
        <v>Enter the number and the amount to the nearest whole euros</v>
      </c>
      <c r="I136" s="147"/>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row>
    <row r="137" spans="1:46" s="60" customFormat="1" x14ac:dyDescent="0.25">
      <c r="A137" s="15" t="s">
        <v>395</v>
      </c>
      <c r="B137" s="17" t="s">
        <v>124</v>
      </c>
      <c r="C137" s="19"/>
      <c r="D137" s="20"/>
      <c r="E137" s="19"/>
      <c r="F137" s="20"/>
      <c r="G137" s="16" t="str">
        <f>IF(AND(ISNUMBER(C137),ISNUMBER(D137),ISNUMBER(E137),ISNUMBER(F137)),"",Controlemeldingen!$A$15)</f>
        <v>Enter the number and the amount to the nearest whole euros</v>
      </c>
      <c r="I137" s="147"/>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row>
    <row r="138" spans="1:46" s="60" customFormat="1" x14ac:dyDescent="0.25">
      <c r="A138" s="15" t="s">
        <v>396</v>
      </c>
      <c r="B138" s="17" t="s">
        <v>123</v>
      </c>
      <c r="C138" s="19"/>
      <c r="D138" s="20"/>
      <c r="E138" s="19"/>
      <c r="F138" s="20"/>
      <c r="G138" s="16" t="str">
        <f>IF(AND(ISNUMBER(C138),ISNUMBER(D138),ISNUMBER(E138),ISNUMBER(F138)),"",Controlemeldingen!$A$15)</f>
        <v>Enter the number and the amount to the nearest whole euros</v>
      </c>
      <c r="I138" s="147"/>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row>
    <row r="139" spans="1:46" s="60" customFormat="1" x14ac:dyDescent="0.25">
      <c r="A139" s="15" t="s">
        <v>397</v>
      </c>
      <c r="B139" s="17" t="s">
        <v>3508</v>
      </c>
      <c r="C139" s="19"/>
      <c r="D139" s="20"/>
      <c r="E139" s="19"/>
      <c r="F139" s="20"/>
      <c r="G139" s="16" t="str">
        <f>IF(AND(ISNUMBER(C139),ISNUMBER(D139),ISNUMBER(E139),ISNUMBER(F139)),"",Controlemeldingen!$A$15)</f>
        <v>Enter the number and the amount to the nearest whole euros</v>
      </c>
      <c r="I139" s="147"/>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row>
    <row r="140" spans="1:46" s="60" customFormat="1" x14ac:dyDescent="0.25">
      <c r="A140" s="15" t="s">
        <v>398</v>
      </c>
      <c r="B140" s="17" t="s">
        <v>128</v>
      </c>
      <c r="C140" s="19"/>
      <c r="D140" s="20"/>
      <c r="E140" s="19"/>
      <c r="F140" s="20"/>
      <c r="G140" s="16" t="str">
        <f>IF(AND(ISNUMBER(C140),ISNUMBER(D140),ISNUMBER(E140),ISNUMBER(F140)),"",Controlemeldingen!$A$15)</f>
        <v>Enter the number and the amount to the nearest whole euros</v>
      </c>
      <c r="I140" s="147"/>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row>
    <row r="141" spans="1:46" s="60" customFormat="1" x14ac:dyDescent="0.25">
      <c r="A141" s="15" t="s">
        <v>399</v>
      </c>
      <c r="B141" s="17" t="s">
        <v>131</v>
      </c>
      <c r="C141" s="19"/>
      <c r="D141" s="20"/>
      <c r="E141" s="19"/>
      <c r="F141" s="20"/>
      <c r="G141" s="16" t="str">
        <f>IF(AND(ISNUMBER(C141),ISNUMBER(D141),ISNUMBER(E141),ISNUMBER(F141)),"",Controlemeldingen!$A$15)</f>
        <v>Enter the number and the amount to the nearest whole euros</v>
      </c>
      <c r="I141" s="147"/>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row>
    <row r="142" spans="1:46" s="60" customFormat="1" x14ac:dyDescent="0.25">
      <c r="A142" s="15" t="s">
        <v>400</v>
      </c>
      <c r="B142" s="17" t="s">
        <v>3509</v>
      </c>
      <c r="C142" s="19"/>
      <c r="D142" s="20"/>
      <c r="E142" s="19"/>
      <c r="F142" s="20"/>
      <c r="G142" s="16" t="str">
        <f>IF(AND(ISNUMBER(C142),ISNUMBER(D142),ISNUMBER(E142),ISNUMBER(F142)),"",Controlemeldingen!$A$15)</f>
        <v>Enter the number and the amount to the nearest whole euros</v>
      </c>
      <c r="I142" s="147"/>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row>
    <row r="143" spans="1:46" s="60" customFormat="1" x14ac:dyDescent="0.25">
      <c r="A143" s="15" t="s">
        <v>401</v>
      </c>
      <c r="B143" s="17" t="s">
        <v>130</v>
      </c>
      <c r="C143" s="19"/>
      <c r="D143" s="20"/>
      <c r="E143" s="19"/>
      <c r="F143" s="20"/>
      <c r="G143" s="16" t="str">
        <f>IF(AND(ISNUMBER(C143),ISNUMBER(D143),ISNUMBER(E143),ISNUMBER(F143)),"",Controlemeldingen!$A$15)</f>
        <v>Enter the number and the amount to the nearest whole euros</v>
      </c>
      <c r="I143" s="147"/>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row>
    <row r="144" spans="1:46" s="60" customFormat="1" x14ac:dyDescent="0.25">
      <c r="A144" s="15" t="s">
        <v>402</v>
      </c>
      <c r="B144" s="17" t="s">
        <v>3510</v>
      </c>
      <c r="C144" s="19"/>
      <c r="D144" s="20"/>
      <c r="E144" s="19"/>
      <c r="F144" s="20"/>
      <c r="G144" s="16" t="str">
        <f>IF(AND(ISNUMBER(C144),ISNUMBER(D144),ISNUMBER(E144),ISNUMBER(F144)),"",Controlemeldingen!$A$15)</f>
        <v>Enter the number and the amount to the nearest whole euros</v>
      </c>
      <c r="I144" s="147"/>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row>
    <row r="145" spans="1:46" s="60" customFormat="1" x14ac:dyDescent="0.25">
      <c r="A145" s="15" t="s">
        <v>403</v>
      </c>
      <c r="B145" s="17" t="s">
        <v>3511</v>
      </c>
      <c r="C145" s="19"/>
      <c r="D145" s="20"/>
      <c r="E145" s="19"/>
      <c r="F145" s="20"/>
      <c r="G145" s="16" t="str">
        <f>IF(AND(ISNUMBER(C145),ISNUMBER(D145),ISNUMBER(E145),ISNUMBER(F145)),"",Controlemeldingen!$A$15)</f>
        <v>Enter the number and the amount to the nearest whole euros</v>
      </c>
      <c r="I145" s="147"/>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s="60" customFormat="1" x14ac:dyDescent="0.25">
      <c r="A146" s="15" t="s">
        <v>404</v>
      </c>
      <c r="B146" s="17" t="s">
        <v>3512</v>
      </c>
      <c r="C146" s="19"/>
      <c r="D146" s="20"/>
      <c r="E146" s="19"/>
      <c r="F146" s="20"/>
      <c r="G146" s="16" t="str">
        <f>IF(AND(ISNUMBER(C146),ISNUMBER(D146),ISNUMBER(E146),ISNUMBER(F146)),"",Controlemeldingen!$A$15)</f>
        <v>Enter the number and the amount to the nearest whole euros</v>
      </c>
      <c r="I146" s="147"/>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s="60" customFormat="1" x14ac:dyDescent="0.25">
      <c r="A147" s="15" t="s">
        <v>405</v>
      </c>
      <c r="B147" s="17" t="s">
        <v>3513</v>
      </c>
      <c r="C147" s="19"/>
      <c r="D147" s="20"/>
      <c r="E147" s="19"/>
      <c r="F147" s="20"/>
      <c r="G147" s="16" t="str">
        <f>IF(AND(ISNUMBER(C147),ISNUMBER(D147),ISNUMBER(E147),ISNUMBER(F147)),"",Controlemeldingen!$A$15)</f>
        <v>Enter the number and the amount to the nearest whole euros</v>
      </c>
      <c r="I147" s="147"/>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s="60" customFormat="1" x14ac:dyDescent="0.25">
      <c r="A148" s="15" t="s">
        <v>406</v>
      </c>
      <c r="B148" s="17" t="s">
        <v>3514</v>
      </c>
      <c r="C148" s="19"/>
      <c r="D148" s="20"/>
      <c r="E148" s="19"/>
      <c r="F148" s="20"/>
      <c r="G148" s="16" t="str">
        <f>IF(AND(ISNUMBER(C148),ISNUMBER(D148),ISNUMBER(E148),ISNUMBER(F148)),"",Controlemeldingen!$A$15)</f>
        <v>Enter the number and the amount to the nearest whole euros</v>
      </c>
      <c r="I148" s="147"/>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s="60" customFormat="1" x14ac:dyDescent="0.25">
      <c r="A149" s="15" t="s">
        <v>407</v>
      </c>
      <c r="B149" s="17" t="s">
        <v>3515</v>
      </c>
      <c r="C149" s="19"/>
      <c r="D149" s="20"/>
      <c r="E149" s="19"/>
      <c r="F149" s="20"/>
      <c r="G149" s="16" t="str">
        <f>IF(AND(ISNUMBER(C149),ISNUMBER(D149),ISNUMBER(E149),ISNUMBER(F149)),"",Controlemeldingen!$A$15)</f>
        <v>Enter the number and the amount to the nearest whole euros</v>
      </c>
      <c r="I149" s="147"/>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s="60" customFormat="1" x14ac:dyDescent="0.25">
      <c r="A150" s="15" t="s">
        <v>408</v>
      </c>
      <c r="B150" s="17" t="s">
        <v>139</v>
      </c>
      <c r="C150" s="19"/>
      <c r="D150" s="20"/>
      <c r="E150" s="19"/>
      <c r="F150" s="20"/>
      <c r="G150" s="16" t="str">
        <f>IF(AND(ISNUMBER(C150),ISNUMBER(D150),ISNUMBER(E150),ISNUMBER(F150)),"",Controlemeldingen!$A$15)</f>
        <v>Enter the number and the amount to the nearest whole euros</v>
      </c>
      <c r="I150" s="147"/>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s="60" customFormat="1" x14ac:dyDescent="0.25">
      <c r="A151" s="15" t="s">
        <v>409</v>
      </c>
      <c r="B151" s="17" t="s">
        <v>135</v>
      </c>
      <c r="C151" s="19"/>
      <c r="D151" s="20"/>
      <c r="E151" s="19"/>
      <c r="F151" s="20"/>
      <c r="G151" s="16" t="str">
        <f>IF(AND(ISNUMBER(C151),ISNUMBER(D151),ISNUMBER(E151),ISNUMBER(F151)),"",Controlemeldingen!$A$15)</f>
        <v>Enter the number and the amount to the nearest whole euros</v>
      </c>
      <c r="I151" s="147"/>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s="60" customFormat="1" x14ac:dyDescent="0.25">
      <c r="A152" s="15" t="s">
        <v>410</v>
      </c>
      <c r="B152" s="17" t="s">
        <v>3516</v>
      </c>
      <c r="C152" s="19"/>
      <c r="D152" s="20"/>
      <c r="E152" s="19"/>
      <c r="F152" s="20"/>
      <c r="G152" s="16" t="str">
        <f>IF(AND(ISNUMBER(C152),ISNUMBER(D152),ISNUMBER(E152),ISNUMBER(F152)),"",Controlemeldingen!$A$15)</f>
        <v>Enter the number and the amount to the nearest whole euros</v>
      </c>
      <c r="I152" s="147"/>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s="60" customFormat="1" x14ac:dyDescent="0.25">
      <c r="A153" s="15" t="s">
        <v>411</v>
      </c>
      <c r="B153" s="17" t="s">
        <v>3517</v>
      </c>
      <c r="C153" s="19"/>
      <c r="D153" s="20"/>
      <c r="E153" s="19"/>
      <c r="F153" s="20"/>
      <c r="G153" s="16" t="str">
        <f>IF(AND(ISNUMBER(C153),ISNUMBER(D153),ISNUMBER(E153),ISNUMBER(F153)),"",Controlemeldingen!$A$15)</f>
        <v>Enter the number and the amount to the nearest whole euros</v>
      </c>
      <c r="I153" s="147"/>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row>
    <row r="154" spans="1:46" s="60" customFormat="1" x14ac:dyDescent="0.25">
      <c r="A154" s="15" t="s">
        <v>412</v>
      </c>
      <c r="B154" s="17" t="s">
        <v>138</v>
      </c>
      <c r="C154" s="19"/>
      <c r="D154" s="20"/>
      <c r="E154" s="19"/>
      <c r="F154" s="20"/>
      <c r="G154" s="16" t="str">
        <f>IF(AND(ISNUMBER(C154),ISNUMBER(D154),ISNUMBER(E154),ISNUMBER(F154)),"",Controlemeldingen!$A$15)</f>
        <v>Enter the number and the amount to the nearest whole euros</v>
      </c>
      <c r="I154" s="147"/>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row>
    <row r="155" spans="1:46" s="60" customFormat="1" x14ac:dyDescent="0.25">
      <c r="A155" s="15" t="s">
        <v>413</v>
      </c>
      <c r="B155" s="17" t="s">
        <v>3518</v>
      </c>
      <c r="C155" s="19"/>
      <c r="D155" s="20"/>
      <c r="E155" s="19"/>
      <c r="F155" s="20"/>
      <c r="G155" s="16" t="str">
        <f>IF(AND(ISNUMBER(C155),ISNUMBER(D155),ISNUMBER(E155),ISNUMBER(F155)),"",Controlemeldingen!$A$15)</f>
        <v>Enter the number and the amount to the nearest whole euros</v>
      </c>
      <c r="I155" s="147"/>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row>
    <row r="156" spans="1:46" s="60" customFormat="1" x14ac:dyDescent="0.25">
      <c r="A156" s="15" t="s">
        <v>414</v>
      </c>
      <c r="B156" s="17" t="s">
        <v>3519</v>
      </c>
      <c r="C156" s="19"/>
      <c r="D156" s="20"/>
      <c r="E156" s="19"/>
      <c r="F156" s="20"/>
      <c r="G156" s="16" t="str">
        <f>IF(AND(ISNUMBER(C156),ISNUMBER(D156),ISNUMBER(E156),ISNUMBER(F156)),"",Controlemeldingen!$A$15)</f>
        <v>Enter the number and the amount to the nearest whole euros</v>
      </c>
      <c r="I156" s="147"/>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row>
    <row r="157" spans="1:46" s="60" customFormat="1" x14ac:dyDescent="0.25">
      <c r="A157" s="15" t="s">
        <v>415</v>
      </c>
      <c r="B157" s="17" t="s">
        <v>146</v>
      </c>
      <c r="C157" s="19"/>
      <c r="D157" s="20"/>
      <c r="E157" s="19"/>
      <c r="F157" s="20"/>
      <c r="G157" s="16" t="str">
        <f>IF(AND(ISNUMBER(C157),ISNUMBER(D157),ISNUMBER(E157),ISNUMBER(F157)),"",Controlemeldingen!$A$15)</f>
        <v>Enter the number and the amount to the nearest whole euros</v>
      </c>
      <c r="I157" s="147"/>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row>
    <row r="158" spans="1:46" s="60" customFormat="1" x14ac:dyDescent="0.25">
      <c r="A158" s="15" t="s">
        <v>416</v>
      </c>
      <c r="B158" s="17" t="s">
        <v>143</v>
      </c>
      <c r="C158" s="19"/>
      <c r="D158" s="20"/>
      <c r="E158" s="19"/>
      <c r="F158" s="20"/>
      <c r="G158" s="16" t="str">
        <f>IF(AND(ISNUMBER(C158),ISNUMBER(D158),ISNUMBER(E158),ISNUMBER(F158)),"",Controlemeldingen!$A$15)</f>
        <v>Enter the number and the amount to the nearest whole euros</v>
      </c>
      <c r="I158" s="147"/>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row>
    <row r="159" spans="1:46" s="60" customFormat="1" x14ac:dyDescent="0.25">
      <c r="A159" s="15" t="s">
        <v>417</v>
      </c>
      <c r="B159" s="17" t="s">
        <v>3520</v>
      </c>
      <c r="C159" s="19"/>
      <c r="D159" s="20"/>
      <c r="E159" s="19"/>
      <c r="F159" s="20"/>
      <c r="G159" s="16" t="str">
        <f>IF(AND(ISNUMBER(C159),ISNUMBER(D159),ISNUMBER(E159),ISNUMBER(F159)),"",Controlemeldingen!$A$15)</f>
        <v>Enter the number and the amount to the nearest whole euros</v>
      </c>
      <c r="I159" s="147"/>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row>
    <row r="160" spans="1:46" s="60" customFormat="1" x14ac:dyDescent="0.25">
      <c r="A160" s="15" t="s">
        <v>418</v>
      </c>
      <c r="B160" s="17" t="s">
        <v>144</v>
      </c>
      <c r="C160" s="19"/>
      <c r="D160" s="20"/>
      <c r="E160" s="19"/>
      <c r="F160" s="20"/>
      <c r="G160" s="16" t="str">
        <f>IF(AND(ISNUMBER(C160),ISNUMBER(D160),ISNUMBER(E160),ISNUMBER(F160)),"",Controlemeldingen!$A$15)</f>
        <v>Enter the number and the amount to the nearest whole euros</v>
      </c>
      <c r="I160" s="147"/>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row>
    <row r="161" spans="1:46" s="60" customFormat="1" x14ac:dyDescent="0.25">
      <c r="A161" s="15" t="s">
        <v>419</v>
      </c>
      <c r="B161" s="17" t="s">
        <v>3521</v>
      </c>
      <c r="C161" s="19"/>
      <c r="D161" s="20"/>
      <c r="E161" s="19"/>
      <c r="F161" s="20"/>
      <c r="G161" s="16" t="str">
        <f>IF(AND(ISNUMBER(C161),ISNUMBER(D161),ISNUMBER(E161),ISNUMBER(F161)),"",Controlemeldingen!$A$15)</f>
        <v>Enter the number and the amount to the nearest whole euros</v>
      </c>
      <c r="I161" s="147"/>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row>
    <row r="162" spans="1:46" s="60" customFormat="1" x14ac:dyDescent="0.25">
      <c r="A162" s="15" t="s">
        <v>420</v>
      </c>
      <c r="B162" s="17" t="s">
        <v>3522</v>
      </c>
      <c r="C162" s="19"/>
      <c r="D162" s="20"/>
      <c r="E162" s="19"/>
      <c r="F162" s="20"/>
      <c r="G162" s="16" t="str">
        <f>IF(AND(ISNUMBER(C162),ISNUMBER(D162),ISNUMBER(E162),ISNUMBER(F162)),"",Controlemeldingen!$A$15)</f>
        <v>Enter the number and the amount to the nearest whole euros</v>
      </c>
      <c r="I162" s="147"/>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row>
    <row r="163" spans="1:46" s="60" customFormat="1" x14ac:dyDescent="0.25">
      <c r="A163" s="15" t="s">
        <v>421</v>
      </c>
      <c r="B163" s="17" t="s">
        <v>3523</v>
      </c>
      <c r="C163" s="19"/>
      <c r="D163" s="20"/>
      <c r="E163" s="19"/>
      <c r="F163" s="20"/>
      <c r="G163" s="16" t="str">
        <f>IF(AND(ISNUMBER(C163),ISNUMBER(D163),ISNUMBER(E163),ISNUMBER(F163)),"",Controlemeldingen!$A$15)</f>
        <v>Enter the number and the amount to the nearest whole euros</v>
      </c>
      <c r="I163" s="147"/>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row>
    <row r="164" spans="1:46" s="60" customFormat="1" x14ac:dyDescent="0.25">
      <c r="A164" s="15" t="s">
        <v>422</v>
      </c>
      <c r="B164" s="17" t="s">
        <v>154</v>
      </c>
      <c r="C164" s="19"/>
      <c r="D164" s="20"/>
      <c r="E164" s="19"/>
      <c r="F164" s="20"/>
      <c r="G164" s="16" t="str">
        <f>IF(AND(ISNUMBER(C164),ISNUMBER(D164),ISNUMBER(E164),ISNUMBER(F164)),"",Controlemeldingen!$A$15)</f>
        <v>Enter the number and the amount to the nearest whole euros</v>
      </c>
      <c r="I164" s="147"/>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row>
    <row r="165" spans="1:46" s="60" customFormat="1" x14ac:dyDescent="0.25">
      <c r="A165" s="15" t="s">
        <v>423</v>
      </c>
      <c r="B165" s="17" t="s">
        <v>3524</v>
      </c>
      <c r="C165" s="19"/>
      <c r="D165" s="20"/>
      <c r="E165" s="19"/>
      <c r="F165" s="20"/>
      <c r="G165" s="16" t="str">
        <f>IF(AND(ISNUMBER(C165),ISNUMBER(D165),ISNUMBER(E165),ISNUMBER(F165)),"",Controlemeldingen!$A$15)</f>
        <v>Enter the number and the amount to the nearest whole euros</v>
      </c>
      <c r="I165" s="147"/>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row>
    <row r="166" spans="1:46" s="60" customFormat="1" x14ac:dyDescent="0.25">
      <c r="A166" s="15" t="s">
        <v>424</v>
      </c>
      <c r="B166" s="17" t="s">
        <v>3525</v>
      </c>
      <c r="C166" s="19"/>
      <c r="D166" s="20"/>
      <c r="E166" s="19"/>
      <c r="F166" s="20"/>
      <c r="G166" s="16" t="str">
        <f>IF(AND(ISNUMBER(C166),ISNUMBER(D166),ISNUMBER(E166),ISNUMBER(F166)),"",Controlemeldingen!$A$15)</f>
        <v>Enter the number and the amount to the nearest whole euros</v>
      </c>
      <c r="I166" s="147"/>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row>
    <row r="167" spans="1:46" s="60" customFormat="1" x14ac:dyDescent="0.25">
      <c r="A167" s="15" t="s">
        <v>425</v>
      </c>
      <c r="B167" s="17" t="s">
        <v>3526</v>
      </c>
      <c r="C167" s="19"/>
      <c r="D167" s="20"/>
      <c r="E167" s="19"/>
      <c r="F167" s="20"/>
      <c r="G167" s="16" t="str">
        <f>IF(AND(ISNUMBER(C167),ISNUMBER(D167),ISNUMBER(E167),ISNUMBER(F167)),"",Controlemeldingen!$A$15)</f>
        <v>Enter the number and the amount to the nearest whole euros</v>
      </c>
      <c r="I167" s="147"/>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row>
    <row r="168" spans="1:46" s="60" customFormat="1" x14ac:dyDescent="0.25">
      <c r="A168" s="15" t="s">
        <v>426</v>
      </c>
      <c r="B168" s="17" t="s">
        <v>3527</v>
      </c>
      <c r="C168" s="19"/>
      <c r="D168" s="20"/>
      <c r="E168" s="19"/>
      <c r="F168" s="20"/>
      <c r="G168" s="16" t="str">
        <f>IF(AND(ISNUMBER(C168),ISNUMBER(D168),ISNUMBER(E168),ISNUMBER(F168)),"",Controlemeldingen!$A$15)</f>
        <v>Enter the number and the amount to the nearest whole euros</v>
      </c>
      <c r="I168" s="147"/>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row>
    <row r="169" spans="1:46" s="60" customFormat="1" x14ac:dyDescent="0.25">
      <c r="A169" s="15" t="s">
        <v>427</v>
      </c>
      <c r="B169" s="17" t="s">
        <v>3528</v>
      </c>
      <c r="C169" s="19"/>
      <c r="D169" s="20"/>
      <c r="E169" s="19"/>
      <c r="F169" s="20"/>
      <c r="G169" s="16" t="str">
        <f>IF(AND(ISNUMBER(C169),ISNUMBER(D169),ISNUMBER(E169),ISNUMBER(F169)),"",Controlemeldingen!$A$15)</f>
        <v>Enter the number and the amount to the nearest whole euros</v>
      </c>
      <c r="I169" s="147"/>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row>
    <row r="170" spans="1:46" s="60" customFormat="1" x14ac:dyDescent="0.25">
      <c r="A170" s="15" t="s">
        <v>428</v>
      </c>
      <c r="B170" s="17" t="s">
        <v>3529</v>
      </c>
      <c r="C170" s="19"/>
      <c r="D170" s="20"/>
      <c r="E170" s="19"/>
      <c r="F170" s="20"/>
      <c r="G170" s="16" t="str">
        <f>IF(AND(ISNUMBER(C170),ISNUMBER(D170),ISNUMBER(E170),ISNUMBER(F170)),"",Controlemeldingen!$A$15)</f>
        <v>Enter the number and the amount to the nearest whole euros</v>
      </c>
      <c r="I170" s="147"/>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row>
    <row r="171" spans="1:46" s="60" customFormat="1" x14ac:dyDescent="0.25">
      <c r="A171" s="15" t="s">
        <v>429</v>
      </c>
      <c r="B171" s="17" t="s">
        <v>3530</v>
      </c>
      <c r="C171" s="19"/>
      <c r="D171" s="20"/>
      <c r="E171" s="19"/>
      <c r="F171" s="20"/>
      <c r="G171" s="16" t="str">
        <f>IF(AND(ISNUMBER(C171),ISNUMBER(D171),ISNUMBER(E171),ISNUMBER(F171)),"",Controlemeldingen!$A$15)</f>
        <v>Enter the number and the amount to the nearest whole euros</v>
      </c>
      <c r="I171" s="147"/>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row>
    <row r="172" spans="1:46" s="60" customFormat="1" x14ac:dyDescent="0.25">
      <c r="A172" s="15" t="s">
        <v>430</v>
      </c>
      <c r="B172" s="17" t="s">
        <v>3531</v>
      </c>
      <c r="C172" s="19"/>
      <c r="D172" s="20"/>
      <c r="E172" s="19"/>
      <c r="F172" s="20"/>
      <c r="G172" s="16" t="str">
        <f>IF(AND(ISNUMBER(C172),ISNUMBER(D172),ISNUMBER(E172),ISNUMBER(F172)),"",Controlemeldingen!$A$15)</f>
        <v>Enter the number and the amount to the nearest whole euros</v>
      </c>
      <c r="I172" s="147"/>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s="60" customFormat="1" x14ac:dyDescent="0.25">
      <c r="A173" s="15" t="s">
        <v>431</v>
      </c>
      <c r="B173" s="17" t="s">
        <v>3532</v>
      </c>
      <c r="C173" s="19"/>
      <c r="D173" s="20"/>
      <c r="E173" s="19"/>
      <c r="F173" s="20"/>
      <c r="G173" s="16" t="str">
        <f>IF(AND(ISNUMBER(C173),ISNUMBER(D173),ISNUMBER(E173),ISNUMBER(F173)),"",Controlemeldingen!$A$15)</f>
        <v>Enter the number and the amount to the nearest whole euros</v>
      </c>
      <c r="I173" s="147"/>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row>
    <row r="174" spans="1:46" s="60" customFormat="1" x14ac:dyDescent="0.25">
      <c r="A174" s="15" t="s">
        <v>432</v>
      </c>
      <c r="B174" s="17" t="s">
        <v>225</v>
      </c>
      <c r="C174" s="19"/>
      <c r="D174" s="20"/>
      <c r="E174" s="19"/>
      <c r="F174" s="20"/>
      <c r="G174" s="16" t="str">
        <f>IF(AND(ISNUMBER(C174),ISNUMBER(D174),ISNUMBER(E174),ISNUMBER(F174)),"",Controlemeldingen!$A$15)</f>
        <v>Enter the number and the amount to the nearest whole euros</v>
      </c>
      <c r="I174" s="147"/>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row>
    <row r="175" spans="1:46" s="60" customFormat="1" x14ac:dyDescent="0.25">
      <c r="A175" s="15" t="s">
        <v>433</v>
      </c>
      <c r="B175" s="17" t="s">
        <v>163</v>
      </c>
      <c r="C175" s="19"/>
      <c r="D175" s="20"/>
      <c r="E175" s="19"/>
      <c r="F175" s="20"/>
      <c r="G175" s="16" t="str">
        <f>IF(AND(ISNUMBER(C175),ISNUMBER(D175),ISNUMBER(E175),ISNUMBER(F175)),"",Controlemeldingen!$A$15)</f>
        <v>Enter the number and the amount to the nearest whole euros</v>
      </c>
      <c r="I175" s="147"/>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row>
    <row r="176" spans="1:46" s="60" customFormat="1" x14ac:dyDescent="0.25">
      <c r="A176" s="15" t="s">
        <v>434</v>
      </c>
      <c r="B176" s="17" t="s">
        <v>244</v>
      </c>
      <c r="C176" s="19"/>
      <c r="D176" s="20"/>
      <c r="E176" s="19"/>
      <c r="F176" s="20"/>
      <c r="G176" s="16" t="str">
        <f>IF(AND(ISNUMBER(C176),ISNUMBER(D176),ISNUMBER(E176),ISNUMBER(F176)),"",Controlemeldingen!$A$15)</f>
        <v>Enter the number and the amount to the nearest whole euros</v>
      </c>
      <c r="I176" s="147"/>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row>
    <row r="177" spans="1:46" s="60" customFormat="1" x14ac:dyDescent="0.25">
      <c r="A177" s="15" t="s">
        <v>435</v>
      </c>
      <c r="B177" s="17" t="s">
        <v>161</v>
      </c>
      <c r="C177" s="19"/>
      <c r="D177" s="20"/>
      <c r="E177" s="19"/>
      <c r="F177" s="20"/>
      <c r="G177" s="16" t="str">
        <f>IF(AND(ISNUMBER(C177),ISNUMBER(D177),ISNUMBER(E177),ISNUMBER(F177)),"",Controlemeldingen!$A$15)</f>
        <v>Enter the number and the amount to the nearest whole euros</v>
      </c>
      <c r="I177" s="147"/>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row>
    <row r="178" spans="1:46" s="60" customFormat="1" x14ac:dyDescent="0.25">
      <c r="A178" s="15" t="s">
        <v>436</v>
      </c>
      <c r="B178" s="17" t="s">
        <v>158</v>
      </c>
      <c r="C178" s="19"/>
      <c r="D178" s="20"/>
      <c r="E178" s="19"/>
      <c r="F178" s="20"/>
      <c r="G178" s="16" t="str">
        <f>IF(AND(ISNUMBER(C178),ISNUMBER(D178),ISNUMBER(E178),ISNUMBER(F178)),"",Controlemeldingen!$A$15)</f>
        <v>Enter the number and the amount to the nearest whole euros</v>
      </c>
      <c r="I178" s="147"/>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row>
    <row r="179" spans="1:46" s="60" customFormat="1" x14ac:dyDescent="0.25">
      <c r="A179" s="15" t="s">
        <v>437</v>
      </c>
      <c r="B179" s="17" t="s">
        <v>3533</v>
      </c>
      <c r="C179" s="19"/>
      <c r="D179" s="20"/>
      <c r="E179" s="19"/>
      <c r="F179" s="20"/>
      <c r="G179" s="16" t="str">
        <f>IF(AND(ISNUMBER(C179),ISNUMBER(D179),ISNUMBER(E179),ISNUMBER(F179)),"",Controlemeldingen!$A$15)</f>
        <v>Enter the number and the amount to the nearest whole euros</v>
      </c>
      <c r="I179" s="147"/>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row>
    <row r="180" spans="1:46" s="60" customFormat="1" x14ac:dyDescent="0.25">
      <c r="A180" s="15" t="s">
        <v>438</v>
      </c>
      <c r="B180" s="17" t="s">
        <v>3534</v>
      </c>
      <c r="C180" s="19"/>
      <c r="D180" s="20"/>
      <c r="E180" s="19"/>
      <c r="F180" s="20"/>
      <c r="G180" s="16" t="str">
        <f>IF(AND(ISNUMBER(C180),ISNUMBER(D180),ISNUMBER(E180),ISNUMBER(F180)),"",Controlemeldingen!$A$15)</f>
        <v>Enter the number and the amount to the nearest whole euros</v>
      </c>
      <c r="I180" s="147"/>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row>
    <row r="181" spans="1:46" s="60" customFormat="1" x14ac:dyDescent="0.25">
      <c r="A181" s="15" t="s">
        <v>439</v>
      </c>
      <c r="B181" s="17" t="s">
        <v>3535</v>
      </c>
      <c r="C181" s="19"/>
      <c r="D181" s="20"/>
      <c r="E181" s="19"/>
      <c r="F181" s="20"/>
      <c r="G181" s="16" t="str">
        <f>IF(AND(ISNUMBER(C181),ISNUMBER(D181),ISNUMBER(E181),ISNUMBER(F181)),"",Controlemeldingen!$A$15)</f>
        <v>Enter the number and the amount to the nearest whole euros</v>
      </c>
      <c r="I181" s="147"/>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row>
    <row r="182" spans="1:46" s="60" customFormat="1" x14ac:dyDescent="0.25">
      <c r="A182" s="15" t="s">
        <v>440</v>
      </c>
      <c r="B182" s="17" t="s">
        <v>3536</v>
      </c>
      <c r="C182" s="19"/>
      <c r="D182" s="20"/>
      <c r="E182" s="19"/>
      <c r="F182" s="20"/>
      <c r="G182" s="16" t="str">
        <f>IF(AND(ISNUMBER(C182),ISNUMBER(D182),ISNUMBER(E182),ISNUMBER(F182)),"",Controlemeldingen!$A$15)</f>
        <v>Enter the number and the amount to the nearest whole euros</v>
      </c>
      <c r="I182" s="147"/>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row>
    <row r="183" spans="1:46" s="60" customFormat="1" x14ac:dyDescent="0.25">
      <c r="A183" s="15" t="s">
        <v>441</v>
      </c>
      <c r="B183" s="17" t="s">
        <v>3537</v>
      </c>
      <c r="C183" s="19"/>
      <c r="D183" s="20"/>
      <c r="E183" s="19"/>
      <c r="F183" s="20"/>
      <c r="G183" s="16" t="str">
        <f>IF(AND(ISNUMBER(C183),ISNUMBER(D183),ISNUMBER(E183),ISNUMBER(F183)),"",Controlemeldingen!$A$15)</f>
        <v>Enter the number and the amount to the nearest whole euros</v>
      </c>
      <c r="I183" s="147"/>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s="60" customFormat="1" x14ac:dyDescent="0.25">
      <c r="A184" s="15" t="s">
        <v>442</v>
      </c>
      <c r="B184" s="17" t="s">
        <v>182</v>
      </c>
      <c r="C184" s="19"/>
      <c r="D184" s="20"/>
      <c r="E184" s="19"/>
      <c r="F184" s="20"/>
      <c r="G184" s="16" t="str">
        <f>IF(AND(ISNUMBER(C184),ISNUMBER(D184),ISNUMBER(E184),ISNUMBER(F184)),"",Controlemeldingen!$A$15)</f>
        <v>Enter the number and the amount to the nearest whole euros</v>
      </c>
      <c r="I184" s="147"/>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s="60" customFormat="1" x14ac:dyDescent="0.25">
      <c r="A185" s="15" t="s">
        <v>443</v>
      </c>
      <c r="B185" s="17" t="s">
        <v>3538</v>
      </c>
      <c r="C185" s="19"/>
      <c r="D185" s="20"/>
      <c r="E185" s="19"/>
      <c r="F185" s="20"/>
      <c r="G185" s="16" t="str">
        <f>IF(AND(ISNUMBER(C185),ISNUMBER(D185),ISNUMBER(E185),ISNUMBER(F185)),"",Controlemeldingen!$A$15)</f>
        <v>Enter the number and the amount to the nearest whole euros</v>
      </c>
      <c r="I185" s="147"/>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s="60" customFormat="1" x14ac:dyDescent="0.25">
      <c r="A186" s="15" t="s">
        <v>444</v>
      </c>
      <c r="B186" s="17" t="s">
        <v>184</v>
      </c>
      <c r="C186" s="19"/>
      <c r="D186" s="20"/>
      <c r="E186" s="19"/>
      <c r="F186" s="20"/>
      <c r="G186" s="16" t="str">
        <f>IF(AND(ISNUMBER(C186),ISNUMBER(D186),ISNUMBER(E186),ISNUMBER(F186)),"",Controlemeldingen!$A$15)</f>
        <v>Enter the number and the amount to the nearest whole euros</v>
      </c>
      <c r="I186" s="147"/>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s="60" customFormat="1" x14ac:dyDescent="0.25">
      <c r="A187" s="15" t="s">
        <v>445</v>
      </c>
      <c r="B187" s="17" t="s">
        <v>3539</v>
      </c>
      <c r="C187" s="19"/>
      <c r="D187" s="20"/>
      <c r="E187" s="19"/>
      <c r="F187" s="20"/>
      <c r="G187" s="16" t="str">
        <f>IF(AND(ISNUMBER(C187),ISNUMBER(D187),ISNUMBER(E187),ISNUMBER(F187)),"",Controlemeldingen!$A$15)</f>
        <v>Enter the number and the amount to the nearest whole euros</v>
      </c>
      <c r="I187" s="147"/>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s="60" customFormat="1" x14ac:dyDescent="0.25">
      <c r="A188" s="15" t="s">
        <v>446</v>
      </c>
      <c r="B188" s="17" t="s">
        <v>3540</v>
      </c>
      <c r="C188" s="19"/>
      <c r="D188" s="20"/>
      <c r="E188" s="19"/>
      <c r="F188" s="20"/>
      <c r="G188" s="16" t="str">
        <f>IF(AND(ISNUMBER(C188),ISNUMBER(D188),ISNUMBER(E188),ISNUMBER(F188)),"",Controlemeldingen!$A$15)</f>
        <v>Enter the number and the amount to the nearest whole euros</v>
      </c>
      <c r="I188" s="147"/>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row>
    <row r="189" spans="1:46" s="60" customFormat="1" x14ac:dyDescent="0.25">
      <c r="A189" s="15" t="s">
        <v>447</v>
      </c>
      <c r="B189" s="17" t="s">
        <v>3541</v>
      </c>
      <c r="C189" s="19"/>
      <c r="D189" s="20"/>
      <c r="E189" s="19"/>
      <c r="F189" s="20"/>
      <c r="G189" s="16" t="str">
        <f>IF(AND(ISNUMBER(C189),ISNUMBER(D189),ISNUMBER(E189),ISNUMBER(F189)),"",Controlemeldingen!$A$15)</f>
        <v>Enter the number and the amount to the nearest whole euros</v>
      </c>
      <c r="I189" s="147"/>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row>
    <row r="190" spans="1:46" s="60" customFormat="1" x14ac:dyDescent="0.25">
      <c r="A190" s="15" t="s">
        <v>448</v>
      </c>
      <c r="B190" s="17" t="s">
        <v>171</v>
      </c>
      <c r="C190" s="19"/>
      <c r="D190" s="20"/>
      <c r="E190" s="19"/>
      <c r="F190" s="20"/>
      <c r="G190" s="16" t="str">
        <f>IF(AND(ISNUMBER(C190),ISNUMBER(D190),ISNUMBER(E190),ISNUMBER(F190)),"",Controlemeldingen!$A$15)</f>
        <v>Enter the number and the amount to the nearest whole euros</v>
      </c>
      <c r="I190" s="147"/>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row>
    <row r="191" spans="1:46" s="60" customFormat="1" x14ac:dyDescent="0.25">
      <c r="A191" s="15" t="s">
        <v>449</v>
      </c>
      <c r="B191" s="17" t="s">
        <v>186</v>
      </c>
      <c r="C191" s="19"/>
      <c r="D191" s="20"/>
      <c r="E191" s="19"/>
      <c r="F191" s="20"/>
      <c r="G191" s="16" t="str">
        <f>IF(AND(ISNUMBER(C191),ISNUMBER(D191),ISNUMBER(E191),ISNUMBER(F191)),"",Controlemeldingen!$A$15)</f>
        <v>Enter the number and the amount to the nearest whole euros</v>
      </c>
      <c r="I191" s="147"/>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row>
    <row r="192" spans="1:46" s="60" customFormat="1" x14ac:dyDescent="0.25">
      <c r="A192" s="15" t="s">
        <v>450</v>
      </c>
      <c r="B192" s="17" t="s">
        <v>3542</v>
      </c>
      <c r="C192" s="19"/>
      <c r="D192" s="20"/>
      <c r="E192" s="19"/>
      <c r="F192" s="20"/>
      <c r="G192" s="16" t="str">
        <f>IF(AND(ISNUMBER(C192),ISNUMBER(D192),ISNUMBER(E192),ISNUMBER(F192)),"",Controlemeldingen!$A$15)</f>
        <v>Enter the number and the amount to the nearest whole euros</v>
      </c>
      <c r="I192" s="147"/>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row>
    <row r="193" spans="1:46" s="60" customFormat="1" x14ac:dyDescent="0.25">
      <c r="A193" s="15" t="s">
        <v>451</v>
      </c>
      <c r="B193" s="17" t="s">
        <v>166</v>
      </c>
      <c r="C193" s="19"/>
      <c r="D193" s="20"/>
      <c r="E193" s="19"/>
      <c r="F193" s="20"/>
      <c r="G193" s="16" t="str">
        <f>IF(AND(ISNUMBER(C193),ISNUMBER(D193),ISNUMBER(E193),ISNUMBER(F193)),"",Controlemeldingen!$A$15)</f>
        <v>Enter the number and the amount to the nearest whole euros</v>
      </c>
      <c r="I193" s="147"/>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row>
    <row r="194" spans="1:46" s="60" customFormat="1" x14ac:dyDescent="0.25">
      <c r="A194" s="15" t="s">
        <v>452</v>
      </c>
      <c r="B194" s="17" t="s">
        <v>3543</v>
      </c>
      <c r="C194" s="19"/>
      <c r="D194" s="20"/>
      <c r="E194" s="19"/>
      <c r="F194" s="20"/>
      <c r="G194" s="16" t="str">
        <f>IF(AND(ISNUMBER(C194),ISNUMBER(D194),ISNUMBER(E194),ISNUMBER(F194)),"",Controlemeldingen!$A$15)</f>
        <v>Enter the number and the amount to the nearest whole euros</v>
      </c>
      <c r="I194" s="147"/>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row>
    <row r="195" spans="1:46" s="60" customFormat="1" x14ac:dyDescent="0.25">
      <c r="A195" s="15" t="s">
        <v>453</v>
      </c>
      <c r="B195" s="17" t="s">
        <v>175</v>
      </c>
      <c r="C195" s="19"/>
      <c r="D195" s="20"/>
      <c r="E195" s="19"/>
      <c r="F195" s="20"/>
      <c r="G195" s="16" t="str">
        <f>IF(AND(ISNUMBER(C195),ISNUMBER(D195),ISNUMBER(E195),ISNUMBER(F195)),"",Controlemeldingen!$A$15)</f>
        <v>Enter the number and the amount to the nearest whole euros</v>
      </c>
      <c r="I195" s="147"/>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s="60" customFormat="1" x14ac:dyDescent="0.25">
      <c r="A196" s="15" t="s">
        <v>454</v>
      </c>
      <c r="B196" s="17" t="s">
        <v>3544</v>
      </c>
      <c r="C196" s="19"/>
      <c r="D196" s="20"/>
      <c r="E196" s="19"/>
      <c r="F196" s="20"/>
      <c r="G196" s="16" t="str">
        <f>IF(AND(ISNUMBER(C196),ISNUMBER(D196),ISNUMBER(E196),ISNUMBER(F196)),"",Controlemeldingen!$A$15)</f>
        <v>Enter the number and the amount to the nearest whole euros</v>
      </c>
      <c r="I196" s="147"/>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s="60" customFormat="1" x14ac:dyDescent="0.25">
      <c r="A197" s="15" t="s">
        <v>455</v>
      </c>
      <c r="B197" s="17" t="s">
        <v>1490</v>
      </c>
      <c r="C197" s="19"/>
      <c r="D197" s="20"/>
      <c r="E197" s="19"/>
      <c r="F197" s="20"/>
      <c r="G197" s="16" t="str">
        <f>IF(AND(ISNUMBER(C197),ISNUMBER(D197),ISNUMBER(E197),ISNUMBER(F197)),"",Controlemeldingen!$A$15)</f>
        <v>Enter the number and the amount to the nearest whole euros</v>
      </c>
      <c r="I197" s="147"/>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row>
    <row r="198" spans="1:46" s="60" customFormat="1" x14ac:dyDescent="0.25">
      <c r="A198" s="15" t="s">
        <v>456</v>
      </c>
      <c r="B198" s="17" t="s">
        <v>172</v>
      </c>
      <c r="C198" s="19"/>
      <c r="D198" s="20"/>
      <c r="E198" s="19"/>
      <c r="F198" s="20"/>
      <c r="G198" s="16" t="str">
        <f>IF(AND(ISNUMBER(C198),ISNUMBER(D198),ISNUMBER(E198),ISNUMBER(F198)),"",Controlemeldingen!$A$15)</f>
        <v>Enter the number and the amount to the nearest whole euros</v>
      </c>
      <c r="I198" s="147"/>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row>
    <row r="199" spans="1:46" s="60" customFormat="1" x14ac:dyDescent="0.25">
      <c r="A199" s="15" t="s">
        <v>457</v>
      </c>
      <c r="B199" s="17" t="s">
        <v>177</v>
      </c>
      <c r="C199" s="19"/>
      <c r="D199" s="20"/>
      <c r="E199" s="19"/>
      <c r="F199" s="20"/>
      <c r="G199" s="16" t="str">
        <f>IF(AND(ISNUMBER(C199),ISNUMBER(D199),ISNUMBER(E199),ISNUMBER(F199)),"",Controlemeldingen!$A$15)</f>
        <v>Enter the number and the amount to the nearest whole euros</v>
      </c>
      <c r="I199" s="147"/>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row>
    <row r="200" spans="1:46" s="60" customFormat="1" x14ac:dyDescent="0.25">
      <c r="A200" s="15" t="s">
        <v>458</v>
      </c>
      <c r="B200" s="17" t="s">
        <v>3545</v>
      </c>
      <c r="C200" s="19"/>
      <c r="D200" s="20"/>
      <c r="E200" s="19"/>
      <c r="F200" s="20"/>
      <c r="G200" s="16" t="str">
        <f>IF(AND(ISNUMBER(C200),ISNUMBER(D200),ISNUMBER(E200),ISNUMBER(F200)),"",Controlemeldingen!$A$15)</f>
        <v>Enter the number and the amount to the nearest whole euros</v>
      </c>
      <c r="I200" s="147"/>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row>
    <row r="201" spans="1:46" s="60" customFormat="1" x14ac:dyDescent="0.25">
      <c r="A201" s="15" t="s">
        <v>459</v>
      </c>
      <c r="B201" s="17" t="s">
        <v>168</v>
      </c>
      <c r="C201" s="19"/>
      <c r="D201" s="20"/>
      <c r="E201" s="19"/>
      <c r="F201" s="20"/>
      <c r="G201" s="16" t="str">
        <f>IF(AND(ISNUMBER(C201),ISNUMBER(D201),ISNUMBER(E201),ISNUMBER(F201)),"",Controlemeldingen!$A$15)</f>
        <v>Enter the number and the amount to the nearest whole euros</v>
      </c>
      <c r="I201" s="147"/>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s="60" customFormat="1" x14ac:dyDescent="0.25">
      <c r="A202" s="15" t="s">
        <v>460</v>
      </c>
      <c r="B202" s="17" t="s">
        <v>179</v>
      </c>
      <c r="C202" s="19"/>
      <c r="D202" s="20"/>
      <c r="E202" s="19"/>
      <c r="F202" s="20"/>
      <c r="G202" s="16" t="str">
        <f>IF(AND(ISNUMBER(C202),ISNUMBER(D202),ISNUMBER(E202),ISNUMBER(F202)),"",Controlemeldingen!$A$15)</f>
        <v>Enter the number and the amount to the nearest whole euros</v>
      </c>
      <c r="I202" s="147"/>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s="60" customFormat="1" x14ac:dyDescent="0.25">
      <c r="A203" s="15" t="s">
        <v>461</v>
      </c>
      <c r="B203" s="17" t="s">
        <v>3546</v>
      </c>
      <c r="C203" s="19"/>
      <c r="D203" s="20"/>
      <c r="E203" s="19"/>
      <c r="F203" s="20"/>
      <c r="G203" s="16" t="str">
        <f>IF(AND(ISNUMBER(C203),ISNUMBER(D203),ISNUMBER(E203),ISNUMBER(F203)),"",Controlemeldingen!$A$15)</f>
        <v>Enter the number and the amount to the nearest whole euros</v>
      </c>
      <c r="I203" s="147"/>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s="60" customFormat="1" x14ac:dyDescent="0.25">
      <c r="A204" s="15" t="s">
        <v>462</v>
      </c>
      <c r="B204" s="17" t="s">
        <v>185</v>
      </c>
      <c r="C204" s="19"/>
      <c r="D204" s="20"/>
      <c r="E204" s="19"/>
      <c r="F204" s="20"/>
      <c r="G204" s="16" t="str">
        <f>IF(AND(ISNUMBER(C204),ISNUMBER(D204),ISNUMBER(E204),ISNUMBER(F204)),"",Controlemeldingen!$A$15)</f>
        <v>Enter the number and the amount to the nearest whole euros</v>
      </c>
      <c r="I204" s="147"/>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s="60" customFormat="1" x14ac:dyDescent="0.25">
      <c r="A205" s="15" t="s">
        <v>463</v>
      </c>
      <c r="B205" s="17" t="s">
        <v>3547</v>
      </c>
      <c r="C205" s="19"/>
      <c r="D205" s="20"/>
      <c r="E205" s="19"/>
      <c r="F205" s="20"/>
      <c r="G205" s="16" t="str">
        <f>IF(AND(ISNUMBER(C205),ISNUMBER(D205),ISNUMBER(E205),ISNUMBER(F205)),"",Controlemeldingen!$A$15)</f>
        <v>Enter the number and the amount to the nearest whole euros</v>
      </c>
      <c r="I205" s="147"/>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s="60" customFormat="1" x14ac:dyDescent="0.25">
      <c r="A206" s="15" t="s">
        <v>464</v>
      </c>
      <c r="B206" s="17" t="s">
        <v>3548</v>
      </c>
      <c r="C206" s="19"/>
      <c r="D206" s="20"/>
      <c r="E206" s="19"/>
      <c r="F206" s="20"/>
      <c r="G206" s="16" t="str">
        <f>IF(AND(ISNUMBER(C206),ISNUMBER(D206),ISNUMBER(E206),ISNUMBER(F206)),"",Controlemeldingen!$A$15)</f>
        <v>Enter the number and the amount to the nearest whole euros</v>
      </c>
      <c r="I206" s="147"/>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s="60" customFormat="1" x14ac:dyDescent="0.25">
      <c r="A207" s="15" t="s">
        <v>465</v>
      </c>
      <c r="B207" s="17" t="s">
        <v>194</v>
      </c>
      <c r="C207" s="19"/>
      <c r="D207" s="20"/>
      <c r="E207" s="19"/>
      <c r="F207" s="20"/>
      <c r="G207" s="16" t="str">
        <f>IF(AND(ISNUMBER(C207),ISNUMBER(D207),ISNUMBER(E207),ISNUMBER(F207)),"",Controlemeldingen!$A$15)</f>
        <v>Enter the number and the amount to the nearest whole euros</v>
      </c>
      <c r="I207" s="147"/>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s="60" customFormat="1" x14ac:dyDescent="0.25">
      <c r="A208" s="15" t="s">
        <v>466</v>
      </c>
      <c r="B208" s="17" t="s">
        <v>3549</v>
      </c>
      <c r="C208" s="19"/>
      <c r="D208" s="20"/>
      <c r="E208" s="19"/>
      <c r="F208" s="20"/>
      <c r="G208" s="16" t="str">
        <f>IF(AND(ISNUMBER(C208),ISNUMBER(D208),ISNUMBER(E208),ISNUMBER(F208)),"",Controlemeldingen!$A$15)</f>
        <v>Enter the number and the amount to the nearest whole euros</v>
      </c>
      <c r="I208" s="147"/>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s="60" customFormat="1" x14ac:dyDescent="0.25">
      <c r="A209" s="15" t="s">
        <v>467</v>
      </c>
      <c r="B209" s="17" t="s">
        <v>195</v>
      </c>
      <c r="C209" s="19"/>
      <c r="D209" s="20"/>
      <c r="E209" s="19"/>
      <c r="F209" s="20"/>
      <c r="G209" s="16" t="str">
        <f>IF(AND(ISNUMBER(C209),ISNUMBER(D209),ISNUMBER(E209),ISNUMBER(F209)),"",Controlemeldingen!$A$15)</f>
        <v>Enter the number and the amount to the nearest whole euros</v>
      </c>
      <c r="I209" s="147"/>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s="60" customFormat="1" x14ac:dyDescent="0.25">
      <c r="A210" s="15" t="s">
        <v>468</v>
      </c>
      <c r="B210" s="17" t="s">
        <v>191</v>
      </c>
      <c r="C210" s="19"/>
      <c r="D210" s="20"/>
      <c r="E210" s="19"/>
      <c r="F210" s="20"/>
      <c r="G210" s="16" t="str">
        <f>IF(AND(ISNUMBER(C210),ISNUMBER(D210),ISNUMBER(E210),ISNUMBER(F210)),"",Controlemeldingen!$A$15)</f>
        <v>Enter the number and the amount to the nearest whole euros</v>
      </c>
      <c r="I210" s="147"/>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s="60" customFormat="1" x14ac:dyDescent="0.25">
      <c r="A211" s="15" t="s">
        <v>469</v>
      </c>
      <c r="B211" s="17" t="s">
        <v>3550</v>
      </c>
      <c r="C211" s="19"/>
      <c r="D211" s="20"/>
      <c r="E211" s="19"/>
      <c r="F211" s="20"/>
      <c r="G211" s="16" t="str">
        <f>IF(AND(ISNUMBER(C211),ISNUMBER(D211),ISNUMBER(E211),ISNUMBER(F211)),"",Controlemeldingen!$A$15)</f>
        <v>Enter the number and the amount to the nearest whole euros</v>
      </c>
      <c r="I211" s="147"/>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row>
    <row r="212" spans="1:46" s="60" customFormat="1" x14ac:dyDescent="0.25">
      <c r="A212" s="15" t="s">
        <v>470</v>
      </c>
      <c r="B212" s="17" t="s">
        <v>3551</v>
      </c>
      <c r="C212" s="19"/>
      <c r="D212" s="20"/>
      <c r="E212" s="19"/>
      <c r="F212" s="20"/>
      <c r="G212" s="16" t="str">
        <f>IF(AND(ISNUMBER(C212),ISNUMBER(D212),ISNUMBER(E212),ISNUMBER(F212)),"",Controlemeldingen!$A$15)</f>
        <v>Enter the number and the amount to the nearest whole euros</v>
      </c>
      <c r="I212" s="147"/>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row>
    <row r="213" spans="1:46" s="60" customFormat="1" x14ac:dyDescent="0.25">
      <c r="A213" s="15" t="s">
        <v>471</v>
      </c>
      <c r="B213" s="17" t="s">
        <v>190</v>
      </c>
      <c r="C213" s="19"/>
      <c r="D213" s="20"/>
      <c r="E213" s="19"/>
      <c r="F213" s="20"/>
      <c r="G213" s="16" t="str">
        <f>IF(AND(ISNUMBER(C213),ISNUMBER(D213),ISNUMBER(E213),ISNUMBER(F213)),"",Controlemeldingen!$A$15)</f>
        <v>Enter the number and the amount to the nearest whole euros</v>
      </c>
      <c r="I213" s="147"/>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row>
    <row r="214" spans="1:46" s="60" customFormat="1" x14ac:dyDescent="0.25">
      <c r="A214" s="15" t="s">
        <v>472</v>
      </c>
      <c r="B214" s="17" t="s">
        <v>188</v>
      </c>
      <c r="C214" s="19"/>
      <c r="D214" s="20"/>
      <c r="E214" s="19"/>
      <c r="F214" s="20"/>
      <c r="G214" s="16" t="str">
        <f>IF(AND(ISNUMBER(C214),ISNUMBER(D214),ISNUMBER(E214),ISNUMBER(F214)),"",Controlemeldingen!$A$15)</f>
        <v>Enter the number and the amount to the nearest whole euros</v>
      </c>
      <c r="I214" s="147"/>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row>
    <row r="215" spans="1:46" s="60" customFormat="1" x14ac:dyDescent="0.25">
      <c r="A215" s="15" t="s">
        <v>473</v>
      </c>
      <c r="B215" s="17" t="s">
        <v>196</v>
      </c>
      <c r="C215" s="19"/>
      <c r="D215" s="20"/>
      <c r="E215" s="19"/>
      <c r="F215" s="20"/>
      <c r="G215" s="16" t="str">
        <f>IF(AND(ISNUMBER(C215),ISNUMBER(D215),ISNUMBER(E215),ISNUMBER(F215)),"",Controlemeldingen!$A$15)</f>
        <v>Enter the number and the amount to the nearest whole euros</v>
      </c>
      <c r="I215" s="147"/>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row>
    <row r="216" spans="1:46" s="60" customFormat="1" x14ac:dyDescent="0.25">
      <c r="A216" s="15" t="s">
        <v>474</v>
      </c>
      <c r="B216" s="17" t="s">
        <v>3552</v>
      </c>
      <c r="C216" s="19"/>
      <c r="D216" s="20"/>
      <c r="E216" s="19"/>
      <c r="F216" s="20"/>
      <c r="G216" s="16" t="str">
        <f>IF(AND(ISNUMBER(C216),ISNUMBER(D216),ISNUMBER(E216),ISNUMBER(F216)),"",Controlemeldingen!$A$15)</f>
        <v>Enter the number and the amount to the nearest whole euros</v>
      </c>
      <c r="I216" s="147"/>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row>
    <row r="217" spans="1:46" s="60" customFormat="1" x14ac:dyDescent="0.25">
      <c r="A217" s="15" t="s">
        <v>475</v>
      </c>
      <c r="B217" s="17" t="s">
        <v>204</v>
      </c>
      <c r="C217" s="19"/>
      <c r="D217" s="20"/>
      <c r="E217" s="19"/>
      <c r="F217" s="20"/>
      <c r="G217" s="16" t="str">
        <f>IF(AND(ISNUMBER(C217),ISNUMBER(D217),ISNUMBER(E217),ISNUMBER(F217)),"",Controlemeldingen!$A$15)</f>
        <v>Enter the number and the amount to the nearest whole euros</v>
      </c>
      <c r="I217" s="147"/>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row>
    <row r="218" spans="1:46" s="60" customFormat="1" x14ac:dyDescent="0.25">
      <c r="A218" s="15" t="s">
        <v>476</v>
      </c>
      <c r="B218" s="17" t="s">
        <v>210</v>
      </c>
      <c r="C218" s="19"/>
      <c r="D218" s="20"/>
      <c r="E218" s="19"/>
      <c r="F218" s="20"/>
      <c r="G218" s="16" t="str">
        <f>IF(AND(ISNUMBER(C218),ISNUMBER(D218),ISNUMBER(E218),ISNUMBER(F218)),"",Controlemeldingen!$A$15)</f>
        <v>Enter the number and the amount to the nearest whole euros</v>
      </c>
      <c r="I218" s="147"/>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row>
    <row r="219" spans="1:46" s="60" customFormat="1" x14ac:dyDescent="0.25">
      <c r="A219" s="15" t="s">
        <v>477</v>
      </c>
      <c r="B219" s="17" t="s">
        <v>213</v>
      </c>
      <c r="C219" s="19"/>
      <c r="D219" s="20"/>
      <c r="E219" s="19"/>
      <c r="F219" s="20"/>
      <c r="G219" s="16" t="str">
        <f>IF(AND(ISNUMBER(C219),ISNUMBER(D219),ISNUMBER(E219),ISNUMBER(F219)),"",Controlemeldingen!$A$15)</f>
        <v>Enter the number and the amount to the nearest whole euros</v>
      </c>
      <c r="I219" s="147"/>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row>
    <row r="220" spans="1:46" s="60" customFormat="1" x14ac:dyDescent="0.25">
      <c r="A220" s="15" t="s">
        <v>478</v>
      </c>
      <c r="B220" s="17" t="s">
        <v>3553</v>
      </c>
      <c r="C220" s="19"/>
      <c r="D220" s="20"/>
      <c r="E220" s="19"/>
      <c r="F220" s="20"/>
      <c r="G220" s="16" t="str">
        <f>IF(AND(ISNUMBER(C220),ISNUMBER(D220),ISNUMBER(E220),ISNUMBER(F220)),"",Controlemeldingen!$A$15)</f>
        <v>Enter the number and the amount to the nearest whole euros</v>
      </c>
      <c r="I220" s="147"/>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row>
    <row r="221" spans="1:46" s="60" customFormat="1" x14ac:dyDescent="0.25">
      <c r="A221" s="15" t="s">
        <v>479</v>
      </c>
      <c r="B221" s="17" t="s">
        <v>3554</v>
      </c>
      <c r="C221" s="19"/>
      <c r="D221" s="20"/>
      <c r="E221" s="19"/>
      <c r="F221" s="20"/>
      <c r="G221" s="16" t="str">
        <f>IF(AND(ISNUMBER(C221),ISNUMBER(D221),ISNUMBER(E221),ISNUMBER(F221)),"",Controlemeldingen!$A$15)</f>
        <v>Enter the number and the amount to the nearest whole euros</v>
      </c>
      <c r="I221" s="147"/>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row>
    <row r="222" spans="1:46" s="60" customFormat="1" x14ac:dyDescent="0.25">
      <c r="A222" s="15" t="s">
        <v>480</v>
      </c>
      <c r="B222" s="17" t="s">
        <v>3555</v>
      </c>
      <c r="C222" s="19"/>
      <c r="D222" s="20"/>
      <c r="E222" s="19"/>
      <c r="F222" s="20"/>
      <c r="G222" s="16" t="str">
        <f>IF(AND(ISNUMBER(C222),ISNUMBER(D222),ISNUMBER(E222),ISNUMBER(F222)),"",Controlemeldingen!$A$15)</f>
        <v>Enter the number and the amount to the nearest whole euros</v>
      </c>
      <c r="I222" s="147"/>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row>
    <row r="223" spans="1:46" s="60" customFormat="1" x14ac:dyDescent="0.25">
      <c r="A223" s="15" t="s">
        <v>481</v>
      </c>
      <c r="B223" s="17" t="s">
        <v>207</v>
      </c>
      <c r="C223" s="19"/>
      <c r="D223" s="20"/>
      <c r="E223" s="19"/>
      <c r="F223" s="20"/>
      <c r="G223" s="16" t="str">
        <f>IF(AND(ISNUMBER(C223),ISNUMBER(D223),ISNUMBER(E223),ISNUMBER(F223)),"",Controlemeldingen!$A$15)</f>
        <v>Enter the number and the amount to the nearest whole euros</v>
      </c>
      <c r="I223" s="147"/>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row>
    <row r="224" spans="1:46" s="60" customFormat="1" x14ac:dyDescent="0.25">
      <c r="A224" s="15" t="s">
        <v>482</v>
      </c>
      <c r="B224" s="17" t="s">
        <v>3556</v>
      </c>
      <c r="C224" s="19"/>
      <c r="D224" s="20"/>
      <c r="E224" s="19"/>
      <c r="F224" s="20"/>
      <c r="G224" s="16" t="str">
        <f>IF(AND(ISNUMBER(C224),ISNUMBER(D224),ISNUMBER(E224),ISNUMBER(F224)),"",Controlemeldingen!$A$15)</f>
        <v>Enter the number and the amount to the nearest whole euros</v>
      </c>
      <c r="I224" s="147"/>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row>
    <row r="225" spans="1:46" s="60" customFormat="1" x14ac:dyDescent="0.25">
      <c r="A225" s="15" t="s">
        <v>483</v>
      </c>
      <c r="B225" s="17" t="s">
        <v>3557</v>
      </c>
      <c r="C225" s="19"/>
      <c r="D225" s="20"/>
      <c r="E225" s="19"/>
      <c r="F225" s="20"/>
      <c r="G225" s="16" t="str">
        <f>IF(AND(ISNUMBER(C225),ISNUMBER(D225),ISNUMBER(E225),ISNUMBER(F225)),"",Controlemeldingen!$A$15)</f>
        <v>Enter the number and the amount to the nearest whole euros</v>
      </c>
      <c r="I225" s="147"/>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row>
    <row r="226" spans="1:46" s="60" customFormat="1" x14ac:dyDescent="0.25">
      <c r="A226" s="15" t="s">
        <v>484</v>
      </c>
      <c r="B226" s="17" t="s">
        <v>3558</v>
      </c>
      <c r="C226" s="19"/>
      <c r="D226" s="20"/>
      <c r="E226" s="19"/>
      <c r="F226" s="20"/>
      <c r="G226" s="16" t="str">
        <f>IF(AND(ISNUMBER(C226),ISNUMBER(D226),ISNUMBER(E226),ISNUMBER(F226)),"",Controlemeldingen!$A$15)</f>
        <v>Enter the number and the amount to the nearest whole euros</v>
      </c>
      <c r="I226" s="147"/>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row>
    <row r="227" spans="1:46" s="60" customFormat="1" x14ac:dyDescent="0.25">
      <c r="A227" s="15" t="s">
        <v>485</v>
      </c>
      <c r="B227" s="17" t="s">
        <v>216</v>
      </c>
      <c r="C227" s="19"/>
      <c r="D227" s="20"/>
      <c r="E227" s="19"/>
      <c r="F227" s="20"/>
      <c r="G227" s="16" t="str">
        <f>IF(AND(ISNUMBER(C227),ISNUMBER(D227),ISNUMBER(E227),ISNUMBER(F227)),"",Controlemeldingen!$A$15)</f>
        <v>Enter the number and the amount to the nearest whole euros</v>
      </c>
      <c r="I227" s="147"/>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row>
    <row r="228" spans="1:46" s="60" customFormat="1" x14ac:dyDescent="0.25">
      <c r="A228" s="15" t="s">
        <v>486</v>
      </c>
      <c r="B228" s="17" t="s">
        <v>3559</v>
      </c>
      <c r="C228" s="19"/>
      <c r="D228" s="20"/>
      <c r="E228" s="19"/>
      <c r="F228" s="20"/>
      <c r="G228" s="16" t="str">
        <f>IF(AND(ISNUMBER(C228),ISNUMBER(D228),ISNUMBER(E228),ISNUMBER(F228)),"",Controlemeldingen!$A$15)</f>
        <v>Enter the number and the amount to the nearest whole euros</v>
      </c>
      <c r="I228" s="147"/>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row>
    <row r="229" spans="1:46" s="60" customFormat="1" x14ac:dyDescent="0.25">
      <c r="A229" s="15" t="s">
        <v>487</v>
      </c>
      <c r="B229" s="17" t="s">
        <v>215</v>
      </c>
      <c r="C229" s="19"/>
      <c r="D229" s="20"/>
      <c r="E229" s="19"/>
      <c r="F229" s="20"/>
      <c r="G229" s="16" t="str">
        <f>IF(AND(ISNUMBER(C229),ISNUMBER(D229),ISNUMBER(E229),ISNUMBER(F229)),"",Controlemeldingen!$A$15)</f>
        <v>Enter the number and the amount to the nearest whole euros</v>
      </c>
      <c r="I229" s="147"/>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row>
    <row r="230" spans="1:46" s="60" customFormat="1" x14ac:dyDescent="0.25">
      <c r="A230" s="15" t="s">
        <v>488</v>
      </c>
      <c r="B230" s="17" t="s">
        <v>208</v>
      </c>
      <c r="C230" s="19"/>
      <c r="D230" s="20"/>
      <c r="E230" s="19"/>
      <c r="F230" s="20"/>
      <c r="G230" s="16" t="str">
        <f>IF(AND(ISNUMBER(C230),ISNUMBER(D230),ISNUMBER(E230),ISNUMBER(F230)),"",Controlemeldingen!$A$15)</f>
        <v>Enter the number and the amount to the nearest whole euros</v>
      </c>
      <c r="I230" s="147"/>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row>
    <row r="231" spans="1:46" s="60" customFormat="1" x14ac:dyDescent="0.25">
      <c r="A231" s="15" t="s">
        <v>489</v>
      </c>
      <c r="B231" s="17" t="s">
        <v>212</v>
      </c>
      <c r="C231" s="19"/>
      <c r="D231" s="20"/>
      <c r="E231" s="19"/>
      <c r="F231" s="20"/>
      <c r="G231" s="16" t="str">
        <f>IF(AND(ISNUMBER(C231),ISNUMBER(D231),ISNUMBER(E231),ISNUMBER(F231)),"",Controlemeldingen!$A$15)</f>
        <v>Enter the number and the amount to the nearest whole euros</v>
      </c>
      <c r="I231" s="147"/>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row>
    <row r="232" spans="1:46" s="60" customFormat="1" x14ac:dyDescent="0.25">
      <c r="A232" s="15" t="s">
        <v>490</v>
      </c>
      <c r="B232" s="17" t="s">
        <v>217</v>
      </c>
      <c r="C232" s="19"/>
      <c r="D232" s="20"/>
      <c r="E232" s="19"/>
      <c r="F232" s="20"/>
      <c r="G232" s="16" t="str">
        <f>IF(AND(ISNUMBER(C232),ISNUMBER(D232),ISNUMBER(E232),ISNUMBER(F232)),"",Controlemeldingen!$A$15)</f>
        <v>Enter the number and the amount to the nearest whole euros</v>
      </c>
      <c r="I232" s="147"/>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row>
    <row r="233" spans="1:46" s="60" customFormat="1" x14ac:dyDescent="0.25">
      <c r="A233" s="15" t="s">
        <v>491</v>
      </c>
      <c r="B233" s="17" t="s">
        <v>3560</v>
      </c>
      <c r="C233" s="19"/>
      <c r="D233" s="20"/>
      <c r="E233" s="19"/>
      <c r="F233" s="20"/>
      <c r="G233" s="16" t="str">
        <f>IF(AND(ISNUMBER(C233),ISNUMBER(D233),ISNUMBER(E233),ISNUMBER(F233)),"",Controlemeldingen!$A$15)</f>
        <v>Enter the number and the amount to the nearest whole euros</v>
      </c>
      <c r="I233" s="147"/>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row>
    <row r="234" spans="1:46" s="60" customFormat="1" x14ac:dyDescent="0.25">
      <c r="A234" s="15" t="s">
        <v>492</v>
      </c>
      <c r="B234" s="17" t="s">
        <v>3561</v>
      </c>
      <c r="C234" s="19"/>
      <c r="D234" s="20"/>
      <c r="E234" s="19"/>
      <c r="F234" s="20"/>
      <c r="G234" s="16" t="str">
        <f>IF(AND(ISNUMBER(C234),ISNUMBER(D234),ISNUMBER(E234),ISNUMBER(F234)),"",Controlemeldingen!$A$15)</f>
        <v>Enter the number and the amount to the nearest whole euros</v>
      </c>
      <c r="I234" s="147"/>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row>
    <row r="235" spans="1:46" s="60" customFormat="1" x14ac:dyDescent="0.25">
      <c r="A235" s="15" t="s">
        <v>493</v>
      </c>
      <c r="B235" s="17" t="s">
        <v>3562</v>
      </c>
      <c r="C235" s="19"/>
      <c r="D235" s="20"/>
      <c r="E235" s="19"/>
      <c r="F235" s="20"/>
      <c r="G235" s="16" t="str">
        <f>IF(AND(ISNUMBER(C235),ISNUMBER(D235),ISNUMBER(E235),ISNUMBER(F235)),"",Controlemeldingen!$A$15)</f>
        <v>Enter the number and the amount to the nearest whole euros</v>
      </c>
      <c r="I235" s="147"/>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row>
    <row r="236" spans="1:46" s="60" customFormat="1" x14ac:dyDescent="0.25">
      <c r="A236" s="15" t="s">
        <v>494</v>
      </c>
      <c r="B236" s="17" t="s">
        <v>3563</v>
      </c>
      <c r="C236" s="19"/>
      <c r="D236" s="20"/>
      <c r="E236" s="19"/>
      <c r="F236" s="20"/>
      <c r="G236" s="16" t="str">
        <f>IF(AND(ISNUMBER(C236),ISNUMBER(D236),ISNUMBER(E236),ISNUMBER(F236)),"",Controlemeldingen!$A$15)</f>
        <v>Enter the number and the amount to the nearest whole euros</v>
      </c>
      <c r="I236" s="147"/>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row>
    <row r="237" spans="1:46" s="60" customFormat="1" x14ac:dyDescent="0.25">
      <c r="A237" s="15" t="s">
        <v>495</v>
      </c>
      <c r="B237" s="17" t="s">
        <v>221</v>
      </c>
      <c r="C237" s="19"/>
      <c r="D237" s="20"/>
      <c r="E237" s="19"/>
      <c r="F237" s="20"/>
      <c r="G237" s="16" t="str">
        <f>IF(AND(ISNUMBER(C237),ISNUMBER(D237),ISNUMBER(E237),ISNUMBER(F237)),"",Controlemeldingen!$A$15)</f>
        <v>Enter the number and the amount to the nearest whole euros</v>
      </c>
      <c r="I237" s="147"/>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row>
    <row r="238" spans="1:46" s="60" customFormat="1" x14ac:dyDescent="0.25">
      <c r="A238" s="15" t="s">
        <v>496</v>
      </c>
      <c r="B238" s="17" t="s">
        <v>3564</v>
      </c>
      <c r="C238" s="19"/>
      <c r="D238" s="20"/>
      <c r="E238" s="19"/>
      <c r="F238" s="20"/>
      <c r="G238" s="16" t="str">
        <f>IF(AND(ISNUMBER(C238),ISNUMBER(D238),ISNUMBER(E238),ISNUMBER(F238)),"",Controlemeldingen!$A$15)</f>
        <v>Enter the number and the amount to the nearest whole euros</v>
      </c>
      <c r="I238" s="147"/>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row>
    <row r="239" spans="1:46" s="60" customFormat="1" x14ac:dyDescent="0.25">
      <c r="A239" s="15" t="s">
        <v>497</v>
      </c>
      <c r="B239" s="17" t="s">
        <v>3565</v>
      </c>
      <c r="C239" s="19"/>
      <c r="D239" s="20"/>
      <c r="E239" s="19"/>
      <c r="F239" s="20"/>
      <c r="G239" s="16" t="str">
        <f>IF(AND(ISNUMBER(C239),ISNUMBER(D239),ISNUMBER(E239),ISNUMBER(F239)),"",Controlemeldingen!$A$15)</f>
        <v>Enter the number and the amount to the nearest whole euros</v>
      </c>
      <c r="I239" s="147"/>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row>
    <row r="240" spans="1:46" s="60" customFormat="1" x14ac:dyDescent="0.25">
      <c r="A240" s="15" t="s">
        <v>498</v>
      </c>
      <c r="B240" s="17" t="s">
        <v>3566</v>
      </c>
      <c r="C240" s="19"/>
      <c r="D240" s="20"/>
      <c r="E240" s="19"/>
      <c r="F240" s="20"/>
      <c r="G240" s="16" t="str">
        <f>IF(AND(ISNUMBER(C240),ISNUMBER(D240),ISNUMBER(E240),ISNUMBER(F240)),"",Controlemeldingen!$A$15)</f>
        <v>Enter the number and the amount to the nearest whole euros</v>
      </c>
      <c r="I240" s="147"/>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row>
    <row r="241" spans="1:46" s="60" customFormat="1" x14ac:dyDescent="0.25">
      <c r="A241" s="15" t="s">
        <v>499</v>
      </c>
      <c r="B241" s="17" t="s">
        <v>3567</v>
      </c>
      <c r="C241" s="19"/>
      <c r="D241" s="20"/>
      <c r="E241" s="19"/>
      <c r="F241" s="20"/>
      <c r="G241" s="16" t="str">
        <f>IF(AND(ISNUMBER(C241),ISNUMBER(D241),ISNUMBER(E241),ISNUMBER(F241)),"",Controlemeldingen!$A$15)</f>
        <v>Enter the number and the amount to the nearest whole euros</v>
      </c>
      <c r="I241" s="147"/>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row>
    <row r="242" spans="1:46" s="60" customFormat="1" x14ac:dyDescent="0.25">
      <c r="A242" s="15" t="s">
        <v>500</v>
      </c>
      <c r="B242" s="17" t="s">
        <v>3568</v>
      </c>
      <c r="C242" s="19"/>
      <c r="D242" s="20"/>
      <c r="E242" s="19"/>
      <c r="F242" s="20"/>
      <c r="G242" s="16" t="str">
        <f>IF(AND(ISNUMBER(C242),ISNUMBER(D242),ISNUMBER(E242),ISNUMBER(F242)),"",Controlemeldingen!$A$15)</f>
        <v>Enter the number and the amount to the nearest whole euros</v>
      </c>
      <c r="I242" s="147"/>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row>
    <row r="243" spans="1:46" s="60" customFormat="1" x14ac:dyDescent="0.25">
      <c r="A243" s="15" t="s">
        <v>501</v>
      </c>
      <c r="B243" s="17" t="s">
        <v>237</v>
      </c>
      <c r="C243" s="19"/>
      <c r="D243" s="20"/>
      <c r="E243" s="19"/>
      <c r="F243" s="20"/>
      <c r="G243" s="16" t="str">
        <f>IF(AND(ISNUMBER(C243),ISNUMBER(D243),ISNUMBER(E243),ISNUMBER(F243)),"",Controlemeldingen!$A$15)</f>
        <v>Enter the number and the amount to the nearest whole euros</v>
      </c>
      <c r="I243" s="147"/>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row>
    <row r="244" spans="1:46" s="60" customFormat="1" x14ac:dyDescent="0.25">
      <c r="A244" s="15" t="s">
        <v>502</v>
      </c>
      <c r="B244" s="17" t="s">
        <v>3569</v>
      </c>
      <c r="C244" s="19"/>
      <c r="D244" s="20"/>
      <c r="E244" s="19"/>
      <c r="F244" s="20"/>
      <c r="G244" s="16" t="str">
        <f>IF(AND(ISNUMBER(C244),ISNUMBER(D244),ISNUMBER(E244),ISNUMBER(F244)),"",Controlemeldingen!$A$15)</f>
        <v>Enter the number and the amount to the nearest whole euros</v>
      </c>
      <c r="I244" s="147"/>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row>
    <row r="245" spans="1:46" s="60" customFormat="1" x14ac:dyDescent="0.25">
      <c r="A245" s="15" t="s">
        <v>503</v>
      </c>
      <c r="B245" s="17" t="s">
        <v>3570</v>
      </c>
      <c r="C245" s="19"/>
      <c r="D245" s="20"/>
      <c r="E245" s="19"/>
      <c r="F245" s="20"/>
      <c r="G245" s="16" t="str">
        <f>IF(AND(ISNUMBER(C245),ISNUMBER(D245),ISNUMBER(E245),ISNUMBER(F245)),"",Controlemeldingen!$A$15)</f>
        <v>Enter the number and the amount to the nearest whole euros</v>
      </c>
      <c r="I245" s="147"/>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row>
    <row r="246" spans="1:46" s="60" customFormat="1" x14ac:dyDescent="0.25">
      <c r="A246" s="15" t="s">
        <v>504</v>
      </c>
      <c r="B246" s="17" t="s">
        <v>3571</v>
      </c>
      <c r="C246" s="19"/>
      <c r="D246" s="20"/>
      <c r="E246" s="19"/>
      <c r="F246" s="20"/>
      <c r="G246" s="16" t="str">
        <f>IF(AND(ISNUMBER(C246),ISNUMBER(D246),ISNUMBER(E246),ISNUMBER(F246)),"",Controlemeldingen!$A$15)</f>
        <v>Enter the number and the amount to the nearest whole euros</v>
      </c>
      <c r="I246" s="147"/>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row>
    <row r="247" spans="1:46" s="60" customFormat="1" x14ac:dyDescent="0.25">
      <c r="A247" s="15" t="s">
        <v>505</v>
      </c>
      <c r="B247" s="17" t="s">
        <v>3572</v>
      </c>
      <c r="C247" s="19"/>
      <c r="D247" s="20"/>
      <c r="E247" s="19"/>
      <c r="F247" s="20"/>
      <c r="G247" s="16" t="str">
        <f>IF(AND(ISNUMBER(C247),ISNUMBER(D247),ISNUMBER(E247),ISNUMBER(F247)),"",Controlemeldingen!$A$15)</f>
        <v>Enter the number and the amount to the nearest whole euros</v>
      </c>
      <c r="I247" s="147"/>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row>
    <row r="248" spans="1:46" s="60" customFormat="1" x14ac:dyDescent="0.25">
      <c r="A248" s="15" t="s">
        <v>506</v>
      </c>
      <c r="B248" s="17" t="s">
        <v>236</v>
      </c>
      <c r="C248" s="19"/>
      <c r="D248" s="20"/>
      <c r="E248" s="19"/>
      <c r="F248" s="20"/>
      <c r="G248" s="16" t="str">
        <f>IF(AND(ISNUMBER(C248),ISNUMBER(D248),ISNUMBER(E248),ISNUMBER(F248)),"",Controlemeldingen!$A$15)</f>
        <v>Enter the number and the amount to the nearest whole euros</v>
      </c>
      <c r="I248" s="147"/>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row>
    <row r="249" spans="1:46" s="60" customFormat="1" x14ac:dyDescent="0.25">
      <c r="A249" s="15" t="s">
        <v>507</v>
      </c>
      <c r="B249" s="17" t="s">
        <v>230</v>
      </c>
      <c r="C249" s="19"/>
      <c r="D249" s="20"/>
      <c r="E249" s="19"/>
      <c r="F249" s="20"/>
      <c r="G249" s="16" t="str">
        <f>IF(AND(ISNUMBER(C249),ISNUMBER(D249),ISNUMBER(E249),ISNUMBER(F249)),"",Controlemeldingen!$A$15)</f>
        <v>Enter the number and the amount to the nearest whole euros</v>
      </c>
      <c r="I249" s="147"/>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row>
    <row r="250" spans="1:46" s="60" customFormat="1" x14ac:dyDescent="0.25">
      <c r="A250" s="15" t="s">
        <v>508</v>
      </c>
      <c r="B250" s="17" t="s">
        <v>233</v>
      </c>
      <c r="C250" s="19"/>
      <c r="D250" s="20"/>
      <c r="E250" s="19"/>
      <c r="F250" s="20"/>
      <c r="G250" s="16" t="str">
        <f>IF(AND(ISNUMBER(C250),ISNUMBER(D250),ISNUMBER(E250),ISNUMBER(F250)),"",Controlemeldingen!$A$15)</f>
        <v>Enter the number and the amount to the nearest whole euros</v>
      </c>
      <c r="I250" s="147"/>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row>
    <row r="251" spans="1:46" s="60" customFormat="1" x14ac:dyDescent="0.25">
      <c r="A251" s="15" t="s">
        <v>509</v>
      </c>
      <c r="B251" s="17" t="s">
        <v>3573</v>
      </c>
      <c r="C251" s="19"/>
      <c r="D251" s="20"/>
      <c r="E251" s="19"/>
      <c r="F251" s="20"/>
      <c r="G251" s="16" t="str">
        <f>IF(AND(ISNUMBER(C251),ISNUMBER(D251),ISNUMBER(E251),ISNUMBER(F251)),"",Controlemeldingen!$A$15)</f>
        <v>Enter the number and the amount to the nearest whole euros</v>
      </c>
      <c r="I251" s="147"/>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row>
    <row r="252" spans="1:46" s="60" customFormat="1" x14ac:dyDescent="0.25">
      <c r="A252" s="15" t="s">
        <v>510</v>
      </c>
      <c r="B252" s="17" t="s">
        <v>245</v>
      </c>
      <c r="C252" s="19"/>
      <c r="D252" s="20"/>
      <c r="E252" s="19"/>
      <c r="F252" s="20"/>
      <c r="G252" s="16" t="str">
        <f>IF(AND(ISNUMBER(C252),ISNUMBER(D252),ISNUMBER(E252),ISNUMBER(F252)),"",Controlemeldingen!$A$15)</f>
        <v>Enter the number and the amount to the nearest whole euros</v>
      </c>
      <c r="I252" s="147"/>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row>
    <row r="253" spans="1:46" s="60" customFormat="1" x14ac:dyDescent="0.25">
      <c r="A253" s="15" t="s">
        <v>511</v>
      </c>
      <c r="B253" s="17" t="s">
        <v>3574</v>
      </c>
      <c r="C253" s="19"/>
      <c r="D253" s="20"/>
      <c r="E253" s="19"/>
      <c r="F253" s="20"/>
      <c r="G253" s="16" t="str">
        <f>IF(AND(ISNUMBER(C253),ISNUMBER(D253),ISNUMBER(E253),ISNUMBER(F253)),"",Controlemeldingen!$A$15)</f>
        <v>Enter the number and the amount to the nearest whole euros</v>
      </c>
      <c r="I253" s="147"/>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row>
    <row r="254" spans="1:46" s="60" customFormat="1" x14ac:dyDescent="0.25">
      <c r="A254" s="15" t="s">
        <v>512</v>
      </c>
      <c r="B254" s="17" t="s">
        <v>3575</v>
      </c>
      <c r="C254" s="19"/>
      <c r="D254" s="20"/>
      <c r="E254" s="19"/>
      <c r="F254" s="20"/>
      <c r="G254" s="16" t="str">
        <f>IF(AND(ISNUMBER(C254),ISNUMBER(D254),ISNUMBER(E254),ISNUMBER(F254)),"",Controlemeldingen!$A$15)</f>
        <v>Enter the number and the amount to the nearest whole euros</v>
      </c>
      <c r="I254" s="147"/>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row>
    <row r="255" spans="1:46" s="60" customFormat="1" x14ac:dyDescent="0.25">
      <c r="A255" s="15" t="s">
        <v>513</v>
      </c>
      <c r="B255" s="17" t="s">
        <v>101</v>
      </c>
      <c r="C255" s="19"/>
      <c r="D255" s="20"/>
      <c r="E255" s="19"/>
      <c r="F255" s="20"/>
      <c r="G255" s="16" t="str">
        <f>IF(AND(ISNUMBER(C255),ISNUMBER(D255),ISNUMBER(E255),ISNUMBER(F255)),"",Controlemeldingen!$A$15)</f>
        <v>Enter the number and the amount to the nearest whole euros</v>
      </c>
      <c r="I255" s="147"/>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row>
    <row r="256" spans="1:46" s="60" customFormat="1" x14ac:dyDescent="0.25">
      <c r="A256" s="15" t="s">
        <v>514</v>
      </c>
      <c r="B256" s="17" t="s">
        <v>3576</v>
      </c>
      <c r="C256" s="19"/>
      <c r="D256" s="20"/>
      <c r="E256" s="19"/>
      <c r="F256" s="20"/>
      <c r="G256" s="16" t="str">
        <f>IF(AND(ISNUMBER(C256),ISNUMBER(D256),ISNUMBER(E256),ISNUMBER(F256)),"",Controlemeldingen!$A$15)</f>
        <v>Enter the number and the amount to the nearest whole euros</v>
      </c>
      <c r="I256" s="147"/>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row>
    <row r="257" spans="1:46" s="60" customFormat="1" x14ac:dyDescent="0.25">
      <c r="A257" s="15" t="s">
        <v>515</v>
      </c>
      <c r="B257" s="17" t="s">
        <v>3577</v>
      </c>
      <c r="C257" s="19"/>
      <c r="D257" s="20"/>
      <c r="E257" s="19"/>
      <c r="F257" s="20"/>
      <c r="G257" s="16" t="str">
        <f>IF(AND(ISNUMBER(C257),ISNUMBER(D257),ISNUMBER(E257),ISNUMBER(F257)),"",Controlemeldingen!$A$15)</f>
        <v>Enter the number and the amount to the nearest whole euros</v>
      </c>
      <c r="I257" s="147"/>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row>
    <row r="258" spans="1:46" s="60" customFormat="1" x14ac:dyDescent="0.25">
      <c r="A258" s="15" t="s">
        <v>516</v>
      </c>
      <c r="B258" s="17" t="s">
        <v>246</v>
      </c>
      <c r="C258" s="19"/>
      <c r="D258" s="20"/>
      <c r="E258" s="19"/>
      <c r="F258" s="20"/>
      <c r="G258" s="16" t="str">
        <f>IF(AND(ISNUMBER(C258),ISNUMBER(D258),ISNUMBER(E258),ISNUMBER(F258)),"",Controlemeldingen!$A$15)</f>
        <v>Enter the number and the amount to the nearest whole euros</v>
      </c>
      <c r="I258" s="147"/>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row>
    <row r="259" spans="1:46" s="60" customFormat="1" x14ac:dyDescent="0.25">
      <c r="A259" s="15" t="s">
        <v>517</v>
      </c>
      <c r="B259" s="17" t="s">
        <v>3578</v>
      </c>
      <c r="C259" s="19"/>
      <c r="D259" s="20"/>
      <c r="E259" s="19"/>
      <c r="F259" s="20"/>
      <c r="G259" s="16" t="str">
        <f>IF(AND(ISNUMBER(C259),ISNUMBER(D259),ISNUMBER(E259),ISNUMBER(F259)),"",Controlemeldingen!$A$15)</f>
        <v>Enter the number and the amount to the nearest whole euros</v>
      </c>
      <c r="I259" s="147"/>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row>
    <row r="260" spans="1:46" s="60" customFormat="1" x14ac:dyDescent="0.25">
      <c r="A260" s="15" t="s">
        <v>518</v>
      </c>
      <c r="B260" s="17" t="s">
        <v>3579</v>
      </c>
      <c r="C260" s="19"/>
      <c r="D260" s="20"/>
      <c r="E260" s="19"/>
      <c r="F260" s="20"/>
      <c r="G260" s="16" t="str">
        <f>IF(AND(ISNUMBER(C260),ISNUMBER(D260),ISNUMBER(E260),ISNUMBER(F260)),"",Controlemeldingen!$A$15)</f>
        <v>Enter the number and the amount to the nearest whole euros</v>
      </c>
      <c r="I260" s="147"/>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row>
    <row r="261" spans="1:46" s="60" customFormat="1" x14ac:dyDescent="0.25">
      <c r="A261" s="15" t="s">
        <v>519</v>
      </c>
      <c r="B261" s="17" t="s">
        <v>3580</v>
      </c>
      <c r="C261" s="19"/>
      <c r="D261" s="20"/>
      <c r="E261" s="19"/>
      <c r="F261" s="20"/>
      <c r="G261" s="16" t="str">
        <f>IF(AND(ISNUMBER(C261),ISNUMBER(D261),ISNUMBER(E261),ISNUMBER(F261)),"",Controlemeldingen!$A$15)</f>
        <v>Enter the number and the amount to the nearest whole euros</v>
      </c>
      <c r="I261" s="147"/>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row>
    <row r="262" spans="1:46" s="60" customFormat="1" x14ac:dyDescent="0.25">
      <c r="A262" s="15" t="s">
        <v>520</v>
      </c>
      <c r="B262" s="17" t="s">
        <v>251</v>
      </c>
      <c r="C262" s="19"/>
      <c r="D262" s="20"/>
      <c r="E262" s="19"/>
      <c r="F262" s="20"/>
      <c r="G262" s="16" t="str">
        <f>IF(AND(ISNUMBER(C262),ISNUMBER(D262),ISNUMBER(E262),ISNUMBER(F262)),"",Controlemeldingen!$A$15)</f>
        <v>Enter the number and the amount to the nearest whole euros</v>
      </c>
      <c r="I262" s="147"/>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row>
    <row r="263" spans="1:46" s="60" customFormat="1" x14ac:dyDescent="0.25">
      <c r="A263" s="15" t="s">
        <v>521</v>
      </c>
      <c r="B263" s="17" t="s">
        <v>250</v>
      </c>
      <c r="C263" s="19"/>
      <c r="D263" s="20"/>
      <c r="E263" s="19"/>
      <c r="F263" s="20"/>
      <c r="G263" s="16" t="str">
        <f>IF(AND(ISNUMBER(C263),ISNUMBER(D263),ISNUMBER(E263),ISNUMBER(F263)),"",Controlemeldingen!$A$15)</f>
        <v>Enter the number and the amount to the nearest whole euros</v>
      </c>
      <c r="I263" s="147"/>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row>
    <row r="264" spans="1:46" s="60" customFormat="1" x14ac:dyDescent="0.25">
      <c r="A264" s="15" t="s">
        <v>522</v>
      </c>
      <c r="B264" s="17" t="s">
        <v>3581</v>
      </c>
      <c r="C264" s="19"/>
      <c r="D264" s="20"/>
      <c r="E264" s="19"/>
      <c r="F264" s="20"/>
      <c r="G264" s="16" t="str">
        <f>IF(AND(ISNUMBER(C264),ISNUMBER(D264),ISNUMBER(E264),ISNUMBER(F264)),"",Controlemeldingen!$A$15)</f>
        <v>Enter the number and the amount to the nearest whole euros</v>
      </c>
      <c r="I264" s="147"/>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row>
    <row r="265" spans="1:46" s="60" customFormat="1" x14ac:dyDescent="0.25">
      <c r="A265" s="15" t="s">
        <v>523</v>
      </c>
      <c r="B265" s="17" t="s">
        <v>1494</v>
      </c>
      <c r="C265" s="19"/>
      <c r="D265" s="20"/>
      <c r="E265" s="19"/>
      <c r="F265" s="20"/>
      <c r="G265" s="16" t="str">
        <f>IF(AND(ISNUMBER(C265),ISNUMBER(D265),ISNUMBER(E265),ISNUMBER(F265)),"",Controlemeldingen!$A$15)</f>
        <v>Enter the number and the amount to the nearest whole euros</v>
      </c>
      <c r="I265" s="147"/>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row>
    <row r="266" spans="1:46" s="60" customFormat="1" x14ac:dyDescent="0.25">
      <c r="A266" s="15" t="s">
        <v>524</v>
      </c>
      <c r="B266" s="17" t="s">
        <v>3582</v>
      </c>
      <c r="C266" s="19"/>
      <c r="D266" s="20"/>
      <c r="E266" s="19"/>
      <c r="F266" s="20"/>
      <c r="G266" s="16" t="str">
        <f>IF(AND(ISNUMBER(C266),ISNUMBER(D266),ISNUMBER(E266),ISNUMBER(F266)),"",Controlemeldingen!$A$15)</f>
        <v>Enter the number and the amount to the nearest whole euros</v>
      </c>
      <c r="I266" s="147"/>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row>
    <row r="267" spans="1:46" s="60" customFormat="1" x14ac:dyDescent="0.25">
      <c r="A267" s="15" t="s">
        <v>525</v>
      </c>
      <c r="B267" s="17" t="s">
        <v>258</v>
      </c>
      <c r="C267" s="19"/>
      <c r="D267" s="20"/>
      <c r="E267" s="19"/>
      <c r="F267" s="20"/>
      <c r="G267" s="16" t="str">
        <f>IF(AND(ISNUMBER(C267),ISNUMBER(D267),ISNUMBER(E267),ISNUMBER(F267)),"",Controlemeldingen!$A$15)</f>
        <v>Enter the number and the amount to the nearest whole euros</v>
      </c>
      <c r="I267" s="147"/>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row>
    <row r="268" spans="1:46" s="60" customFormat="1" x14ac:dyDescent="0.25">
      <c r="A268" s="15" t="s">
        <v>526</v>
      </c>
      <c r="B268" s="17" t="s">
        <v>3583</v>
      </c>
      <c r="C268" s="19"/>
      <c r="D268" s="20"/>
      <c r="E268" s="19"/>
      <c r="F268" s="20"/>
      <c r="G268" s="16" t="str">
        <f>IF(AND(ISNUMBER(C268),ISNUMBER(D268),ISNUMBER(E268),ISNUMBER(F268)),"",Controlemeldingen!$A$15)</f>
        <v>Enter the number and the amount to the nearest whole euros</v>
      </c>
      <c r="I268" s="147"/>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row>
    <row r="269" spans="1:46" s="60" customFormat="1" x14ac:dyDescent="0.25">
      <c r="A269" s="15" t="s">
        <v>527</v>
      </c>
      <c r="B269" s="17" t="s">
        <v>252</v>
      </c>
      <c r="C269" s="19"/>
      <c r="D269" s="20"/>
      <c r="E269" s="19"/>
      <c r="F269" s="20"/>
      <c r="G269" s="16" t="str">
        <f>IF(AND(ISNUMBER(C269),ISNUMBER(D269),ISNUMBER(E269),ISNUMBER(F269)),"",Controlemeldingen!$A$15)</f>
        <v>Enter the number and the amount to the nearest whole euros</v>
      </c>
      <c r="I269" s="147"/>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row>
    <row r="270" spans="1:46" s="60" customFormat="1" x14ac:dyDescent="0.25">
      <c r="A270" s="15" t="s">
        <v>528</v>
      </c>
      <c r="B270" s="17" t="s">
        <v>3584</v>
      </c>
      <c r="C270" s="19"/>
      <c r="D270" s="20"/>
      <c r="E270" s="19"/>
      <c r="F270" s="20"/>
      <c r="G270" s="16" t="str">
        <f>IF(AND(ISNUMBER(C270),ISNUMBER(D270),ISNUMBER(E270),ISNUMBER(F270)),"",Controlemeldingen!$A$15)</f>
        <v>Enter the number and the amount to the nearest whole euros</v>
      </c>
      <c r="I270" s="147"/>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row>
    <row r="271" spans="1:46" s="60" customFormat="1" x14ac:dyDescent="0.25">
      <c r="A271" s="15" t="s">
        <v>529</v>
      </c>
      <c r="B271" s="17" t="s">
        <v>3585</v>
      </c>
      <c r="C271" s="19"/>
      <c r="D271" s="20"/>
      <c r="E271" s="19"/>
      <c r="F271" s="20"/>
      <c r="G271" s="16" t="str">
        <f>IF(AND(ISNUMBER(C271),ISNUMBER(D271),ISNUMBER(E271),ISNUMBER(F271)),"",Controlemeldingen!$A$15)</f>
        <v>Enter the number and the amount to the nearest whole euros</v>
      </c>
      <c r="I271" s="147"/>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row>
    <row r="272" spans="1:46" s="60" customFormat="1" x14ac:dyDescent="0.25">
      <c r="A272" s="15" t="s">
        <v>530</v>
      </c>
      <c r="B272" s="17" t="s">
        <v>260</v>
      </c>
      <c r="C272" s="19"/>
      <c r="D272" s="20"/>
      <c r="E272" s="19"/>
      <c r="F272" s="20"/>
      <c r="G272" s="16" t="str">
        <f>IF(AND(ISNUMBER(C272),ISNUMBER(D272),ISNUMBER(E272),ISNUMBER(F272)),"",Controlemeldingen!$A$15)</f>
        <v>Enter the number and the amount to the nearest whole euros</v>
      </c>
      <c r="I272" s="147"/>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row>
    <row r="273" spans="1:46" s="60" customFormat="1" x14ac:dyDescent="0.25">
      <c r="A273" s="15" t="s">
        <v>531</v>
      </c>
      <c r="B273" s="17" t="s">
        <v>2871</v>
      </c>
      <c r="C273" s="19"/>
      <c r="D273" s="20"/>
      <c r="E273" s="19"/>
      <c r="F273" s="20"/>
      <c r="G273" s="16" t="str">
        <f>IF(AND(ISNUMBER(C273),ISNUMBER(D273),ISNUMBER(E273),ISNUMBER(F273)),"",Controlemeldingen!$A$15)</f>
        <v>Enter the number and the amount to the nearest whole euros</v>
      </c>
      <c r="I273" s="147"/>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row>
    <row r="274" spans="1:46" s="60" customFormat="1" x14ac:dyDescent="0.25">
      <c r="A274" s="15" t="s">
        <v>532</v>
      </c>
      <c r="B274" s="17" t="s">
        <v>249</v>
      </c>
      <c r="C274" s="19"/>
      <c r="D274" s="20"/>
      <c r="E274" s="19"/>
      <c r="F274" s="20"/>
      <c r="G274" s="16" t="str">
        <f>IF(AND(ISNUMBER(C274),ISNUMBER(D274),ISNUMBER(E274),ISNUMBER(F274)),"",Controlemeldingen!$A$15)</f>
        <v>Enter the number and the amount to the nearest whole euros</v>
      </c>
      <c r="I274" s="147"/>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row>
    <row r="275" spans="1:46" s="60" customFormat="1" x14ac:dyDescent="0.25">
      <c r="A275" s="15" t="s">
        <v>533</v>
      </c>
      <c r="B275" s="17" t="s">
        <v>3586</v>
      </c>
      <c r="C275" s="19"/>
      <c r="D275" s="20"/>
      <c r="E275" s="19"/>
      <c r="F275" s="20"/>
      <c r="G275" s="16" t="str">
        <f>IF(AND(ISNUMBER(C275),ISNUMBER(D275),ISNUMBER(E275),ISNUMBER(F275)),"",Controlemeldingen!$A$15)</f>
        <v>Enter the number and the amount to the nearest whole euros</v>
      </c>
      <c r="I275" s="147"/>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row>
    <row r="276" spans="1:46" s="60" customFormat="1" x14ac:dyDescent="0.25">
      <c r="A276" s="15" t="s">
        <v>534</v>
      </c>
      <c r="B276" s="17" t="s">
        <v>1495</v>
      </c>
      <c r="C276" s="19"/>
      <c r="D276" s="20"/>
      <c r="E276" s="19"/>
      <c r="F276" s="20"/>
      <c r="G276" s="16" t="str">
        <f>IF(AND(ISNUMBER(C276),ISNUMBER(D276),ISNUMBER(E276),ISNUMBER(F276)),"",Controlemeldingen!$A$15)</f>
        <v>Enter the number and the amount to the nearest whole euros</v>
      </c>
      <c r="I276" s="147"/>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row>
    <row r="277" spans="1:46" s="60" customFormat="1" x14ac:dyDescent="0.25">
      <c r="A277" s="15" t="s">
        <v>535</v>
      </c>
      <c r="B277" s="17" t="s">
        <v>3587</v>
      </c>
      <c r="C277" s="19"/>
      <c r="D277" s="20"/>
      <c r="E277" s="19"/>
      <c r="F277" s="20"/>
      <c r="G277" s="16" t="str">
        <f>IF(AND(ISNUMBER(C277),ISNUMBER(D277),ISNUMBER(E277),ISNUMBER(F277)),"",Controlemeldingen!$A$15)</f>
        <v>Enter the number and the amount to the nearest whole euros</v>
      </c>
      <c r="I277" s="147"/>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row>
    <row r="278" spans="1:46" s="60" customFormat="1" x14ac:dyDescent="0.25">
      <c r="A278" s="15" t="s">
        <v>536</v>
      </c>
      <c r="B278" s="17" t="s">
        <v>3588</v>
      </c>
      <c r="C278" s="19"/>
      <c r="D278" s="20"/>
      <c r="E278" s="19"/>
      <c r="F278" s="20"/>
      <c r="G278" s="16" t="str">
        <f>IF(AND(ISNUMBER(C278),ISNUMBER(D278),ISNUMBER(E278),ISNUMBER(F278)),"",Controlemeldingen!$A$15)</f>
        <v>Enter the number and the amount to the nearest whole euros</v>
      </c>
      <c r="I278" s="147"/>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row>
    <row r="279" spans="1:46" s="60" customFormat="1" x14ac:dyDescent="0.25">
      <c r="A279" s="15" t="s">
        <v>537</v>
      </c>
      <c r="B279" s="17" t="s">
        <v>261</v>
      </c>
      <c r="C279" s="19"/>
      <c r="D279" s="20"/>
      <c r="E279" s="19"/>
      <c r="F279" s="20"/>
      <c r="G279" s="16" t="str">
        <f>IF(AND(ISNUMBER(C279),ISNUMBER(D279),ISNUMBER(E279),ISNUMBER(F279)),"",Controlemeldingen!$A$15)</f>
        <v>Enter the number and the amount to the nearest whole euros</v>
      </c>
      <c r="I279" s="147"/>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row>
    <row r="280" spans="1:46" s="60" customFormat="1" x14ac:dyDescent="0.25">
      <c r="A280" s="15" t="s">
        <v>538</v>
      </c>
      <c r="B280" s="17" t="s">
        <v>3589</v>
      </c>
      <c r="C280" s="19"/>
      <c r="D280" s="20"/>
      <c r="E280" s="19"/>
      <c r="F280" s="20"/>
      <c r="G280" s="16" t="str">
        <f>IF(AND(ISNUMBER(C280),ISNUMBER(D280),ISNUMBER(E280),ISNUMBER(F280)),"",Controlemeldingen!$A$15)</f>
        <v>Enter the number and the amount to the nearest whole euros</v>
      </c>
      <c r="I280" s="147"/>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row>
    <row r="281" spans="1:46" s="60" customFormat="1" x14ac:dyDescent="0.25">
      <c r="A281" s="15" t="s">
        <v>539</v>
      </c>
      <c r="B281" s="17" t="s">
        <v>3590</v>
      </c>
      <c r="C281" s="19"/>
      <c r="D281" s="20"/>
      <c r="E281" s="19"/>
      <c r="F281" s="20"/>
      <c r="G281" s="16" t="str">
        <f>IF(AND(ISNUMBER(C281),ISNUMBER(D281),ISNUMBER(E281),ISNUMBER(F281)),"",Controlemeldingen!$A$15)</f>
        <v>Enter the number and the amount to the nearest whole euros</v>
      </c>
      <c r="I281" s="147"/>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row>
    <row r="282" spans="1:46" s="60" customFormat="1" x14ac:dyDescent="0.25">
      <c r="A282" s="15" t="s">
        <v>540</v>
      </c>
      <c r="B282" s="17" t="s">
        <v>3591</v>
      </c>
      <c r="C282" s="19"/>
      <c r="D282" s="20"/>
      <c r="E282" s="19"/>
      <c r="F282" s="20"/>
      <c r="G282" s="16" t="str">
        <f>IF(AND(ISNUMBER(C282),ISNUMBER(D282),ISNUMBER(E282),ISNUMBER(F282)),"",Controlemeldingen!$A$15)</f>
        <v>Enter the number and the amount to the nearest whole euros</v>
      </c>
      <c r="I282" s="147"/>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row>
    <row r="283" spans="1:46" s="60" customFormat="1" x14ac:dyDescent="0.25">
      <c r="A283" s="15" t="s">
        <v>541</v>
      </c>
      <c r="B283" s="17" t="s">
        <v>263</v>
      </c>
      <c r="C283" s="19"/>
      <c r="D283" s="20"/>
      <c r="E283" s="19"/>
      <c r="F283" s="20"/>
      <c r="G283" s="16" t="str">
        <f>IF(AND(ISNUMBER(C283),ISNUMBER(D283),ISNUMBER(E283),ISNUMBER(F283)),"",Controlemeldingen!$A$15)</f>
        <v>Enter the number and the amount to the nearest whole euros</v>
      </c>
      <c r="I283" s="147"/>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row>
    <row r="284" spans="1:46" s="60" customFormat="1" x14ac:dyDescent="0.25">
      <c r="A284" s="15" t="s">
        <v>1475</v>
      </c>
      <c r="B284" s="17" t="s">
        <v>3592</v>
      </c>
      <c r="C284" s="19"/>
      <c r="D284" s="20"/>
      <c r="E284" s="19"/>
      <c r="F284" s="20"/>
      <c r="G284" s="16" t="str">
        <f>IF(AND(ISNUMBER(C284),ISNUMBER(D284),ISNUMBER(E284),ISNUMBER(F284)),"",Controlemeldingen!$A$15)</f>
        <v>Enter the number and the amount to the nearest whole euros</v>
      </c>
      <c r="I284" s="147"/>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row>
    <row r="285" spans="1:46" s="60" customFormat="1" x14ac:dyDescent="0.25">
      <c r="A285" s="15" t="s">
        <v>1476</v>
      </c>
      <c r="B285" s="17" t="s">
        <v>3593</v>
      </c>
      <c r="C285" s="19"/>
      <c r="D285" s="20"/>
      <c r="E285" s="19"/>
      <c r="F285" s="20"/>
      <c r="G285" s="16" t="str">
        <f>IF(AND(ISNUMBER(C285),ISNUMBER(D285),ISNUMBER(E285),ISNUMBER(F285)),"",Controlemeldingen!$A$15)</f>
        <v>Enter the number and the amount to the nearest whole euros</v>
      </c>
      <c r="I285" s="147"/>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row>
    <row r="286" spans="1:46" s="60" customFormat="1" x14ac:dyDescent="0.25">
      <c r="A286" s="15" t="s">
        <v>1477</v>
      </c>
      <c r="B286" s="17" t="s">
        <v>267</v>
      </c>
      <c r="C286" s="19"/>
      <c r="D286" s="20"/>
      <c r="E286" s="19"/>
      <c r="F286" s="20"/>
      <c r="G286" s="16" t="str">
        <f>IF(AND(ISNUMBER(C286),ISNUMBER(D286),ISNUMBER(E286),ISNUMBER(F286)),"",Controlemeldingen!$A$15)</f>
        <v>Enter the number and the amount to the nearest whole euros</v>
      </c>
      <c r="I286" s="147"/>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row>
    <row r="287" spans="1:46" s="60" customFormat="1" x14ac:dyDescent="0.25">
      <c r="A287" s="15" t="s">
        <v>1478</v>
      </c>
      <c r="B287" s="17" t="s">
        <v>262</v>
      </c>
      <c r="C287" s="19"/>
      <c r="D287" s="20"/>
      <c r="E287" s="19"/>
      <c r="F287" s="20"/>
      <c r="G287" s="16" t="str">
        <f>IF(AND(ISNUMBER(C287),ISNUMBER(D287),ISNUMBER(E287),ISNUMBER(F287)),"",Controlemeldingen!$A$15)</f>
        <v>Enter the number and the amount to the nearest whole euros</v>
      </c>
      <c r="I287" s="147"/>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row>
    <row r="288" spans="1:46" s="60" customFormat="1" x14ac:dyDescent="0.25">
      <c r="A288" s="15" t="s">
        <v>1479</v>
      </c>
      <c r="B288" s="17" t="s">
        <v>3594</v>
      </c>
      <c r="C288" s="19"/>
      <c r="D288" s="20"/>
      <c r="E288" s="19"/>
      <c r="F288" s="20"/>
      <c r="G288" s="16" t="str">
        <f>IF(AND(ISNUMBER(C288),ISNUMBER(D288),ISNUMBER(E288),ISNUMBER(F288)),"",Controlemeldingen!$A$15)</f>
        <v>Enter the number and the amount to the nearest whole euros</v>
      </c>
      <c r="I288" s="147"/>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row>
    <row r="289" spans="1:46" s="60" customFormat="1" x14ac:dyDescent="0.25">
      <c r="A289" s="15" t="s">
        <v>1480</v>
      </c>
      <c r="B289" s="17" t="s">
        <v>229</v>
      </c>
      <c r="C289" s="19"/>
      <c r="D289" s="20"/>
      <c r="E289" s="19"/>
      <c r="F289" s="20"/>
      <c r="G289" s="16" t="str">
        <f>IF(AND(ISNUMBER(C289),ISNUMBER(D289),ISNUMBER(E289),ISNUMBER(F289)),"",Controlemeldingen!$A$15)</f>
        <v>Enter the number and the amount to the nearest whole euros</v>
      </c>
      <c r="I289" s="147"/>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row>
    <row r="290" spans="1:46" s="60" customFormat="1" x14ac:dyDescent="0.25">
      <c r="A290" s="15" t="s">
        <v>1481</v>
      </c>
      <c r="B290" s="17" t="s">
        <v>1489</v>
      </c>
      <c r="C290" s="19"/>
      <c r="D290" s="20"/>
      <c r="E290" s="19"/>
      <c r="F290" s="20"/>
      <c r="G290" s="16" t="str">
        <f>IF(AND(ISNUMBER(C290),ISNUMBER(D290),ISNUMBER(E290),ISNUMBER(F290)),"",Controlemeldingen!$A$15)</f>
        <v>Enter the number and the amount to the nearest whole euros</v>
      </c>
      <c r="I290" s="147"/>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row>
    <row r="291" spans="1:46" s="60" customFormat="1" x14ac:dyDescent="0.25">
      <c r="A291" s="15" t="s">
        <v>1482</v>
      </c>
      <c r="B291" s="17" t="s">
        <v>3595</v>
      </c>
      <c r="C291" s="19"/>
      <c r="D291" s="20"/>
      <c r="E291" s="19"/>
      <c r="F291" s="20"/>
      <c r="G291" s="16" t="str">
        <f>IF(AND(ISNUMBER(C291),ISNUMBER(D291),ISNUMBER(E291),ISNUMBER(F291)),"",Controlemeldingen!$A$15)</f>
        <v>Enter the number and the amount to the nearest whole euros</v>
      </c>
      <c r="I291" s="147"/>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row>
    <row r="292" spans="1:46" s="60" customFormat="1" x14ac:dyDescent="0.25">
      <c r="A292" s="15" t="s">
        <v>1483</v>
      </c>
      <c r="B292" s="17" t="s">
        <v>178</v>
      </c>
      <c r="C292" s="19"/>
      <c r="D292" s="20"/>
      <c r="E292" s="19"/>
      <c r="F292" s="20"/>
      <c r="G292" s="16" t="str">
        <f>IF(AND(ISNUMBER(C292),ISNUMBER(D292),ISNUMBER(E292),ISNUMBER(F292)),"",Controlemeldingen!$A$15)</f>
        <v>Enter the number and the amount to the nearest whole euros</v>
      </c>
      <c r="I292" s="147"/>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row>
    <row r="293" spans="1:46" s="60" customFormat="1" x14ac:dyDescent="0.25">
      <c r="A293" s="15" t="s">
        <v>1484</v>
      </c>
      <c r="B293" s="17" t="s">
        <v>3596</v>
      </c>
      <c r="C293" s="19"/>
      <c r="D293" s="20"/>
      <c r="E293" s="19"/>
      <c r="F293" s="20"/>
      <c r="G293" s="16" t="str">
        <f>IF(AND(ISNUMBER(C293),ISNUMBER(D293),ISNUMBER(E293),ISNUMBER(F293)),"",Controlemeldingen!$A$15)</f>
        <v>Enter the number and the amount to the nearest whole euros</v>
      </c>
      <c r="I293" s="147"/>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row>
    <row r="294" spans="1:46" s="60" customFormat="1" x14ac:dyDescent="0.25">
      <c r="A294" s="15" t="s">
        <v>1498</v>
      </c>
      <c r="B294" s="17" t="s">
        <v>271</v>
      </c>
      <c r="C294" s="19"/>
      <c r="D294" s="20"/>
      <c r="E294" s="19"/>
      <c r="F294" s="20"/>
      <c r="G294" s="16" t="str">
        <f>IF(AND(ISNUMBER(C294),ISNUMBER(D294),ISNUMBER(E294),ISNUMBER(F294)),"",Controlemeldingen!$A$15)</f>
        <v>Enter the number and the amount to the nearest whole euros</v>
      </c>
      <c r="I294" s="147"/>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row>
    <row r="295" spans="1:46" s="60" customFormat="1" x14ac:dyDescent="0.25">
      <c r="A295" s="15" t="s">
        <v>1499</v>
      </c>
      <c r="B295" s="17" t="s">
        <v>272</v>
      </c>
      <c r="C295" s="19"/>
      <c r="D295" s="20"/>
      <c r="E295" s="19"/>
      <c r="F295" s="20"/>
      <c r="G295" s="16" t="str">
        <f>IF(AND(ISNUMBER(C295),ISNUMBER(D295),ISNUMBER(E295),ISNUMBER(F295)),"",Controlemeldingen!$A$15)</f>
        <v>Enter the number and the amount to the nearest whole euros</v>
      </c>
      <c r="I295" s="147"/>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row>
    <row r="296" spans="1:46" s="60" customFormat="1" x14ac:dyDescent="0.25">
      <c r="A296" s="15"/>
      <c r="B296" s="104"/>
      <c r="C296" s="114"/>
      <c r="D296" s="115"/>
      <c r="E296" s="114"/>
      <c r="F296" s="115"/>
      <c r="G296" s="23"/>
      <c r="I296" s="147"/>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row>
    <row r="297" spans="1:46" s="60" customFormat="1" x14ac:dyDescent="0.25">
      <c r="A297" s="15"/>
      <c r="B297" s="104"/>
      <c r="C297" s="186" t="s">
        <v>2909</v>
      </c>
      <c r="D297" s="186"/>
      <c r="E297" s="186"/>
      <c r="F297" s="186"/>
      <c r="G297" s="55" t="s">
        <v>2910</v>
      </c>
      <c r="I297" s="147"/>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row>
    <row r="298" spans="1:46" s="60" customFormat="1" ht="30" x14ac:dyDescent="0.25">
      <c r="A298" s="15" t="s">
        <v>546</v>
      </c>
      <c r="B298" s="3" t="s">
        <v>3597</v>
      </c>
      <c r="C298" s="174" t="s">
        <v>2944</v>
      </c>
      <c r="D298" s="175"/>
      <c r="E298" s="175"/>
      <c r="F298" s="176"/>
      <c r="G298" s="16" t="str">
        <f>IF(OR(C298=Controlemeldingen!$B$9,ISBLANK(C298)),Controlemeldingen!$A$9,"")</f>
        <v>Please specify (optional) or select "n/a"</v>
      </c>
      <c r="I298" s="147"/>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row>
    <row r="299" spans="1:46" s="60" customFormat="1" x14ac:dyDescent="0.25">
      <c r="A299" s="15"/>
      <c r="B299" s="31"/>
      <c r="C299" s="31"/>
      <c r="D299" s="31"/>
      <c r="E299" s="31"/>
      <c r="F299" s="31"/>
      <c r="G299" s="31"/>
      <c r="I299" s="147"/>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row>
    <row r="300" spans="1:46" s="60" customFormat="1" x14ac:dyDescent="0.25">
      <c r="A300" s="15"/>
      <c r="B300" s="101" t="s">
        <v>1471</v>
      </c>
      <c r="I300" s="147"/>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row>
    <row r="301" spans="1:46" s="60" customFormat="1" x14ac:dyDescent="0.25">
      <c r="A301" s="15"/>
      <c r="B301" s="63"/>
      <c r="I301" s="147"/>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row>
    <row r="302" spans="1:46" s="60" customFormat="1" ht="60" x14ac:dyDescent="0.25">
      <c r="A302" s="15" t="s">
        <v>547</v>
      </c>
      <c r="B302" s="17" t="s">
        <v>3766</v>
      </c>
      <c r="C302" s="154"/>
      <c r="D302" s="140" t="s">
        <v>2823</v>
      </c>
      <c r="E302" s="140" t="s">
        <v>2824</v>
      </c>
      <c r="F302" s="140" t="s">
        <v>2825</v>
      </c>
      <c r="I302" s="147"/>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row>
    <row r="303" spans="1:46" s="60" customFormat="1" ht="46" x14ac:dyDescent="0.25">
      <c r="A303" s="67"/>
      <c r="B303" s="72"/>
      <c r="C303" s="138"/>
      <c r="D303" s="138" t="s">
        <v>3415</v>
      </c>
      <c r="E303" s="138" t="s">
        <v>3412</v>
      </c>
      <c r="F303" s="138" t="s">
        <v>3414</v>
      </c>
      <c r="G303" s="55" t="s">
        <v>2910</v>
      </c>
      <c r="I303" s="147"/>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row>
    <row r="304" spans="1:46" s="60" customFormat="1" x14ac:dyDescent="0.25">
      <c r="A304" s="15" t="s">
        <v>1500</v>
      </c>
      <c r="B304" s="17" t="s">
        <v>49</v>
      </c>
      <c r="C304" s="155"/>
      <c r="D304" s="19"/>
      <c r="E304" s="20"/>
      <c r="F304" s="20"/>
      <c r="G304" s="16" t="str">
        <f>IF(AND(ISNUMBER(D304),ISNUMBER(E304),ISNUMBER(F304)),"",Controlemeldingen!$A$15)</f>
        <v>Enter the number and the amount to the nearest whole euros</v>
      </c>
      <c r="I304" s="147"/>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row>
    <row r="305" spans="1:46" s="60" customFormat="1" x14ac:dyDescent="0.25">
      <c r="A305" s="15" t="s">
        <v>1501</v>
      </c>
      <c r="B305" s="17" t="s">
        <v>3455</v>
      </c>
      <c r="C305" s="155"/>
      <c r="D305" s="19"/>
      <c r="E305" s="20"/>
      <c r="F305" s="20"/>
      <c r="G305" s="16" t="str">
        <f>IF(AND(ISNUMBER(D305),ISNUMBER(E305),ISNUMBER(F305)),"",Controlemeldingen!$A$15)</f>
        <v>Enter the number and the amount to the nearest whole euros</v>
      </c>
      <c r="I305" s="147"/>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row>
    <row r="306" spans="1:46" s="60" customFormat="1" x14ac:dyDescent="0.25">
      <c r="A306" s="15" t="s">
        <v>1502</v>
      </c>
      <c r="B306" s="17" t="s">
        <v>43</v>
      </c>
      <c r="C306" s="155"/>
      <c r="D306" s="19"/>
      <c r="E306" s="20"/>
      <c r="F306" s="20"/>
      <c r="G306" s="16" t="str">
        <f>IF(AND(ISNUMBER(D306),ISNUMBER(E306),ISNUMBER(F306)),"",Controlemeldingen!$A$15)</f>
        <v>Enter the number and the amount to the nearest whole euros</v>
      </c>
      <c r="I306" s="147"/>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row>
    <row r="307" spans="1:46" s="60" customFormat="1" x14ac:dyDescent="0.25">
      <c r="A307" s="15" t="s">
        <v>1503</v>
      </c>
      <c r="B307" s="17" t="s">
        <v>3456</v>
      </c>
      <c r="C307" s="155"/>
      <c r="D307" s="19"/>
      <c r="E307" s="20"/>
      <c r="F307" s="20"/>
      <c r="G307" s="16" t="str">
        <f>IF(AND(ISNUMBER(D307),ISNUMBER(E307),ISNUMBER(F307)),"",Controlemeldingen!$A$15)</f>
        <v>Enter the number and the amount to the nearest whole euros</v>
      </c>
      <c r="I307" s="147"/>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row>
    <row r="308" spans="1:46" s="60" customFormat="1" x14ac:dyDescent="0.25">
      <c r="A308" s="15" t="s">
        <v>1504</v>
      </c>
      <c r="B308" s="17" t="s">
        <v>51</v>
      </c>
      <c r="C308" s="155"/>
      <c r="D308" s="19"/>
      <c r="E308" s="20"/>
      <c r="F308" s="20"/>
      <c r="G308" s="16" t="str">
        <f>IF(AND(ISNUMBER(D308),ISNUMBER(E308),ISNUMBER(F308)),"",Controlemeldingen!$A$15)</f>
        <v>Enter the number and the amount to the nearest whole euros</v>
      </c>
      <c r="I308" s="147"/>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row>
    <row r="309" spans="1:46" s="60" customFormat="1" x14ac:dyDescent="0.25">
      <c r="A309" s="15" t="s">
        <v>1505</v>
      </c>
      <c r="B309" s="17" t="s">
        <v>3457</v>
      </c>
      <c r="C309" s="155"/>
      <c r="D309" s="19"/>
      <c r="E309" s="20"/>
      <c r="F309" s="20"/>
      <c r="G309" s="16" t="str">
        <f>IF(AND(ISNUMBER(D309),ISNUMBER(E309),ISNUMBER(F309)),"",Controlemeldingen!$A$15)</f>
        <v>Enter the number and the amount to the nearest whole euros</v>
      </c>
      <c r="I309" s="147"/>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row>
    <row r="310" spans="1:46" s="60" customFormat="1" x14ac:dyDescent="0.25">
      <c r="A310" s="15" t="s">
        <v>1506</v>
      </c>
      <c r="B310" s="17" t="s">
        <v>3458</v>
      </c>
      <c r="C310" s="155"/>
      <c r="D310" s="19"/>
      <c r="E310" s="20"/>
      <c r="F310" s="20"/>
      <c r="G310" s="16" t="str">
        <f>IF(AND(ISNUMBER(D310),ISNUMBER(E310),ISNUMBER(F310)),"",Controlemeldingen!$A$15)</f>
        <v>Enter the number and the amount to the nearest whole euros</v>
      </c>
      <c r="I310" s="147"/>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row>
    <row r="311" spans="1:46" s="60" customFormat="1" x14ac:dyDescent="0.25">
      <c r="A311" s="15" t="s">
        <v>1507</v>
      </c>
      <c r="B311" s="17" t="s">
        <v>50</v>
      </c>
      <c r="C311" s="155"/>
      <c r="D311" s="19"/>
      <c r="E311" s="20"/>
      <c r="F311" s="20"/>
      <c r="G311" s="16" t="str">
        <f>IF(AND(ISNUMBER(D311),ISNUMBER(E311),ISNUMBER(F311)),"",Controlemeldingen!$A$15)</f>
        <v>Enter the number and the amount to the nearest whole euros</v>
      </c>
      <c r="I311" s="147"/>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row>
    <row r="312" spans="1:46" s="60" customFormat="1" x14ac:dyDescent="0.25">
      <c r="A312" s="15" t="s">
        <v>1508</v>
      </c>
      <c r="B312" s="17" t="s">
        <v>52</v>
      </c>
      <c r="C312" s="155"/>
      <c r="D312" s="19"/>
      <c r="E312" s="20"/>
      <c r="F312" s="20"/>
      <c r="G312" s="16" t="str">
        <f>IF(AND(ISNUMBER(D312),ISNUMBER(E312),ISNUMBER(F312)),"",Controlemeldingen!$A$15)</f>
        <v>Enter the number and the amount to the nearest whole euros</v>
      </c>
      <c r="I312" s="147"/>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row>
    <row r="313" spans="1:46" s="60" customFormat="1" x14ac:dyDescent="0.25">
      <c r="A313" s="15" t="s">
        <v>1509</v>
      </c>
      <c r="B313" s="17" t="s">
        <v>3459</v>
      </c>
      <c r="C313" s="155"/>
      <c r="D313" s="19"/>
      <c r="E313" s="20"/>
      <c r="F313" s="20"/>
      <c r="G313" s="16" t="str">
        <f>IF(AND(ISNUMBER(D313),ISNUMBER(E313),ISNUMBER(F313)),"",Controlemeldingen!$A$15)</f>
        <v>Enter the number and the amount to the nearest whole euros</v>
      </c>
      <c r="I313" s="147"/>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row>
    <row r="314" spans="1:46" s="60" customFormat="1" x14ac:dyDescent="0.25">
      <c r="A314" s="15" t="s">
        <v>1510</v>
      </c>
      <c r="B314" s="17" t="s">
        <v>3460</v>
      </c>
      <c r="C314" s="155"/>
      <c r="D314" s="19"/>
      <c r="E314" s="20"/>
      <c r="F314" s="20"/>
      <c r="G314" s="16" t="str">
        <f>IF(AND(ISNUMBER(D314),ISNUMBER(E314),ISNUMBER(F314)),"",Controlemeldingen!$A$15)</f>
        <v>Enter the number and the amount to the nearest whole euros</v>
      </c>
      <c r="I314" s="147"/>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row>
    <row r="315" spans="1:46" s="60" customFormat="1" x14ac:dyDescent="0.25">
      <c r="A315" s="15" t="s">
        <v>1511</v>
      </c>
      <c r="B315" s="17" t="s">
        <v>3461</v>
      </c>
      <c r="C315" s="155"/>
      <c r="D315" s="19"/>
      <c r="E315" s="20"/>
      <c r="F315" s="20"/>
      <c r="G315" s="16" t="str">
        <f>IF(AND(ISNUMBER(D315),ISNUMBER(E315),ISNUMBER(F315)),"",Controlemeldingen!$A$15)</f>
        <v>Enter the number and the amount to the nearest whole euros</v>
      </c>
      <c r="I315" s="147"/>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row>
    <row r="316" spans="1:46" s="60" customFormat="1" x14ac:dyDescent="0.25">
      <c r="A316" s="15" t="s">
        <v>1512</v>
      </c>
      <c r="B316" s="17" t="s">
        <v>3462</v>
      </c>
      <c r="C316" s="155"/>
      <c r="D316" s="19"/>
      <c r="E316" s="20"/>
      <c r="F316" s="20"/>
      <c r="G316" s="16" t="str">
        <f>IF(AND(ISNUMBER(D316),ISNUMBER(E316),ISNUMBER(F316)),"",Controlemeldingen!$A$15)</f>
        <v>Enter the number and the amount to the nearest whole euros</v>
      </c>
      <c r="I316" s="147"/>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row>
    <row r="317" spans="1:46" s="60" customFormat="1" x14ac:dyDescent="0.25">
      <c r="A317" s="15" t="s">
        <v>1513</v>
      </c>
      <c r="B317" s="17" t="s">
        <v>56</v>
      </c>
      <c r="C317" s="155"/>
      <c r="D317" s="19"/>
      <c r="E317" s="20"/>
      <c r="F317" s="20"/>
      <c r="G317" s="16" t="str">
        <f>IF(AND(ISNUMBER(D317),ISNUMBER(E317),ISNUMBER(F317)),"",Controlemeldingen!$A$15)</f>
        <v>Enter the number and the amount to the nearest whole euros</v>
      </c>
      <c r="I317" s="147"/>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row>
    <row r="318" spans="1:46" s="60" customFormat="1" x14ac:dyDescent="0.25">
      <c r="A318" s="15" t="s">
        <v>1514</v>
      </c>
      <c r="B318" s="17" t="s">
        <v>3463</v>
      </c>
      <c r="C318" s="155"/>
      <c r="D318" s="19"/>
      <c r="E318" s="20"/>
      <c r="F318" s="20"/>
      <c r="G318" s="16" t="str">
        <f>IF(AND(ISNUMBER(D318),ISNUMBER(E318),ISNUMBER(F318)),"",Controlemeldingen!$A$15)</f>
        <v>Enter the number and the amount to the nearest whole euros</v>
      </c>
      <c r="I318" s="147"/>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row>
    <row r="319" spans="1:46" s="60" customFormat="1" x14ac:dyDescent="0.25">
      <c r="A319" s="15" t="s">
        <v>1515</v>
      </c>
      <c r="B319" s="17" t="s">
        <v>3464</v>
      </c>
      <c r="C319" s="155"/>
      <c r="D319" s="19"/>
      <c r="E319" s="20"/>
      <c r="F319" s="20"/>
      <c r="G319" s="16" t="str">
        <f>IF(AND(ISNUMBER(D319),ISNUMBER(E319),ISNUMBER(F319)),"",Controlemeldingen!$A$15)</f>
        <v>Enter the number and the amount to the nearest whole euros</v>
      </c>
      <c r="I319" s="147"/>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row>
    <row r="320" spans="1:46" s="60" customFormat="1" x14ac:dyDescent="0.25">
      <c r="A320" s="15" t="s">
        <v>1516</v>
      </c>
      <c r="B320" s="17" t="s">
        <v>3465</v>
      </c>
      <c r="C320" s="155"/>
      <c r="D320" s="19"/>
      <c r="E320" s="20"/>
      <c r="F320" s="20"/>
      <c r="G320" s="16" t="str">
        <f>IF(AND(ISNUMBER(D320),ISNUMBER(E320),ISNUMBER(F320)),"",Controlemeldingen!$A$15)</f>
        <v>Enter the number and the amount to the nearest whole euros</v>
      </c>
      <c r="I320" s="147"/>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row>
    <row r="321" spans="1:46" s="60" customFormat="1" x14ac:dyDescent="0.25">
      <c r="A321" s="15" t="s">
        <v>1517</v>
      </c>
      <c r="B321" s="17" t="s">
        <v>62</v>
      </c>
      <c r="C321" s="155"/>
      <c r="D321" s="19"/>
      <c r="E321" s="20"/>
      <c r="F321" s="20"/>
      <c r="G321" s="16" t="str">
        <f>IF(AND(ISNUMBER(D321),ISNUMBER(E321),ISNUMBER(F321)),"",Controlemeldingen!$A$15)</f>
        <v>Enter the number and the amount to the nearest whole euros</v>
      </c>
      <c r="I321" s="147"/>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row>
    <row r="322" spans="1:46" s="60" customFormat="1" x14ac:dyDescent="0.25">
      <c r="A322" s="15" t="s">
        <v>1518</v>
      </c>
      <c r="B322" s="17" t="s">
        <v>61</v>
      </c>
      <c r="C322" s="155"/>
      <c r="D322" s="19"/>
      <c r="E322" s="20"/>
      <c r="F322" s="20"/>
      <c r="G322" s="16" t="str">
        <f>IF(AND(ISNUMBER(D322),ISNUMBER(E322),ISNUMBER(F322)),"",Controlemeldingen!$A$15)</f>
        <v>Enter the number and the amount to the nearest whole euros</v>
      </c>
      <c r="I322" s="147"/>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row>
    <row r="323" spans="1:46" s="60" customFormat="1" x14ac:dyDescent="0.25">
      <c r="A323" s="15" t="s">
        <v>1519</v>
      </c>
      <c r="B323" s="17" t="s">
        <v>3466</v>
      </c>
      <c r="C323" s="155"/>
      <c r="D323" s="19"/>
      <c r="E323" s="20"/>
      <c r="F323" s="20"/>
      <c r="G323" s="16" t="str">
        <f>IF(AND(ISNUMBER(D323),ISNUMBER(E323),ISNUMBER(F323)),"",Controlemeldingen!$A$15)</f>
        <v>Enter the number and the amount to the nearest whole euros</v>
      </c>
      <c r="I323" s="147"/>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row>
    <row r="324" spans="1:46" s="60" customFormat="1" x14ac:dyDescent="0.25">
      <c r="A324" s="15" t="s">
        <v>1520</v>
      </c>
      <c r="B324" s="17" t="s">
        <v>76</v>
      </c>
      <c r="C324" s="155"/>
      <c r="D324" s="19"/>
      <c r="E324" s="20"/>
      <c r="F324" s="20"/>
      <c r="G324" s="16" t="str">
        <f>IF(AND(ISNUMBER(D324),ISNUMBER(E324),ISNUMBER(F324)),"",Controlemeldingen!$A$15)</f>
        <v>Enter the number and the amount to the nearest whole euros</v>
      </c>
      <c r="I324" s="147"/>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row>
    <row r="325" spans="1:46" s="60" customFormat="1" x14ac:dyDescent="0.25">
      <c r="A325" s="15" t="s">
        <v>1521</v>
      </c>
      <c r="B325" s="17" t="s">
        <v>3467</v>
      </c>
      <c r="C325" s="155"/>
      <c r="D325" s="19"/>
      <c r="E325" s="20"/>
      <c r="F325" s="20"/>
      <c r="G325" s="16" t="str">
        <f>IF(AND(ISNUMBER(D325),ISNUMBER(E325),ISNUMBER(F325)),"",Controlemeldingen!$A$15)</f>
        <v>Enter the number and the amount to the nearest whole euros</v>
      </c>
      <c r="I325" s="147"/>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row>
    <row r="326" spans="1:46" s="60" customFormat="1" x14ac:dyDescent="0.25">
      <c r="A326" s="15" t="s">
        <v>1522</v>
      </c>
      <c r="B326" s="17" t="s">
        <v>3468</v>
      </c>
      <c r="C326" s="155"/>
      <c r="D326" s="19"/>
      <c r="E326" s="20"/>
      <c r="F326" s="20"/>
      <c r="G326" s="16" t="str">
        <f>IF(AND(ISNUMBER(D326),ISNUMBER(E326),ISNUMBER(F326)),"",Controlemeldingen!$A$15)</f>
        <v>Enter the number and the amount to the nearest whole euros</v>
      </c>
      <c r="I326" s="147"/>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row>
    <row r="327" spans="1:46" s="60" customFormat="1" x14ac:dyDescent="0.25">
      <c r="A327" s="15" t="s">
        <v>1523</v>
      </c>
      <c r="B327" s="17" t="s">
        <v>77</v>
      </c>
      <c r="C327" s="155"/>
      <c r="D327" s="19"/>
      <c r="E327" s="20"/>
      <c r="F327" s="20"/>
      <c r="G327" s="16" t="str">
        <f>IF(AND(ISNUMBER(D327),ISNUMBER(E327),ISNUMBER(F327)),"",Controlemeldingen!$A$15)</f>
        <v>Enter the number and the amount to the nearest whole euros</v>
      </c>
      <c r="I327" s="147"/>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row>
    <row r="328" spans="1:46" s="60" customFormat="1" x14ac:dyDescent="0.25">
      <c r="A328" s="15" t="s">
        <v>1524</v>
      </c>
      <c r="B328" s="17" t="s">
        <v>65</v>
      </c>
      <c r="C328" s="155"/>
      <c r="D328" s="19"/>
      <c r="E328" s="20"/>
      <c r="F328" s="20"/>
      <c r="G328" s="16" t="str">
        <f>IF(AND(ISNUMBER(D328),ISNUMBER(E328),ISNUMBER(F328)),"",Controlemeldingen!$A$15)</f>
        <v>Enter the number and the amount to the nearest whole euros</v>
      </c>
      <c r="I328" s="147"/>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row>
    <row r="329" spans="1:46" s="60" customFormat="1" x14ac:dyDescent="0.25">
      <c r="A329" s="15" t="s">
        <v>1525</v>
      </c>
      <c r="B329" s="17" t="s">
        <v>222</v>
      </c>
      <c r="C329" s="155"/>
      <c r="D329" s="19"/>
      <c r="E329" s="20"/>
      <c r="F329" s="20"/>
      <c r="G329" s="16" t="str">
        <f>IF(AND(ISNUMBER(D329),ISNUMBER(E329),ISNUMBER(F329)),"",Controlemeldingen!$A$15)</f>
        <v>Enter the number and the amount to the nearest whole euros</v>
      </c>
      <c r="I329" s="147"/>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row>
    <row r="330" spans="1:46" s="60" customFormat="1" x14ac:dyDescent="0.25">
      <c r="A330" s="15" t="s">
        <v>1526</v>
      </c>
      <c r="B330" s="17" t="s">
        <v>66</v>
      </c>
      <c r="C330" s="155"/>
      <c r="D330" s="19"/>
      <c r="E330" s="20"/>
      <c r="F330" s="20"/>
      <c r="G330" s="16" t="str">
        <f>IF(AND(ISNUMBER(D330),ISNUMBER(E330),ISNUMBER(F330)),"",Controlemeldingen!$A$15)</f>
        <v>Enter the number and the amount to the nearest whole euros</v>
      </c>
      <c r="I330" s="147"/>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row>
    <row r="331" spans="1:46" s="60" customFormat="1" x14ac:dyDescent="0.25">
      <c r="A331" s="15" t="s">
        <v>1527</v>
      </c>
      <c r="B331" s="17" t="s">
        <v>74</v>
      </c>
      <c r="C331" s="155"/>
      <c r="D331" s="19"/>
      <c r="E331" s="20"/>
      <c r="F331" s="20"/>
      <c r="G331" s="16" t="str">
        <f>IF(AND(ISNUMBER(D331),ISNUMBER(E331),ISNUMBER(F331)),"",Controlemeldingen!$A$15)</f>
        <v>Enter the number and the amount to the nearest whole euros</v>
      </c>
      <c r="I331" s="147"/>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row>
    <row r="332" spans="1:46" s="60" customFormat="1" x14ac:dyDescent="0.25">
      <c r="A332" s="15" t="s">
        <v>1528</v>
      </c>
      <c r="B332" s="17" t="s">
        <v>68</v>
      </c>
      <c r="C332" s="155"/>
      <c r="D332" s="19"/>
      <c r="E332" s="20"/>
      <c r="F332" s="20"/>
      <c r="G332" s="16" t="str">
        <f>IF(AND(ISNUMBER(D332),ISNUMBER(E332),ISNUMBER(F332)),"",Controlemeldingen!$A$15)</f>
        <v>Enter the number and the amount to the nearest whole euros</v>
      </c>
      <c r="I332" s="147"/>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row>
    <row r="333" spans="1:46" s="60" customFormat="1" x14ac:dyDescent="0.25">
      <c r="A333" s="15" t="s">
        <v>1529</v>
      </c>
      <c r="B333" s="17" t="s">
        <v>3469</v>
      </c>
      <c r="C333" s="155"/>
      <c r="D333" s="19"/>
      <c r="E333" s="20"/>
      <c r="F333" s="20"/>
      <c r="G333" s="16" t="str">
        <f>IF(AND(ISNUMBER(D333),ISNUMBER(E333),ISNUMBER(F333)),"",Controlemeldingen!$A$15)</f>
        <v>Enter the number and the amount to the nearest whole euros</v>
      </c>
      <c r="I333" s="147"/>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row>
    <row r="334" spans="1:46" s="60" customFormat="1" x14ac:dyDescent="0.25">
      <c r="A334" s="15" t="s">
        <v>1530</v>
      </c>
      <c r="B334" s="17" t="s">
        <v>3470</v>
      </c>
      <c r="C334" s="155"/>
      <c r="D334" s="19"/>
      <c r="E334" s="20"/>
      <c r="F334" s="20"/>
      <c r="G334" s="16" t="str">
        <f>IF(AND(ISNUMBER(D334),ISNUMBER(E334),ISNUMBER(F334)),"",Controlemeldingen!$A$15)</f>
        <v>Enter the number and the amount to the nearest whole euros</v>
      </c>
      <c r="I334" s="147"/>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row>
    <row r="335" spans="1:46" s="60" customFormat="1" x14ac:dyDescent="0.25">
      <c r="A335" s="15" t="s">
        <v>1531</v>
      </c>
      <c r="B335" s="17" t="s">
        <v>3471</v>
      </c>
      <c r="C335" s="155"/>
      <c r="D335" s="19"/>
      <c r="E335" s="20"/>
      <c r="F335" s="20"/>
      <c r="G335" s="16" t="str">
        <f>IF(AND(ISNUMBER(D335),ISNUMBER(E335),ISNUMBER(F335)),"",Controlemeldingen!$A$15)</f>
        <v>Enter the number and the amount to the nearest whole euros</v>
      </c>
      <c r="I335" s="147"/>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row>
    <row r="336" spans="1:46" s="60" customFormat="1" x14ac:dyDescent="0.25">
      <c r="A336" s="15" t="s">
        <v>1532</v>
      </c>
      <c r="B336" s="17" t="s">
        <v>67</v>
      </c>
      <c r="C336" s="155"/>
      <c r="D336" s="19"/>
      <c r="E336" s="20"/>
      <c r="F336" s="20"/>
      <c r="G336" s="16" t="str">
        <f>IF(AND(ISNUMBER(D336),ISNUMBER(E336),ISNUMBER(F336)),"",Controlemeldingen!$A$15)</f>
        <v>Enter the number and the amount to the nearest whole euros</v>
      </c>
      <c r="I336" s="147"/>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row>
    <row r="337" spans="1:46" s="60" customFormat="1" x14ac:dyDescent="0.25">
      <c r="A337" s="15" t="s">
        <v>1533</v>
      </c>
      <c r="B337" s="17" t="s">
        <v>3472</v>
      </c>
      <c r="C337" s="155"/>
      <c r="D337" s="19"/>
      <c r="E337" s="20"/>
      <c r="F337" s="20"/>
      <c r="G337" s="16" t="str">
        <f>IF(AND(ISNUMBER(D337),ISNUMBER(E337),ISNUMBER(F337)),"",Controlemeldingen!$A$15)</f>
        <v>Enter the number and the amount to the nearest whole euros</v>
      </c>
      <c r="I337" s="147"/>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row>
    <row r="338" spans="1:46" s="60" customFormat="1" x14ac:dyDescent="0.25">
      <c r="A338" s="15" t="s">
        <v>1534</v>
      </c>
      <c r="B338" s="17" t="s">
        <v>71</v>
      </c>
      <c r="C338" s="155"/>
      <c r="D338" s="19"/>
      <c r="E338" s="20"/>
      <c r="F338" s="20"/>
      <c r="G338" s="16" t="str">
        <f>IF(AND(ISNUMBER(D338),ISNUMBER(E338),ISNUMBER(F338)),"",Controlemeldingen!$A$15)</f>
        <v>Enter the number and the amount to the nearest whole euros</v>
      </c>
      <c r="I338" s="147"/>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row>
    <row r="339" spans="1:46" s="60" customFormat="1" x14ac:dyDescent="0.25">
      <c r="A339" s="15" t="s">
        <v>1535</v>
      </c>
      <c r="B339" s="17" t="s">
        <v>3473</v>
      </c>
      <c r="C339" s="155"/>
      <c r="D339" s="19"/>
      <c r="E339" s="20"/>
      <c r="F339" s="20"/>
      <c r="G339" s="16" t="str">
        <f>IF(AND(ISNUMBER(D339),ISNUMBER(E339),ISNUMBER(F339)),"",Controlemeldingen!$A$15)</f>
        <v>Enter the number and the amount to the nearest whole euros</v>
      </c>
      <c r="I339" s="147"/>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row>
    <row r="340" spans="1:46" s="60" customFormat="1" x14ac:dyDescent="0.25">
      <c r="A340" s="15" t="s">
        <v>1536</v>
      </c>
      <c r="B340" s="17" t="s">
        <v>64</v>
      </c>
      <c r="C340" s="155"/>
      <c r="D340" s="19"/>
      <c r="E340" s="20"/>
      <c r="F340" s="20"/>
      <c r="G340" s="16" t="str">
        <f>IF(AND(ISNUMBER(D340),ISNUMBER(E340),ISNUMBER(F340)),"",Controlemeldingen!$A$15)</f>
        <v>Enter the number and the amount to the nearest whole euros</v>
      </c>
      <c r="I340" s="147"/>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row>
    <row r="341" spans="1:46" s="60" customFormat="1" x14ac:dyDescent="0.25">
      <c r="A341" s="15" t="s">
        <v>1537</v>
      </c>
      <c r="B341" s="17" t="s">
        <v>79</v>
      </c>
      <c r="C341" s="155"/>
      <c r="D341" s="19"/>
      <c r="E341" s="20"/>
      <c r="F341" s="20"/>
      <c r="G341" s="16" t="str">
        <f>IF(AND(ISNUMBER(D341),ISNUMBER(E341),ISNUMBER(F341)),"",Controlemeldingen!$A$15)</f>
        <v>Enter the number and the amount to the nearest whole euros</v>
      </c>
      <c r="I341" s="147"/>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row>
    <row r="342" spans="1:46" s="60" customFormat="1" x14ac:dyDescent="0.25">
      <c r="A342" s="15" t="s">
        <v>1538</v>
      </c>
      <c r="B342" s="17" t="s">
        <v>3474</v>
      </c>
      <c r="C342" s="155"/>
      <c r="D342" s="19"/>
      <c r="E342" s="20"/>
      <c r="F342" s="20"/>
      <c r="G342" s="16" t="str">
        <f>IF(AND(ISNUMBER(D342),ISNUMBER(E342),ISNUMBER(F342)),"",Controlemeldingen!$A$15)</f>
        <v>Enter the number and the amount to the nearest whole euros</v>
      </c>
      <c r="I342" s="147"/>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row>
    <row r="343" spans="1:46" s="60" customFormat="1" x14ac:dyDescent="0.25">
      <c r="A343" s="15" t="s">
        <v>1539</v>
      </c>
      <c r="B343" s="17" t="s">
        <v>3475</v>
      </c>
      <c r="C343" s="155"/>
      <c r="D343" s="19"/>
      <c r="E343" s="20"/>
      <c r="F343" s="20"/>
      <c r="G343" s="16" t="str">
        <f>IF(AND(ISNUMBER(D343),ISNUMBER(E343),ISNUMBER(F343)),"",Controlemeldingen!$A$15)</f>
        <v>Enter the number and the amount to the nearest whole euros</v>
      </c>
      <c r="I343" s="147"/>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row>
    <row r="344" spans="1:46" s="60" customFormat="1" x14ac:dyDescent="0.25">
      <c r="A344" s="15" t="s">
        <v>1540</v>
      </c>
      <c r="B344" s="17" t="s">
        <v>3476</v>
      </c>
      <c r="C344" s="155"/>
      <c r="D344" s="19"/>
      <c r="E344" s="20"/>
      <c r="F344" s="20"/>
      <c r="G344" s="16" t="str">
        <f>IF(AND(ISNUMBER(D344),ISNUMBER(E344),ISNUMBER(F344)),"",Controlemeldingen!$A$15)</f>
        <v>Enter the number and the amount to the nearest whole euros</v>
      </c>
      <c r="I344" s="147"/>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row>
    <row r="345" spans="1:46" s="60" customFormat="1" x14ac:dyDescent="0.25">
      <c r="A345" s="15" t="s">
        <v>1541</v>
      </c>
      <c r="B345" s="17" t="s">
        <v>3477</v>
      </c>
      <c r="C345" s="155"/>
      <c r="D345" s="19"/>
      <c r="E345" s="20"/>
      <c r="F345" s="20"/>
      <c r="G345" s="16" t="str">
        <f>IF(AND(ISNUMBER(D345),ISNUMBER(E345),ISNUMBER(F345)),"",Controlemeldingen!$A$15)</f>
        <v>Enter the number and the amount to the nearest whole euros</v>
      </c>
      <c r="I345" s="147"/>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row>
    <row r="346" spans="1:46" s="60" customFormat="1" x14ac:dyDescent="0.25">
      <c r="A346" s="15" t="s">
        <v>1542</v>
      </c>
      <c r="B346" s="17" t="s">
        <v>3478</v>
      </c>
      <c r="C346" s="155"/>
      <c r="D346" s="19"/>
      <c r="E346" s="20"/>
      <c r="F346" s="20"/>
      <c r="G346" s="16" t="str">
        <f>IF(AND(ISNUMBER(D346),ISNUMBER(E346),ISNUMBER(F346)),"",Controlemeldingen!$A$15)</f>
        <v>Enter the number and the amount to the nearest whole euros</v>
      </c>
      <c r="I346" s="147"/>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row>
    <row r="347" spans="1:46" s="60" customFormat="1" x14ac:dyDescent="0.25">
      <c r="A347" s="15" t="s">
        <v>1543</v>
      </c>
      <c r="B347" s="17" t="s">
        <v>3479</v>
      </c>
      <c r="C347" s="155"/>
      <c r="D347" s="19"/>
      <c r="E347" s="20"/>
      <c r="F347" s="20"/>
      <c r="G347" s="16" t="str">
        <f>IF(AND(ISNUMBER(D347),ISNUMBER(E347),ISNUMBER(F347)),"",Controlemeldingen!$A$15)</f>
        <v>Enter the number and the amount to the nearest whole euros</v>
      </c>
      <c r="I347" s="147"/>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row>
    <row r="348" spans="1:46" s="60" customFormat="1" x14ac:dyDescent="0.25">
      <c r="A348" s="15" t="s">
        <v>1544</v>
      </c>
      <c r="B348" s="17" t="s">
        <v>3480</v>
      </c>
      <c r="C348" s="155"/>
      <c r="D348" s="19"/>
      <c r="E348" s="20"/>
      <c r="F348" s="20"/>
      <c r="G348" s="16" t="str">
        <f>IF(AND(ISNUMBER(D348),ISNUMBER(E348),ISNUMBER(F348)),"",Controlemeldingen!$A$15)</f>
        <v>Enter the number and the amount to the nearest whole euros</v>
      </c>
      <c r="I348" s="147"/>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row>
    <row r="349" spans="1:46" s="60" customFormat="1" x14ac:dyDescent="0.25">
      <c r="A349" s="15" t="s">
        <v>1545</v>
      </c>
      <c r="B349" s="17" t="s">
        <v>3481</v>
      </c>
      <c r="C349" s="155"/>
      <c r="D349" s="19"/>
      <c r="E349" s="20"/>
      <c r="F349" s="20"/>
      <c r="G349" s="16" t="str">
        <f>IF(AND(ISNUMBER(D349),ISNUMBER(E349),ISNUMBER(F349)),"",Controlemeldingen!$A$15)</f>
        <v>Enter the number and the amount to the nearest whole euros</v>
      </c>
      <c r="I349" s="147"/>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row>
    <row r="350" spans="1:46" s="60" customFormat="1" x14ac:dyDescent="0.25">
      <c r="A350" s="15" t="s">
        <v>1546</v>
      </c>
      <c r="B350" s="17" t="s">
        <v>3482</v>
      </c>
      <c r="C350" s="155"/>
      <c r="D350" s="19"/>
      <c r="E350" s="20"/>
      <c r="F350" s="20"/>
      <c r="G350" s="16" t="str">
        <f>IF(AND(ISNUMBER(D350),ISNUMBER(E350),ISNUMBER(F350)),"",Controlemeldingen!$A$15)</f>
        <v>Enter the number and the amount to the nearest whole euros</v>
      </c>
      <c r="I350" s="147"/>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row>
    <row r="351" spans="1:46" s="60" customFormat="1" x14ac:dyDescent="0.25">
      <c r="A351" s="15" t="s">
        <v>1547</v>
      </c>
      <c r="B351" s="17" t="s">
        <v>82</v>
      </c>
      <c r="C351" s="155"/>
      <c r="D351" s="19"/>
      <c r="E351" s="20"/>
      <c r="F351" s="20"/>
      <c r="G351" s="16" t="str">
        <f>IF(AND(ISNUMBER(D351),ISNUMBER(E351),ISNUMBER(F351)),"",Controlemeldingen!$A$15)</f>
        <v>Enter the number and the amount to the nearest whole euros</v>
      </c>
      <c r="I351" s="147"/>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row>
    <row r="352" spans="1:46" s="60" customFormat="1" x14ac:dyDescent="0.25">
      <c r="A352" s="15" t="s">
        <v>1548</v>
      </c>
      <c r="B352" s="17" t="s">
        <v>85</v>
      </c>
      <c r="C352" s="155"/>
      <c r="D352" s="19"/>
      <c r="E352" s="20"/>
      <c r="F352" s="20"/>
      <c r="G352" s="16" t="str">
        <f>IF(AND(ISNUMBER(D352),ISNUMBER(E352),ISNUMBER(F352)),"",Controlemeldingen!$A$15)</f>
        <v>Enter the number and the amount to the nearest whole euros</v>
      </c>
      <c r="I352" s="147"/>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row>
    <row r="353" spans="1:46" s="60" customFormat="1" x14ac:dyDescent="0.25">
      <c r="A353" s="15" t="s">
        <v>1549</v>
      </c>
      <c r="B353" s="17" t="s">
        <v>90</v>
      </c>
      <c r="C353" s="155"/>
      <c r="D353" s="19"/>
      <c r="E353" s="20"/>
      <c r="F353" s="20"/>
      <c r="G353" s="16" t="str">
        <f>IF(AND(ISNUMBER(D353),ISNUMBER(E353),ISNUMBER(F353)),"",Controlemeldingen!$A$15)</f>
        <v>Enter the number and the amount to the nearest whole euros</v>
      </c>
      <c r="I353" s="147"/>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row>
    <row r="354" spans="1:46" s="60" customFormat="1" x14ac:dyDescent="0.25">
      <c r="A354" s="15" t="s">
        <v>1550</v>
      </c>
      <c r="B354" s="17" t="s">
        <v>91</v>
      </c>
      <c r="C354" s="155"/>
      <c r="D354" s="19"/>
      <c r="E354" s="20"/>
      <c r="F354" s="20"/>
      <c r="G354" s="16" t="str">
        <f>IF(AND(ISNUMBER(D354),ISNUMBER(E354),ISNUMBER(F354)),"",Controlemeldingen!$A$15)</f>
        <v>Enter the number and the amount to the nearest whole euros</v>
      </c>
      <c r="I354" s="147"/>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row>
    <row r="355" spans="1:46" s="60" customFormat="1" x14ac:dyDescent="0.25">
      <c r="A355" s="15" t="s">
        <v>1551</v>
      </c>
      <c r="B355" s="17" t="s">
        <v>3483</v>
      </c>
      <c r="C355" s="155"/>
      <c r="D355" s="19"/>
      <c r="E355" s="20"/>
      <c r="F355" s="20"/>
      <c r="G355" s="16" t="str">
        <f>IF(AND(ISNUMBER(D355),ISNUMBER(E355),ISNUMBER(F355)),"",Controlemeldingen!$A$15)</f>
        <v>Enter the number and the amount to the nearest whole euros</v>
      </c>
      <c r="I355" s="147"/>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row>
    <row r="356" spans="1:46" s="60" customFormat="1" x14ac:dyDescent="0.25">
      <c r="A356" s="15" t="s">
        <v>1552</v>
      </c>
      <c r="B356" s="17" t="s">
        <v>3484</v>
      </c>
      <c r="C356" s="155"/>
      <c r="D356" s="19"/>
      <c r="E356" s="20"/>
      <c r="F356" s="20"/>
      <c r="G356" s="16" t="str">
        <f>IF(AND(ISNUMBER(D356),ISNUMBER(E356),ISNUMBER(F356)),"",Controlemeldingen!$A$15)</f>
        <v>Enter the number and the amount to the nearest whole euros</v>
      </c>
      <c r="I356" s="147"/>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row>
    <row r="357" spans="1:46" s="60" customFormat="1" x14ac:dyDescent="0.25">
      <c r="A357" s="15" t="s">
        <v>1553</v>
      </c>
      <c r="B357" s="17" t="s">
        <v>3485</v>
      </c>
      <c r="C357" s="155"/>
      <c r="D357" s="19"/>
      <c r="E357" s="20"/>
      <c r="F357" s="20"/>
      <c r="G357" s="16" t="str">
        <f>IF(AND(ISNUMBER(D357),ISNUMBER(E357),ISNUMBER(F357)),"",Controlemeldingen!$A$15)</f>
        <v>Enter the number and the amount to the nearest whole euros</v>
      </c>
      <c r="I357" s="147"/>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row>
    <row r="358" spans="1:46" s="60" customFormat="1" x14ac:dyDescent="0.25">
      <c r="A358" s="15" t="s">
        <v>1554</v>
      </c>
      <c r="B358" s="17" t="s">
        <v>93</v>
      </c>
      <c r="C358" s="155"/>
      <c r="D358" s="19"/>
      <c r="E358" s="20"/>
      <c r="F358" s="20"/>
      <c r="G358" s="16" t="str">
        <f>IF(AND(ISNUMBER(D358),ISNUMBER(E358),ISNUMBER(F358)),"",Controlemeldingen!$A$15)</f>
        <v>Enter the number and the amount to the nearest whole euros</v>
      </c>
      <c r="I358" s="147"/>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row>
    <row r="359" spans="1:46" s="60" customFormat="1" x14ac:dyDescent="0.25">
      <c r="A359" s="15" t="s">
        <v>1555</v>
      </c>
      <c r="B359" s="17" t="s">
        <v>3486</v>
      </c>
      <c r="C359" s="155"/>
      <c r="D359" s="19"/>
      <c r="E359" s="20"/>
      <c r="F359" s="20"/>
      <c r="G359" s="16" t="str">
        <f>IF(AND(ISNUMBER(D359),ISNUMBER(E359),ISNUMBER(F359)),"",Controlemeldingen!$A$15)</f>
        <v>Enter the number and the amount to the nearest whole euros</v>
      </c>
      <c r="I359" s="147"/>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row>
    <row r="360" spans="1:46" s="60" customFormat="1" x14ac:dyDescent="0.25">
      <c r="A360" s="15" t="s">
        <v>1556</v>
      </c>
      <c r="B360" s="17" t="s">
        <v>3487</v>
      </c>
      <c r="C360" s="155"/>
      <c r="D360" s="19"/>
      <c r="E360" s="20"/>
      <c r="F360" s="20"/>
      <c r="G360" s="16" t="str">
        <f>IF(AND(ISNUMBER(D360),ISNUMBER(E360),ISNUMBER(F360)),"",Controlemeldingen!$A$15)</f>
        <v>Enter the number and the amount to the nearest whole euros</v>
      </c>
      <c r="I360" s="147"/>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row>
    <row r="361" spans="1:46" s="60" customFormat="1" x14ac:dyDescent="0.25">
      <c r="A361" s="15" t="s">
        <v>1557</v>
      </c>
      <c r="B361" s="17" t="s">
        <v>95</v>
      </c>
      <c r="C361" s="155"/>
      <c r="D361" s="19"/>
      <c r="E361" s="20"/>
      <c r="F361" s="20"/>
      <c r="G361" s="16" t="str">
        <f>IF(AND(ISNUMBER(D361),ISNUMBER(E361),ISNUMBER(F361)),"",Controlemeldingen!$A$15)</f>
        <v>Enter the number and the amount to the nearest whole euros</v>
      </c>
      <c r="I361" s="147"/>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row>
    <row r="362" spans="1:46" s="60" customFormat="1" x14ac:dyDescent="0.25">
      <c r="A362" s="15" t="s">
        <v>1558</v>
      </c>
      <c r="B362" s="17" t="s">
        <v>3488</v>
      </c>
      <c r="C362" s="155"/>
      <c r="D362" s="19"/>
      <c r="E362" s="20"/>
      <c r="F362" s="20"/>
      <c r="G362" s="16" t="str">
        <f>IF(AND(ISNUMBER(D362),ISNUMBER(E362),ISNUMBER(F362)),"",Controlemeldingen!$A$15)</f>
        <v>Enter the number and the amount to the nearest whole euros</v>
      </c>
      <c r="I362" s="147"/>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row>
    <row r="363" spans="1:46" s="60" customFormat="1" x14ac:dyDescent="0.25">
      <c r="A363" s="15" t="s">
        <v>1559</v>
      </c>
      <c r="B363" s="17" t="s">
        <v>96</v>
      </c>
      <c r="C363" s="155"/>
      <c r="D363" s="19"/>
      <c r="E363" s="20"/>
      <c r="F363" s="20"/>
      <c r="G363" s="16" t="str">
        <f>IF(AND(ISNUMBER(D363),ISNUMBER(E363),ISNUMBER(F363)),"",Controlemeldingen!$A$15)</f>
        <v>Enter the number and the amount to the nearest whole euros</v>
      </c>
      <c r="I363" s="147"/>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row>
    <row r="364" spans="1:46" s="60" customFormat="1" x14ac:dyDescent="0.25">
      <c r="A364" s="15" t="s">
        <v>1560</v>
      </c>
      <c r="B364" s="17" t="s">
        <v>3489</v>
      </c>
      <c r="C364" s="155"/>
      <c r="D364" s="19"/>
      <c r="E364" s="20"/>
      <c r="F364" s="20"/>
      <c r="G364" s="16" t="str">
        <f>IF(AND(ISNUMBER(D364),ISNUMBER(E364),ISNUMBER(F364)),"",Controlemeldingen!$A$15)</f>
        <v>Enter the number and the amount to the nearest whole euros</v>
      </c>
      <c r="I364" s="147"/>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row>
    <row r="365" spans="1:46" s="60" customFormat="1" x14ac:dyDescent="0.25">
      <c r="A365" s="15" t="s">
        <v>1561</v>
      </c>
      <c r="B365" s="17" t="s">
        <v>3490</v>
      </c>
      <c r="C365" s="155"/>
      <c r="D365" s="19"/>
      <c r="E365" s="20"/>
      <c r="F365" s="20"/>
      <c r="G365" s="16" t="str">
        <f>IF(AND(ISNUMBER(D365),ISNUMBER(E365),ISNUMBER(F365)),"",Controlemeldingen!$A$15)</f>
        <v>Enter the number and the amount to the nearest whole euros</v>
      </c>
      <c r="I365" s="147"/>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row>
    <row r="366" spans="1:46" s="60" customFormat="1" x14ac:dyDescent="0.25">
      <c r="A366" s="15" t="s">
        <v>1562</v>
      </c>
      <c r="B366" s="17" t="s">
        <v>99</v>
      </c>
      <c r="C366" s="155"/>
      <c r="D366" s="19"/>
      <c r="E366" s="20"/>
      <c r="F366" s="20"/>
      <c r="G366" s="16" t="str">
        <f>IF(AND(ISNUMBER(D366),ISNUMBER(E366),ISNUMBER(F366)),"",Controlemeldingen!$A$15)</f>
        <v>Enter the number and the amount to the nearest whole euros</v>
      </c>
      <c r="I366" s="147"/>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row>
    <row r="367" spans="1:46" s="60" customFormat="1" x14ac:dyDescent="0.25">
      <c r="A367" s="15" t="s">
        <v>1563</v>
      </c>
      <c r="B367" s="17" t="s">
        <v>3491</v>
      </c>
      <c r="C367" s="155"/>
      <c r="D367" s="19"/>
      <c r="E367" s="20"/>
      <c r="F367" s="20"/>
      <c r="G367" s="16" t="str">
        <f>IF(AND(ISNUMBER(D367),ISNUMBER(E367),ISNUMBER(F367)),"",Controlemeldingen!$A$15)</f>
        <v>Enter the number and the amount to the nearest whole euros</v>
      </c>
      <c r="I367" s="147"/>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row>
    <row r="368" spans="1:46" s="60" customFormat="1" x14ac:dyDescent="0.25">
      <c r="A368" s="15" t="s">
        <v>1564</v>
      </c>
      <c r="B368" s="17" t="s">
        <v>3492</v>
      </c>
      <c r="C368" s="155"/>
      <c r="D368" s="19"/>
      <c r="E368" s="20"/>
      <c r="F368" s="20"/>
      <c r="G368" s="16" t="str">
        <f>IF(AND(ISNUMBER(D368),ISNUMBER(E368),ISNUMBER(F368)),"",Controlemeldingen!$A$15)</f>
        <v>Enter the number and the amount to the nearest whole euros</v>
      </c>
      <c r="I368" s="147"/>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row>
    <row r="369" spans="1:46" s="60" customFormat="1" x14ac:dyDescent="0.25">
      <c r="A369" s="15" t="s">
        <v>1565</v>
      </c>
      <c r="B369" s="17" t="s">
        <v>3493</v>
      </c>
      <c r="C369" s="155"/>
      <c r="D369" s="19"/>
      <c r="E369" s="20"/>
      <c r="F369" s="20"/>
      <c r="G369" s="16" t="str">
        <f>IF(AND(ISNUMBER(D369),ISNUMBER(E369),ISNUMBER(F369)),"",Controlemeldingen!$A$15)</f>
        <v>Enter the number and the amount to the nearest whole euros</v>
      </c>
      <c r="I369" s="147"/>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row>
    <row r="370" spans="1:46" s="60" customFormat="1" x14ac:dyDescent="0.25">
      <c r="A370" s="15" t="s">
        <v>1566</v>
      </c>
      <c r="B370" s="17" t="s">
        <v>103</v>
      </c>
      <c r="C370" s="155"/>
      <c r="D370" s="19"/>
      <c r="E370" s="20"/>
      <c r="F370" s="20"/>
      <c r="G370" s="16" t="str">
        <f>IF(AND(ISNUMBER(D370),ISNUMBER(E370),ISNUMBER(F370)),"",Controlemeldingen!$A$15)</f>
        <v>Enter the number and the amount to the nearest whole euros</v>
      </c>
      <c r="I370" s="147"/>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row>
    <row r="371" spans="1:46" s="60" customFormat="1" x14ac:dyDescent="0.25">
      <c r="A371" s="15" t="s">
        <v>1567</v>
      </c>
      <c r="B371" s="17" t="s">
        <v>3494</v>
      </c>
      <c r="C371" s="155"/>
      <c r="D371" s="19"/>
      <c r="E371" s="20"/>
      <c r="F371" s="20"/>
      <c r="G371" s="16" t="str">
        <f>IF(AND(ISNUMBER(D371),ISNUMBER(E371),ISNUMBER(F371)),"",Controlemeldingen!$A$15)</f>
        <v>Enter the number and the amount to the nearest whole euros</v>
      </c>
      <c r="I371" s="147"/>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row>
    <row r="372" spans="1:46" s="60" customFormat="1" x14ac:dyDescent="0.25">
      <c r="A372" s="15" t="s">
        <v>1568</v>
      </c>
      <c r="B372" s="17" t="s">
        <v>3495</v>
      </c>
      <c r="C372" s="155"/>
      <c r="D372" s="19"/>
      <c r="E372" s="20"/>
      <c r="F372" s="20"/>
      <c r="G372" s="16" t="str">
        <f>IF(AND(ISNUMBER(D372),ISNUMBER(E372),ISNUMBER(F372)),"",Controlemeldingen!$A$15)</f>
        <v>Enter the number and the amount to the nearest whole euros</v>
      </c>
      <c r="I372" s="147"/>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row>
    <row r="373" spans="1:46" s="60" customFormat="1" x14ac:dyDescent="0.25">
      <c r="A373" s="15" t="s">
        <v>1569</v>
      </c>
      <c r="B373" s="17" t="s">
        <v>110</v>
      </c>
      <c r="C373" s="155"/>
      <c r="D373" s="19"/>
      <c r="E373" s="20"/>
      <c r="F373" s="20"/>
      <c r="G373" s="16" t="str">
        <f>IF(AND(ISNUMBER(D373),ISNUMBER(E373),ISNUMBER(F373)),"",Controlemeldingen!$A$15)</f>
        <v>Enter the number and the amount to the nearest whole euros</v>
      </c>
      <c r="I373" s="147"/>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row>
    <row r="374" spans="1:46" s="60" customFormat="1" x14ac:dyDescent="0.25">
      <c r="A374" s="15" t="s">
        <v>1570</v>
      </c>
      <c r="B374" s="17" t="s">
        <v>108</v>
      </c>
      <c r="C374" s="155"/>
      <c r="D374" s="19"/>
      <c r="E374" s="20"/>
      <c r="F374" s="20"/>
      <c r="G374" s="16" t="str">
        <f>IF(AND(ISNUMBER(D374),ISNUMBER(E374),ISNUMBER(F374)),"",Controlemeldingen!$A$15)</f>
        <v>Enter the number and the amount to the nearest whole euros</v>
      </c>
      <c r="I374" s="147"/>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row>
    <row r="375" spans="1:46" s="60" customFormat="1" x14ac:dyDescent="0.25">
      <c r="A375" s="15" t="s">
        <v>1571</v>
      </c>
      <c r="B375" s="17" t="s">
        <v>3496</v>
      </c>
      <c r="C375" s="155"/>
      <c r="D375" s="19"/>
      <c r="E375" s="20"/>
      <c r="F375" s="20"/>
      <c r="G375" s="16" t="str">
        <f>IF(AND(ISNUMBER(D375),ISNUMBER(E375),ISNUMBER(F375)),"",Controlemeldingen!$A$15)</f>
        <v>Enter the number and the amount to the nearest whole euros</v>
      </c>
      <c r="I375" s="147"/>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row>
    <row r="376" spans="1:46" s="60" customFormat="1" x14ac:dyDescent="0.25">
      <c r="A376" s="15" t="s">
        <v>1572</v>
      </c>
      <c r="B376" s="17" t="s">
        <v>3497</v>
      </c>
      <c r="C376" s="155"/>
      <c r="D376" s="19"/>
      <c r="E376" s="20"/>
      <c r="F376" s="20"/>
      <c r="G376" s="16" t="str">
        <f>IF(AND(ISNUMBER(D376),ISNUMBER(E376),ISNUMBER(F376)),"",Controlemeldingen!$A$15)</f>
        <v>Enter the number and the amount to the nearest whole euros</v>
      </c>
      <c r="I376" s="147"/>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row>
    <row r="377" spans="1:46" s="60" customFormat="1" x14ac:dyDescent="0.25">
      <c r="A377" s="15" t="s">
        <v>1573</v>
      </c>
      <c r="B377" s="17" t="s">
        <v>3498</v>
      </c>
      <c r="C377" s="155"/>
      <c r="D377" s="19"/>
      <c r="E377" s="20"/>
      <c r="F377" s="20"/>
      <c r="G377" s="16" t="str">
        <f>IF(AND(ISNUMBER(D377),ISNUMBER(E377),ISNUMBER(F377)),"",Controlemeldingen!$A$15)</f>
        <v>Enter the number and the amount to the nearest whole euros</v>
      </c>
      <c r="I377" s="147"/>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row>
    <row r="378" spans="1:46" s="60" customFormat="1" x14ac:dyDescent="0.25">
      <c r="A378" s="15" t="s">
        <v>1574</v>
      </c>
      <c r="B378" s="17" t="s">
        <v>3499</v>
      </c>
      <c r="C378" s="155"/>
      <c r="D378" s="19"/>
      <c r="E378" s="20"/>
      <c r="F378" s="20"/>
      <c r="G378" s="16" t="str">
        <f>IF(AND(ISNUMBER(D378),ISNUMBER(E378),ISNUMBER(F378)),"",Controlemeldingen!$A$15)</f>
        <v>Enter the number and the amount to the nearest whole euros</v>
      </c>
      <c r="I378" s="147"/>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row>
    <row r="379" spans="1:46" s="60" customFormat="1" x14ac:dyDescent="0.25">
      <c r="A379" s="15" t="s">
        <v>1575</v>
      </c>
      <c r="B379" s="17" t="s">
        <v>114</v>
      </c>
      <c r="C379" s="155"/>
      <c r="D379" s="19"/>
      <c r="E379" s="20"/>
      <c r="F379" s="20"/>
      <c r="G379" s="16" t="str">
        <f>IF(AND(ISNUMBER(D379),ISNUMBER(E379),ISNUMBER(F379)),"",Controlemeldingen!$A$15)</f>
        <v>Enter the number and the amount to the nearest whole euros</v>
      </c>
      <c r="I379" s="147"/>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row>
    <row r="380" spans="1:46" s="60" customFormat="1" x14ac:dyDescent="0.25">
      <c r="A380" s="15" t="s">
        <v>1576</v>
      </c>
      <c r="B380" s="17" t="s">
        <v>3500</v>
      </c>
      <c r="C380" s="155"/>
      <c r="D380" s="19"/>
      <c r="E380" s="20"/>
      <c r="F380" s="20"/>
      <c r="G380" s="16" t="str">
        <f>IF(AND(ISNUMBER(D380),ISNUMBER(E380),ISNUMBER(F380)),"",Controlemeldingen!$A$15)</f>
        <v>Enter the number and the amount to the nearest whole euros</v>
      </c>
      <c r="I380" s="147"/>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row>
    <row r="381" spans="1:46" s="60" customFormat="1" x14ac:dyDescent="0.25">
      <c r="A381" s="15" t="s">
        <v>1577</v>
      </c>
      <c r="B381" s="17" t="s">
        <v>119</v>
      </c>
      <c r="C381" s="155"/>
      <c r="D381" s="19"/>
      <c r="E381" s="20"/>
      <c r="F381" s="20"/>
      <c r="G381" s="16" t="str">
        <f>IF(AND(ISNUMBER(D381),ISNUMBER(E381),ISNUMBER(F381)),"",Controlemeldingen!$A$15)</f>
        <v>Enter the number and the amount to the nearest whole euros</v>
      </c>
      <c r="I381" s="147"/>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row>
    <row r="382" spans="1:46" s="60" customFormat="1" x14ac:dyDescent="0.25">
      <c r="A382" s="15" t="s">
        <v>1578</v>
      </c>
      <c r="B382" s="17" t="s">
        <v>3501</v>
      </c>
      <c r="C382" s="155"/>
      <c r="D382" s="19"/>
      <c r="E382" s="20"/>
      <c r="F382" s="20"/>
      <c r="G382" s="16" t="str">
        <f>IF(AND(ISNUMBER(D382),ISNUMBER(E382),ISNUMBER(F382)),"",Controlemeldingen!$A$15)</f>
        <v>Enter the number and the amount to the nearest whole euros</v>
      </c>
      <c r="I382" s="147"/>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row>
    <row r="383" spans="1:46" s="60" customFormat="1" x14ac:dyDescent="0.25">
      <c r="A383" s="15" t="s">
        <v>1579</v>
      </c>
      <c r="B383" s="17" t="s">
        <v>3502</v>
      </c>
      <c r="C383" s="155"/>
      <c r="D383" s="19"/>
      <c r="E383" s="20"/>
      <c r="F383" s="20"/>
      <c r="G383" s="16" t="str">
        <f>IF(AND(ISNUMBER(D383),ISNUMBER(E383),ISNUMBER(F383)),"",Controlemeldingen!$A$15)</f>
        <v>Enter the number and the amount to the nearest whole euros</v>
      </c>
      <c r="I383" s="147"/>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row>
    <row r="384" spans="1:46" s="60" customFormat="1" x14ac:dyDescent="0.25">
      <c r="A384" s="15" t="s">
        <v>1580</v>
      </c>
      <c r="B384" s="17" t="s">
        <v>125</v>
      </c>
      <c r="C384" s="155"/>
      <c r="D384" s="19"/>
      <c r="E384" s="20"/>
      <c r="F384" s="20"/>
      <c r="G384" s="16" t="str">
        <f>IF(AND(ISNUMBER(D384),ISNUMBER(E384),ISNUMBER(F384)),"",Controlemeldingen!$A$15)</f>
        <v>Enter the number and the amount to the nearest whole euros</v>
      </c>
      <c r="I384" s="147"/>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row>
    <row r="385" spans="1:46" s="60" customFormat="1" x14ac:dyDescent="0.25">
      <c r="A385" s="15" t="s">
        <v>1581</v>
      </c>
      <c r="B385" s="17" t="s">
        <v>117</v>
      </c>
      <c r="C385" s="155"/>
      <c r="D385" s="19"/>
      <c r="E385" s="20"/>
      <c r="F385" s="20"/>
      <c r="G385" s="16" t="str">
        <f>IF(AND(ISNUMBER(D385),ISNUMBER(E385),ISNUMBER(F385)),"",Controlemeldingen!$A$15)</f>
        <v>Enter the number and the amount to the nearest whole euros</v>
      </c>
      <c r="I385" s="147"/>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row>
    <row r="386" spans="1:46" s="60" customFormat="1" x14ac:dyDescent="0.25">
      <c r="A386" s="15" t="s">
        <v>1582</v>
      </c>
      <c r="B386" s="17" t="s">
        <v>118</v>
      </c>
      <c r="C386" s="155"/>
      <c r="D386" s="19"/>
      <c r="E386" s="20"/>
      <c r="F386" s="20"/>
      <c r="G386" s="16" t="str">
        <f>IF(AND(ISNUMBER(D386),ISNUMBER(E386),ISNUMBER(F386)),"",Controlemeldingen!$A$15)</f>
        <v>Enter the number and the amount to the nearest whole euros</v>
      </c>
      <c r="I386" s="147"/>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row>
    <row r="387" spans="1:46" s="60" customFormat="1" x14ac:dyDescent="0.25">
      <c r="A387" s="15" t="s">
        <v>1583</v>
      </c>
      <c r="B387" s="17" t="s">
        <v>3503</v>
      </c>
      <c r="C387" s="155"/>
      <c r="D387" s="19"/>
      <c r="E387" s="20"/>
      <c r="F387" s="20"/>
      <c r="G387" s="16" t="str">
        <f>IF(AND(ISNUMBER(D387),ISNUMBER(E387),ISNUMBER(F387)),"",Controlemeldingen!$A$15)</f>
        <v>Enter the number and the amount to the nearest whole euros</v>
      </c>
      <c r="I387" s="147"/>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row>
    <row r="388" spans="1:46" s="60" customFormat="1" x14ac:dyDescent="0.25">
      <c r="A388" s="15" t="s">
        <v>1584</v>
      </c>
      <c r="B388" s="17" t="s">
        <v>115</v>
      </c>
      <c r="C388" s="155"/>
      <c r="D388" s="19"/>
      <c r="E388" s="20"/>
      <c r="F388" s="20"/>
      <c r="G388" s="16" t="str">
        <f>IF(AND(ISNUMBER(D388),ISNUMBER(E388),ISNUMBER(F388)),"",Controlemeldingen!$A$15)</f>
        <v>Enter the number and the amount to the nearest whole euros</v>
      </c>
      <c r="I388" s="147"/>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row>
    <row r="389" spans="1:46" s="60" customFormat="1" x14ac:dyDescent="0.25">
      <c r="A389" s="15" t="s">
        <v>1585</v>
      </c>
      <c r="B389" s="17" t="s">
        <v>3504</v>
      </c>
      <c r="C389" s="155"/>
      <c r="D389" s="19"/>
      <c r="E389" s="20"/>
      <c r="F389" s="20"/>
      <c r="G389" s="16" t="str">
        <f>IF(AND(ISNUMBER(D389),ISNUMBER(E389),ISNUMBER(F389)),"",Controlemeldingen!$A$15)</f>
        <v>Enter the number and the amount to the nearest whole euros</v>
      </c>
      <c r="I389" s="147"/>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row>
    <row r="390" spans="1:46" s="60" customFormat="1" x14ac:dyDescent="0.25">
      <c r="A390" s="15" t="s">
        <v>1586</v>
      </c>
      <c r="B390" s="17" t="s">
        <v>122</v>
      </c>
      <c r="C390" s="155"/>
      <c r="D390" s="19"/>
      <c r="E390" s="20"/>
      <c r="F390" s="20"/>
      <c r="G390" s="16" t="str">
        <f>IF(AND(ISNUMBER(D390),ISNUMBER(E390),ISNUMBER(F390)),"",Controlemeldingen!$A$15)</f>
        <v>Enter the number and the amount to the nearest whole euros</v>
      </c>
      <c r="I390" s="147"/>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row>
    <row r="391" spans="1:46" s="60" customFormat="1" x14ac:dyDescent="0.25">
      <c r="A391" s="15" t="s">
        <v>1587</v>
      </c>
      <c r="B391" s="17" t="s">
        <v>3505</v>
      </c>
      <c r="C391" s="155"/>
      <c r="D391" s="19"/>
      <c r="E391" s="20"/>
      <c r="F391" s="20"/>
      <c r="G391" s="16" t="str">
        <f>IF(AND(ISNUMBER(D391),ISNUMBER(E391),ISNUMBER(F391)),"",Controlemeldingen!$A$15)</f>
        <v>Enter the number and the amount to the nearest whole euros</v>
      </c>
      <c r="I391" s="147"/>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row>
    <row r="392" spans="1:46" s="60" customFormat="1" x14ac:dyDescent="0.25">
      <c r="A392" s="15" t="s">
        <v>1588</v>
      </c>
      <c r="B392" s="17" t="s">
        <v>3506</v>
      </c>
      <c r="C392" s="155"/>
      <c r="D392" s="19"/>
      <c r="E392" s="20"/>
      <c r="F392" s="20"/>
      <c r="G392" s="16" t="str">
        <f>IF(AND(ISNUMBER(D392),ISNUMBER(E392),ISNUMBER(F392)),"",Controlemeldingen!$A$15)</f>
        <v>Enter the number and the amount to the nearest whole euros</v>
      </c>
      <c r="I392" s="147"/>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row>
    <row r="393" spans="1:46" s="60" customFormat="1" x14ac:dyDescent="0.25">
      <c r="A393" s="15" t="s">
        <v>1589</v>
      </c>
      <c r="B393" s="17" t="s">
        <v>3507</v>
      </c>
      <c r="C393" s="155"/>
      <c r="D393" s="19"/>
      <c r="E393" s="20"/>
      <c r="F393" s="20"/>
      <c r="G393" s="16" t="str">
        <f>IF(AND(ISNUMBER(D393),ISNUMBER(E393),ISNUMBER(F393)),"",Controlemeldingen!$A$15)</f>
        <v>Enter the number and the amount to the nearest whole euros</v>
      </c>
      <c r="I393" s="147"/>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row>
    <row r="394" spans="1:46" s="60" customFormat="1" x14ac:dyDescent="0.25">
      <c r="A394" s="15" t="s">
        <v>1590</v>
      </c>
      <c r="B394" s="17" t="s">
        <v>124</v>
      </c>
      <c r="C394" s="155"/>
      <c r="D394" s="19"/>
      <c r="E394" s="20"/>
      <c r="F394" s="20"/>
      <c r="G394" s="16" t="str">
        <f>IF(AND(ISNUMBER(D394),ISNUMBER(E394),ISNUMBER(F394)),"",Controlemeldingen!$A$15)</f>
        <v>Enter the number and the amount to the nearest whole euros</v>
      </c>
      <c r="I394" s="147"/>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row>
    <row r="395" spans="1:46" s="60" customFormat="1" x14ac:dyDescent="0.25">
      <c r="A395" s="15" t="s">
        <v>1591</v>
      </c>
      <c r="B395" s="17" t="s">
        <v>123</v>
      </c>
      <c r="C395" s="155"/>
      <c r="D395" s="19"/>
      <c r="E395" s="20"/>
      <c r="F395" s="20"/>
      <c r="G395" s="16" t="str">
        <f>IF(AND(ISNUMBER(D395),ISNUMBER(E395),ISNUMBER(F395)),"",Controlemeldingen!$A$15)</f>
        <v>Enter the number and the amount to the nearest whole euros</v>
      </c>
      <c r="I395" s="147"/>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row>
    <row r="396" spans="1:46" s="60" customFormat="1" x14ac:dyDescent="0.25">
      <c r="A396" s="15" t="s">
        <v>1592</v>
      </c>
      <c r="B396" s="17" t="s">
        <v>3508</v>
      </c>
      <c r="C396" s="155"/>
      <c r="D396" s="19"/>
      <c r="E396" s="20"/>
      <c r="F396" s="20"/>
      <c r="G396" s="16" t="str">
        <f>IF(AND(ISNUMBER(D396),ISNUMBER(E396),ISNUMBER(F396)),"",Controlemeldingen!$A$15)</f>
        <v>Enter the number and the amount to the nearest whole euros</v>
      </c>
      <c r="I396" s="147"/>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row>
    <row r="397" spans="1:46" s="60" customFormat="1" x14ac:dyDescent="0.25">
      <c r="A397" s="15" t="s">
        <v>1593</v>
      </c>
      <c r="B397" s="17" t="s">
        <v>128</v>
      </c>
      <c r="C397" s="155"/>
      <c r="D397" s="19"/>
      <c r="E397" s="20"/>
      <c r="F397" s="20"/>
      <c r="G397" s="16" t="str">
        <f>IF(AND(ISNUMBER(D397),ISNUMBER(E397),ISNUMBER(F397)),"",Controlemeldingen!$A$15)</f>
        <v>Enter the number and the amount to the nearest whole euros</v>
      </c>
      <c r="I397" s="147"/>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row>
    <row r="398" spans="1:46" s="60" customFormat="1" x14ac:dyDescent="0.25">
      <c r="A398" s="15" t="s">
        <v>1594</v>
      </c>
      <c r="B398" s="17" t="s">
        <v>131</v>
      </c>
      <c r="C398" s="155"/>
      <c r="D398" s="19"/>
      <c r="E398" s="20"/>
      <c r="F398" s="20"/>
      <c r="G398" s="16" t="str">
        <f>IF(AND(ISNUMBER(D398),ISNUMBER(E398),ISNUMBER(F398)),"",Controlemeldingen!$A$15)</f>
        <v>Enter the number and the amount to the nearest whole euros</v>
      </c>
      <c r="I398" s="147"/>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row>
    <row r="399" spans="1:46" s="60" customFormat="1" x14ac:dyDescent="0.25">
      <c r="A399" s="15" t="s">
        <v>1595</v>
      </c>
      <c r="B399" s="17" t="s">
        <v>3509</v>
      </c>
      <c r="C399" s="155"/>
      <c r="D399" s="19"/>
      <c r="E399" s="20"/>
      <c r="F399" s="20"/>
      <c r="G399" s="16" t="str">
        <f>IF(AND(ISNUMBER(D399),ISNUMBER(E399),ISNUMBER(F399)),"",Controlemeldingen!$A$15)</f>
        <v>Enter the number and the amount to the nearest whole euros</v>
      </c>
      <c r="I399" s="147"/>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row>
    <row r="400" spans="1:46" s="60" customFormat="1" x14ac:dyDescent="0.25">
      <c r="A400" s="15" t="s">
        <v>1596</v>
      </c>
      <c r="B400" s="17" t="s">
        <v>130</v>
      </c>
      <c r="C400" s="155"/>
      <c r="D400" s="19"/>
      <c r="E400" s="20"/>
      <c r="F400" s="20"/>
      <c r="G400" s="16" t="str">
        <f>IF(AND(ISNUMBER(D400),ISNUMBER(E400),ISNUMBER(F400)),"",Controlemeldingen!$A$15)</f>
        <v>Enter the number and the amount to the nearest whole euros</v>
      </c>
      <c r="I400" s="147"/>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row>
    <row r="401" spans="1:46" s="60" customFormat="1" x14ac:dyDescent="0.25">
      <c r="A401" s="15" t="s">
        <v>1597</v>
      </c>
      <c r="B401" s="17" t="s">
        <v>3510</v>
      </c>
      <c r="C401" s="155"/>
      <c r="D401" s="19"/>
      <c r="E401" s="20"/>
      <c r="F401" s="20"/>
      <c r="G401" s="16" t="str">
        <f>IF(AND(ISNUMBER(D401),ISNUMBER(E401),ISNUMBER(F401)),"",Controlemeldingen!$A$15)</f>
        <v>Enter the number and the amount to the nearest whole euros</v>
      </c>
      <c r="I401" s="147"/>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row>
    <row r="402" spans="1:46" s="60" customFormat="1" x14ac:dyDescent="0.25">
      <c r="A402" s="15" t="s">
        <v>1598</v>
      </c>
      <c r="B402" s="17" t="s">
        <v>3511</v>
      </c>
      <c r="C402" s="155"/>
      <c r="D402" s="19"/>
      <c r="E402" s="20"/>
      <c r="F402" s="20"/>
      <c r="G402" s="16" t="str">
        <f>IF(AND(ISNUMBER(D402),ISNUMBER(E402),ISNUMBER(F402)),"",Controlemeldingen!$A$15)</f>
        <v>Enter the number and the amount to the nearest whole euros</v>
      </c>
      <c r="I402" s="147"/>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row>
    <row r="403" spans="1:46" s="60" customFormat="1" x14ac:dyDescent="0.25">
      <c r="A403" s="15" t="s">
        <v>1599</v>
      </c>
      <c r="B403" s="17" t="s">
        <v>3512</v>
      </c>
      <c r="C403" s="155"/>
      <c r="D403" s="19"/>
      <c r="E403" s="20"/>
      <c r="F403" s="20"/>
      <c r="G403" s="16" t="str">
        <f>IF(AND(ISNUMBER(D403),ISNUMBER(E403),ISNUMBER(F403)),"",Controlemeldingen!$A$15)</f>
        <v>Enter the number and the amount to the nearest whole euros</v>
      </c>
      <c r="I403" s="147"/>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row>
    <row r="404" spans="1:46" s="60" customFormat="1" x14ac:dyDescent="0.25">
      <c r="A404" s="15" t="s">
        <v>1600</v>
      </c>
      <c r="B404" s="17" t="s">
        <v>3513</v>
      </c>
      <c r="C404" s="155"/>
      <c r="D404" s="19"/>
      <c r="E404" s="20"/>
      <c r="F404" s="20"/>
      <c r="G404" s="16" t="str">
        <f>IF(AND(ISNUMBER(D404),ISNUMBER(E404),ISNUMBER(F404)),"",Controlemeldingen!$A$15)</f>
        <v>Enter the number and the amount to the nearest whole euros</v>
      </c>
      <c r="I404" s="147"/>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row>
    <row r="405" spans="1:46" s="60" customFormat="1" x14ac:dyDescent="0.25">
      <c r="A405" s="15" t="s">
        <v>1601</v>
      </c>
      <c r="B405" s="17" t="s">
        <v>3514</v>
      </c>
      <c r="C405" s="155"/>
      <c r="D405" s="19"/>
      <c r="E405" s="20"/>
      <c r="F405" s="20"/>
      <c r="G405" s="16" t="str">
        <f>IF(AND(ISNUMBER(D405),ISNUMBER(E405),ISNUMBER(F405)),"",Controlemeldingen!$A$15)</f>
        <v>Enter the number and the amount to the nearest whole euros</v>
      </c>
      <c r="I405" s="147"/>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row>
    <row r="406" spans="1:46" s="60" customFormat="1" x14ac:dyDescent="0.25">
      <c r="A406" s="15" t="s">
        <v>1602</v>
      </c>
      <c r="B406" s="17" t="s">
        <v>3515</v>
      </c>
      <c r="C406" s="155"/>
      <c r="D406" s="19"/>
      <c r="E406" s="20"/>
      <c r="F406" s="20"/>
      <c r="G406" s="16" t="str">
        <f>IF(AND(ISNUMBER(D406),ISNUMBER(E406),ISNUMBER(F406)),"",Controlemeldingen!$A$15)</f>
        <v>Enter the number and the amount to the nearest whole euros</v>
      </c>
      <c r="I406" s="147"/>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row>
    <row r="407" spans="1:46" s="60" customFormat="1" x14ac:dyDescent="0.25">
      <c r="A407" s="15" t="s">
        <v>1603</v>
      </c>
      <c r="B407" s="17" t="s">
        <v>139</v>
      </c>
      <c r="C407" s="155"/>
      <c r="D407" s="19"/>
      <c r="E407" s="20"/>
      <c r="F407" s="20"/>
      <c r="G407" s="16" t="str">
        <f>IF(AND(ISNUMBER(D407),ISNUMBER(E407),ISNUMBER(F407)),"",Controlemeldingen!$A$15)</f>
        <v>Enter the number and the amount to the nearest whole euros</v>
      </c>
      <c r="I407" s="147"/>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row>
    <row r="408" spans="1:46" s="60" customFormat="1" x14ac:dyDescent="0.25">
      <c r="A408" s="15" t="s">
        <v>1604</v>
      </c>
      <c r="B408" s="17" t="s">
        <v>135</v>
      </c>
      <c r="C408" s="155"/>
      <c r="D408" s="19"/>
      <c r="E408" s="20"/>
      <c r="F408" s="20"/>
      <c r="G408" s="16" t="str">
        <f>IF(AND(ISNUMBER(D408),ISNUMBER(E408),ISNUMBER(F408)),"",Controlemeldingen!$A$15)</f>
        <v>Enter the number and the amount to the nearest whole euros</v>
      </c>
      <c r="I408" s="147"/>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row>
    <row r="409" spans="1:46" s="60" customFormat="1" x14ac:dyDescent="0.25">
      <c r="A409" s="15" t="s">
        <v>1605</v>
      </c>
      <c r="B409" s="17" t="s">
        <v>3516</v>
      </c>
      <c r="C409" s="155"/>
      <c r="D409" s="19"/>
      <c r="E409" s="20"/>
      <c r="F409" s="20"/>
      <c r="G409" s="16" t="str">
        <f>IF(AND(ISNUMBER(D409),ISNUMBER(E409),ISNUMBER(F409)),"",Controlemeldingen!$A$15)</f>
        <v>Enter the number and the amount to the nearest whole euros</v>
      </c>
      <c r="I409" s="147"/>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row>
    <row r="410" spans="1:46" s="60" customFormat="1" x14ac:dyDescent="0.25">
      <c r="A410" s="15" t="s">
        <v>1606</v>
      </c>
      <c r="B410" s="17" t="s">
        <v>3517</v>
      </c>
      <c r="C410" s="155"/>
      <c r="D410" s="19"/>
      <c r="E410" s="20"/>
      <c r="F410" s="20"/>
      <c r="G410" s="16" t="str">
        <f>IF(AND(ISNUMBER(D410),ISNUMBER(E410),ISNUMBER(F410)),"",Controlemeldingen!$A$15)</f>
        <v>Enter the number and the amount to the nearest whole euros</v>
      </c>
      <c r="I410" s="147"/>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row>
    <row r="411" spans="1:46" s="60" customFormat="1" x14ac:dyDescent="0.25">
      <c r="A411" s="15" t="s">
        <v>1607</v>
      </c>
      <c r="B411" s="17" t="s">
        <v>138</v>
      </c>
      <c r="C411" s="155"/>
      <c r="D411" s="19"/>
      <c r="E411" s="20"/>
      <c r="F411" s="20"/>
      <c r="G411" s="16" t="str">
        <f>IF(AND(ISNUMBER(D411),ISNUMBER(E411),ISNUMBER(F411)),"",Controlemeldingen!$A$15)</f>
        <v>Enter the number and the amount to the nearest whole euros</v>
      </c>
      <c r="I411" s="147"/>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row>
    <row r="412" spans="1:46" s="60" customFormat="1" x14ac:dyDescent="0.25">
      <c r="A412" s="15" t="s">
        <v>1608</v>
      </c>
      <c r="B412" s="17" t="s">
        <v>3518</v>
      </c>
      <c r="C412" s="155"/>
      <c r="D412" s="19"/>
      <c r="E412" s="20"/>
      <c r="F412" s="20"/>
      <c r="G412" s="16" t="str">
        <f>IF(AND(ISNUMBER(D412),ISNUMBER(E412),ISNUMBER(F412)),"",Controlemeldingen!$A$15)</f>
        <v>Enter the number and the amount to the nearest whole euros</v>
      </c>
      <c r="I412" s="147"/>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row>
    <row r="413" spans="1:46" s="60" customFormat="1" x14ac:dyDescent="0.25">
      <c r="A413" s="15" t="s">
        <v>1609</v>
      </c>
      <c r="B413" s="17" t="s">
        <v>3519</v>
      </c>
      <c r="C413" s="155"/>
      <c r="D413" s="19"/>
      <c r="E413" s="20"/>
      <c r="F413" s="20"/>
      <c r="G413" s="16" t="str">
        <f>IF(AND(ISNUMBER(D413),ISNUMBER(E413),ISNUMBER(F413)),"",Controlemeldingen!$A$15)</f>
        <v>Enter the number and the amount to the nearest whole euros</v>
      </c>
      <c r="I413" s="147"/>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row>
    <row r="414" spans="1:46" s="60" customFormat="1" x14ac:dyDescent="0.25">
      <c r="A414" s="15" t="s">
        <v>1610</v>
      </c>
      <c r="B414" s="17" t="s">
        <v>146</v>
      </c>
      <c r="C414" s="155"/>
      <c r="D414" s="19"/>
      <c r="E414" s="20"/>
      <c r="F414" s="20"/>
      <c r="G414" s="16" t="str">
        <f>IF(AND(ISNUMBER(D414),ISNUMBER(E414),ISNUMBER(F414)),"",Controlemeldingen!$A$15)</f>
        <v>Enter the number and the amount to the nearest whole euros</v>
      </c>
      <c r="I414" s="147"/>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row>
    <row r="415" spans="1:46" s="60" customFormat="1" x14ac:dyDescent="0.25">
      <c r="A415" s="15" t="s">
        <v>1611</v>
      </c>
      <c r="B415" s="17" t="s">
        <v>143</v>
      </c>
      <c r="C415" s="155"/>
      <c r="D415" s="19"/>
      <c r="E415" s="20"/>
      <c r="F415" s="20"/>
      <c r="G415" s="16" t="str">
        <f>IF(AND(ISNUMBER(D415),ISNUMBER(E415),ISNUMBER(F415)),"",Controlemeldingen!$A$15)</f>
        <v>Enter the number and the amount to the nearest whole euros</v>
      </c>
      <c r="I415" s="147"/>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row>
    <row r="416" spans="1:46" s="60" customFormat="1" x14ac:dyDescent="0.25">
      <c r="A416" s="15" t="s">
        <v>1612</v>
      </c>
      <c r="B416" s="17" t="s">
        <v>3520</v>
      </c>
      <c r="C416" s="155"/>
      <c r="D416" s="19"/>
      <c r="E416" s="20"/>
      <c r="F416" s="20"/>
      <c r="G416" s="16" t="str">
        <f>IF(AND(ISNUMBER(D416),ISNUMBER(E416),ISNUMBER(F416)),"",Controlemeldingen!$A$15)</f>
        <v>Enter the number and the amount to the nearest whole euros</v>
      </c>
      <c r="I416" s="147"/>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row>
    <row r="417" spans="1:46" s="60" customFormat="1" x14ac:dyDescent="0.25">
      <c r="A417" s="15" t="s">
        <v>1613</v>
      </c>
      <c r="B417" s="17" t="s">
        <v>144</v>
      </c>
      <c r="C417" s="155"/>
      <c r="D417" s="19"/>
      <c r="E417" s="20"/>
      <c r="F417" s="20"/>
      <c r="G417" s="16" t="str">
        <f>IF(AND(ISNUMBER(D417),ISNUMBER(E417),ISNUMBER(F417)),"",Controlemeldingen!$A$15)</f>
        <v>Enter the number and the amount to the nearest whole euros</v>
      </c>
      <c r="I417" s="147"/>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row>
    <row r="418" spans="1:46" s="60" customFormat="1" x14ac:dyDescent="0.25">
      <c r="A418" s="15" t="s">
        <v>1614</v>
      </c>
      <c r="B418" s="17" t="s">
        <v>3521</v>
      </c>
      <c r="C418" s="155"/>
      <c r="D418" s="19"/>
      <c r="E418" s="20"/>
      <c r="F418" s="20"/>
      <c r="G418" s="16" t="str">
        <f>IF(AND(ISNUMBER(D418),ISNUMBER(E418),ISNUMBER(F418)),"",Controlemeldingen!$A$15)</f>
        <v>Enter the number and the amount to the nearest whole euros</v>
      </c>
      <c r="I418" s="147"/>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row>
    <row r="419" spans="1:46" s="60" customFormat="1" x14ac:dyDescent="0.25">
      <c r="A419" s="15" t="s">
        <v>1615</v>
      </c>
      <c r="B419" s="17" t="s">
        <v>3522</v>
      </c>
      <c r="C419" s="155"/>
      <c r="D419" s="19"/>
      <c r="E419" s="20"/>
      <c r="F419" s="20"/>
      <c r="G419" s="16" t="str">
        <f>IF(AND(ISNUMBER(D419),ISNUMBER(E419),ISNUMBER(F419)),"",Controlemeldingen!$A$15)</f>
        <v>Enter the number and the amount to the nearest whole euros</v>
      </c>
      <c r="I419" s="147"/>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row>
    <row r="420" spans="1:46" s="60" customFormat="1" x14ac:dyDescent="0.25">
      <c r="A420" s="15" t="s">
        <v>1616</v>
      </c>
      <c r="B420" s="17" t="s">
        <v>3523</v>
      </c>
      <c r="C420" s="155"/>
      <c r="D420" s="19"/>
      <c r="E420" s="20"/>
      <c r="F420" s="20"/>
      <c r="G420" s="16" t="str">
        <f>IF(AND(ISNUMBER(D420),ISNUMBER(E420),ISNUMBER(F420)),"",Controlemeldingen!$A$15)</f>
        <v>Enter the number and the amount to the nearest whole euros</v>
      </c>
      <c r="I420" s="147"/>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row>
    <row r="421" spans="1:46" s="60" customFormat="1" x14ac:dyDescent="0.25">
      <c r="A421" s="15" t="s">
        <v>1617</v>
      </c>
      <c r="B421" s="17" t="s">
        <v>154</v>
      </c>
      <c r="C421" s="155"/>
      <c r="D421" s="19"/>
      <c r="E421" s="20"/>
      <c r="F421" s="20"/>
      <c r="G421" s="16" t="str">
        <f>IF(AND(ISNUMBER(D421),ISNUMBER(E421),ISNUMBER(F421)),"",Controlemeldingen!$A$15)</f>
        <v>Enter the number and the amount to the nearest whole euros</v>
      </c>
      <c r="I421" s="147"/>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row>
    <row r="422" spans="1:46" s="60" customFormat="1" x14ac:dyDescent="0.25">
      <c r="A422" s="15" t="s">
        <v>1618</v>
      </c>
      <c r="B422" s="17" t="s">
        <v>3524</v>
      </c>
      <c r="C422" s="155"/>
      <c r="D422" s="19"/>
      <c r="E422" s="20"/>
      <c r="F422" s="20"/>
      <c r="G422" s="16" t="str">
        <f>IF(AND(ISNUMBER(D422),ISNUMBER(E422),ISNUMBER(F422)),"",Controlemeldingen!$A$15)</f>
        <v>Enter the number and the amount to the nearest whole euros</v>
      </c>
      <c r="I422" s="147"/>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row>
    <row r="423" spans="1:46" s="60" customFormat="1" x14ac:dyDescent="0.25">
      <c r="A423" s="15" t="s">
        <v>1619</v>
      </c>
      <c r="B423" s="17" t="s">
        <v>3525</v>
      </c>
      <c r="C423" s="155"/>
      <c r="D423" s="19"/>
      <c r="E423" s="20"/>
      <c r="F423" s="20"/>
      <c r="G423" s="16" t="str">
        <f>IF(AND(ISNUMBER(D423),ISNUMBER(E423),ISNUMBER(F423)),"",Controlemeldingen!$A$15)</f>
        <v>Enter the number and the amount to the nearest whole euros</v>
      </c>
      <c r="I423" s="147"/>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row>
    <row r="424" spans="1:46" s="60" customFormat="1" x14ac:dyDescent="0.25">
      <c r="A424" s="15" t="s">
        <v>1620</v>
      </c>
      <c r="B424" s="17" t="s">
        <v>3526</v>
      </c>
      <c r="C424" s="155"/>
      <c r="D424" s="19"/>
      <c r="E424" s="20"/>
      <c r="F424" s="20"/>
      <c r="G424" s="16" t="str">
        <f>IF(AND(ISNUMBER(D424),ISNUMBER(E424),ISNUMBER(F424)),"",Controlemeldingen!$A$15)</f>
        <v>Enter the number and the amount to the nearest whole euros</v>
      </c>
      <c r="I424" s="147"/>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row>
    <row r="425" spans="1:46" s="60" customFormat="1" x14ac:dyDescent="0.25">
      <c r="A425" s="15" t="s">
        <v>1621</v>
      </c>
      <c r="B425" s="17" t="s">
        <v>3527</v>
      </c>
      <c r="C425" s="155"/>
      <c r="D425" s="19"/>
      <c r="E425" s="20"/>
      <c r="F425" s="20"/>
      <c r="G425" s="16" t="str">
        <f>IF(AND(ISNUMBER(D425),ISNUMBER(E425),ISNUMBER(F425)),"",Controlemeldingen!$A$15)</f>
        <v>Enter the number and the amount to the nearest whole euros</v>
      </c>
      <c r="I425" s="147"/>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row>
    <row r="426" spans="1:46" s="60" customFormat="1" x14ac:dyDescent="0.25">
      <c r="A426" s="15" t="s">
        <v>1622</v>
      </c>
      <c r="B426" s="17" t="s">
        <v>3528</v>
      </c>
      <c r="C426" s="155"/>
      <c r="D426" s="19"/>
      <c r="E426" s="20"/>
      <c r="F426" s="20"/>
      <c r="G426" s="16" t="str">
        <f>IF(AND(ISNUMBER(D426),ISNUMBER(E426),ISNUMBER(F426)),"",Controlemeldingen!$A$15)</f>
        <v>Enter the number and the amount to the nearest whole euros</v>
      </c>
      <c r="I426" s="147"/>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row>
    <row r="427" spans="1:46" s="60" customFormat="1" x14ac:dyDescent="0.25">
      <c r="A427" s="15" t="s">
        <v>1623</v>
      </c>
      <c r="B427" s="17" t="s">
        <v>3529</v>
      </c>
      <c r="C427" s="155"/>
      <c r="D427" s="19"/>
      <c r="E427" s="20"/>
      <c r="F427" s="20"/>
      <c r="G427" s="16" t="str">
        <f>IF(AND(ISNUMBER(D427),ISNUMBER(E427),ISNUMBER(F427)),"",Controlemeldingen!$A$15)</f>
        <v>Enter the number and the amount to the nearest whole euros</v>
      </c>
      <c r="I427" s="147"/>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row>
    <row r="428" spans="1:46" s="60" customFormat="1" x14ac:dyDescent="0.25">
      <c r="A428" s="15" t="s">
        <v>1624</v>
      </c>
      <c r="B428" s="17" t="s">
        <v>3530</v>
      </c>
      <c r="C428" s="155"/>
      <c r="D428" s="19"/>
      <c r="E428" s="20"/>
      <c r="F428" s="20"/>
      <c r="G428" s="16" t="str">
        <f>IF(AND(ISNUMBER(D428),ISNUMBER(E428),ISNUMBER(F428)),"",Controlemeldingen!$A$15)</f>
        <v>Enter the number and the amount to the nearest whole euros</v>
      </c>
      <c r="I428" s="147"/>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row>
    <row r="429" spans="1:46" s="60" customFormat="1" x14ac:dyDescent="0.25">
      <c r="A429" s="15" t="s">
        <v>1625</v>
      </c>
      <c r="B429" s="17" t="s">
        <v>3531</v>
      </c>
      <c r="C429" s="155"/>
      <c r="D429" s="19"/>
      <c r="E429" s="20"/>
      <c r="F429" s="20"/>
      <c r="G429" s="16" t="str">
        <f>IF(AND(ISNUMBER(D429),ISNUMBER(E429),ISNUMBER(F429)),"",Controlemeldingen!$A$15)</f>
        <v>Enter the number and the amount to the nearest whole euros</v>
      </c>
      <c r="I429" s="147"/>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row>
    <row r="430" spans="1:46" s="60" customFormat="1" x14ac:dyDescent="0.25">
      <c r="A430" s="15" t="s">
        <v>1626</v>
      </c>
      <c r="B430" s="17" t="s">
        <v>3532</v>
      </c>
      <c r="C430" s="155"/>
      <c r="D430" s="19"/>
      <c r="E430" s="20"/>
      <c r="F430" s="20"/>
      <c r="G430" s="16" t="str">
        <f>IF(AND(ISNUMBER(D430),ISNUMBER(E430),ISNUMBER(F430)),"",Controlemeldingen!$A$15)</f>
        <v>Enter the number and the amount to the nearest whole euros</v>
      </c>
      <c r="I430" s="147"/>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row>
    <row r="431" spans="1:46" s="60" customFormat="1" x14ac:dyDescent="0.25">
      <c r="A431" s="15" t="s">
        <v>1627</v>
      </c>
      <c r="B431" s="17" t="s">
        <v>225</v>
      </c>
      <c r="C431" s="155"/>
      <c r="D431" s="19"/>
      <c r="E431" s="20"/>
      <c r="F431" s="20"/>
      <c r="G431" s="16" t="str">
        <f>IF(AND(ISNUMBER(D431),ISNUMBER(E431),ISNUMBER(F431)),"",Controlemeldingen!$A$15)</f>
        <v>Enter the number and the amount to the nearest whole euros</v>
      </c>
      <c r="I431" s="147"/>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row>
    <row r="432" spans="1:46" s="60" customFormat="1" x14ac:dyDescent="0.25">
      <c r="A432" s="15" t="s">
        <v>1628</v>
      </c>
      <c r="B432" s="17" t="s">
        <v>163</v>
      </c>
      <c r="C432" s="155"/>
      <c r="D432" s="19"/>
      <c r="E432" s="20"/>
      <c r="F432" s="20"/>
      <c r="G432" s="16" t="str">
        <f>IF(AND(ISNUMBER(D432),ISNUMBER(E432),ISNUMBER(F432)),"",Controlemeldingen!$A$15)</f>
        <v>Enter the number and the amount to the nearest whole euros</v>
      </c>
      <c r="I432" s="147"/>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row>
    <row r="433" spans="1:46" s="60" customFormat="1" x14ac:dyDescent="0.25">
      <c r="A433" s="15" t="s">
        <v>1629</v>
      </c>
      <c r="B433" s="17" t="s">
        <v>244</v>
      </c>
      <c r="C433" s="155"/>
      <c r="D433" s="19"/>
      <c r="E433" s="20"/>
      <c r="F433" s="20"/>
      <c r="G433" s="16" t="str">
        <f>IF(AND(ISNUMBER(D433),ISNUMBER(E433),ISNUMBER(F433)),"",Controlemeldingen!$A$15)</f>
        <v>Enter the number and the amount to the nearest whole euros</v>
      </c>
      <c r="I433" s="147"/>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row>
    <row r="434" spans="1:46" s="60" customFormat="1" x14ac:dyDescent="0.25">
      <c r="A434" s="15" t="s">
        <v>1630</v>
      </c>
      <c r="B434" s="17" t="s">
        <v>161</v>
      </c>
      <c r="C434" s="155"/>
      <c r="D434" s="19"/>
      <c r="E434" s="20"/>
      <c r="F434" s="20"/>
      <c r="G434" s="16" t="str">
        <f>IF(AND(ISNUMBER(D434),ISNUMBER(E434),ISNUMBER(F434)),"",Controlemeldingen!$A$15)</f>
        <v>Enter the number and the amount to the nearest whole euros</v>
      </c>
      <c r="I434" s="147"/>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row>
    <row r="435" spans="1:46" s="60" customFormat="1" x14ac:dyDescent="0.25">
      <c r="A435" s="15" t="s">
        <v>1631</v>
      </c>
      <c r="B435" s="17" t="s">
        <v>158</v>
      </c>
      <c r="C435" s="155"/>
      <c r="D435" s="19"/>
      <c r="E435" s="20"/>
      <c r="F435" s="20"/>
      <c r="G435" s="16" t="str">
        <f>IF(AND(ISNUMBER(D435),ISNUMBER(E435),ISNUMBER(F435)),"",Controlemeldingen!$A$15)</f>
        <v>Enter the number and the amount to the nearest whole euros</v>
      </c>
      <c r="I435" s="147"/>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row>
    <row r="436" spans="1:46" s="60" customFormat="1" x14ac:dyDescent="0.25">
      <c r="A436" s="15" t="s">
        <v>1632</v>
      </c>
      <c r="B436" s="17" t="s">
        <v>3533</v>
      </c>
      <c r="C436" s="155"/>
      <c r="D436" s="19"/>
      <c r="E436" s="20"/>
      <c r="F436" s="20"/>
      <c r="G436" s="16" t="str">
        <f>IF(AND(ISNUMBER(D436),ISNUMBER(E436),ISNUMBER(F436)),"",Controlemeldingen!$A$15)</f>
        <v>Enter the number and the amount to the nearest whole euros</v>
      </c>
      <c r="I436" s="147"/>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row>
    <row r="437" spans="1:46" s="60" customFormat="1" x14ac:dyDescent="0.25">
      <c r="A437" s="15" t="s">
        <v>1633</v>
      </c>
      <c r="B437" s="17" t="s">
        <v>3534</v>
      </c>
      <c r="C437" s="155"/>
      <c r="D437" s="19"/>
      <c r="E437" s="20"/>
      <c r="F437" s="20"/>
      <c r="G437" s="16" t="str">
        <f>IF(AND(ISNUMBER(D437),ISNUMBER(E437),ISNUMBER(F437)),"",Controlemeldingen!$A$15)</f>
        <v>Enter the number and the amount to the nearest whole euros</v>
      </c>
      <c r="I437" s="147"/>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row>
    <row r="438" spans="1:46" s="60" customFormat="1" x14ac:dyDescent="0.25">
      <c r="A438" s="15" t="s">
        <v>1634</v>
      </c>
      <c r="B438" s="17" t="s">
        <v>3535</v>
      </c>
      <c r="C438" s="155"/>
      <c r="D438" s="19"/>
      <c r="E438" s="20"/>
      <c r="F438" s="20"/>
      <c r="G438" s="16" t="str">
        <f>IF(AND(ISNUMBER(D438),ISNUMBER(E438),ISNUMBER(F438)),"",Controlemeldingen!$A$15)</f>
        <v>Enter the number and the amount to the nearest whole euros</v>
      </c>
      <c r="I438" s="147"/>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row>
    <row r="439" spans="1:46" s="60" customFormat="1" x14ac:dyDescent="0.25">
      <c r="A439" s="15" t="s">
        <v>1635</v>
      </c>
      <c r="B439" s="17" t="s">
        <v>3536</v>
      </c>
      <c r="C439" s="155"/>
      <c r="D439" s="19"/>
      <c r="E439" s="20"/>
      <c r="F439" s="20"/>
      <c r="G439" s="16" t="str">
        <f>IF(AND(ISNUMBER(D439),ISNUMBER(E439),ISNUMBER(F439)),"",Controlemeldingen!$A$15)</f>
        <v>Enter the number and the amount to the nearest whole euros</v>
      </c>
      <c r="I439" s="147"/>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row>
    <row r="440" spans="1:46" s="60" customFormat="1" x14ac:dyDescent="0.25">
      <c r="A440" s="15" t="s">
        <v>1636</v>
      </c>
      <c r="B440" s="17" t="s">
        <v>3537</v>
      </c>
      <c r="C440" s="155"/>
      <c r="D440" s="19"/>
      <c r="E440" s="20"/>
      <c r="F440" s="20"/>
      <c r="G440" s="16" t="str">
        <f>IF(AND(ISNUMBER(D440),ISNUMBER(E440),ISNUMBER(F440)),"",Controlemeldingen!$A$15)</f>
        <v>Enter the number and the amount to the nearest whole euros</v>
      </c>
      <c r="I440" s="147"/>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row>
    <row r="441" spans="1:46" s="60" customFormat="1" x14ac:dyDescent="0.25">
      <c r="A441" s="15" t="s">
        <v>1637</v>
      </c>
      <c r="B441" s="17" t="s">
        <v>182</v>
      </c>
      <c r="C441" s="155"/>
      <c r="D441" s="19"/>
      <c r="E441" s="20"/>
      <c r="F441" s="20"/>
      <c r="G441" s="16" t="str">
        <f>IF(AND(ISNUMBER(D441),ISNUMBER(E441),ISNUMBER(F441)),"",Controlemeldingen!$A$15)</f>
        <v>Enter the number and the amount to the nearest whole euros</v>
      </c>
      <c r="I441" s="147"/>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row>
    <row r="442" spans="1:46" s="60" customFormat="1" x14ac:dyDescent="0.25">
      <c r="A442" s="15" t="s">
        <v>1638</v>
      </c>
      <c r="B442" s="17" t="s">
        <v>3538</v>
      </c>
      <c r="C442" s="155"/>
      <c r="D442" s="19"/>
      <c r="E442" s="20"/>
      <c r="F442" s="20"/>
      <c r="G442" s="16" t="str">
        <f>IF(AND(ISNUMBER(D442),ISNUMBER(E442),ISNUMBER(F442)),"",Controlemeldingen!$A$15)</f>
        <v>Enter the number and the amount to the nearest whole euros</v>
      </c>
      <c r="I442" s="147"/>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row>
    <row r="443" spans="1:46" s="60" customFormat="1" x14ac:dyDescent="0.25">
      <c r="A443" s="15" t="s">
        <v>1639</v>
      </c>
      <c r="B443" s="17" t="s">
        <v>184</v>
      </c>
      <c r="C443" s="155"/>
      <c r="D443" s="19"/>
      <c r="E443" s="20"/>
      <c r="F443" s="20"/>
      <c r="G443" s="16" t="str">
        <f>IF(AND(ISNUMBER(D443),ISNUMBER(E443),ISNUMBER(F443)),"",Controlemeldingen!$A$15)</f>
        <v>Enter the number and the amount to the nearest whole euros</v>
      </c>
      <c r="I443" s="147"/>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row>
    <row r="444" spans="1:46" s="60" customFormat="1" x14ac:dyDescent="0.25">
      <c r="A444" s="15" t="s">
        <v>1640</v>
      </c>
      <c r="B444" s="17" t="s">
        <v>3539</v>
      </c>
      <c r="C444" s="155"/>
      <c r="D444" s="19"/>
      <c r="E444" s="20"/>
      <c r="F444" s="20"/>
      <c r="G444" s="16" t="str">
        <f>IF(AND(ISNUMBER(D444),ISNUMBER(E444),ISNUMBER(F444)),"",Controlemeldingen!$A$15)</f>
        <v>Enter the number and the amount to the nearest whole euros</v>
      </c>
      <c r="I444" s="147"/>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row>
    <row r="445" spans="1:46" s="60" customFormat="1" x14ac:dyDescent="0.25">
      <c r="A445" s="15" t="s">
        <v>1641</v>
      </c>
      <c r="B445" s="17" t="s">
        <v>3540</v>
      </c>
      <c r="C445" s="155"/>
      <c r="D445" s="19"/>
      <c r="E445" s="20"/>
      <c r="F445" s="20"/>
      <c r="G445" s="16" t="str">
        <f>IF(AND(ISNUMBER(D445),ISNUMBER(E445),ISNUMBER(F445)),"",Controlemeldingen!$A$15)</f>
        <v>Enter the number and the amount to the nearest whole euros</v>
      </c>
      <c r="I445" s="147"/>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row>
    <row r="446" spans="1:46" s="60" customFormat="1" x14ac:dyDescent="0.25">
      <c r="A446" s="15" t="s">
        <v>1642</v>
      </c>
      <c r="B446" s="17" t="s">
        <v>3541</v>
      </c>
      <c r="C446" s="155"/>
      <c r="D446" s="19"/>
      <c r="E446" s="20"/>
      <c r="F446" s="20"/>
      <c r="G446" s="16" t="str">
        <f>IF(AND(ISNUMBER(D446),ISNUMBER(E446),ISNUMBER(F446)),"",Controlemeldingen!$A$15)</f>
        <v>Enter the number and the amount to the nearest whole euros</v>
      </c>
      <c r="I446" s="147"/>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row>
    <row r="447" spans="1:46" s="60" customFormat="1" x14ac:dyDescent="0.25">
      <c r="A447" s="15" t="s">
        <v>1643</v>
      </c>
      <c r="B447" s="17" t="s">
        <v>171</v>
      </c>
      <c r="C447" s="155"/>
      <c r="D447" s="19"/>
      <c r="E447" s="20"/>
      <c r="F447" s="20"/>
      <c r="G447" s="16" t="str">
        <f>IF(AND(ISNUMBER(D447),ISNUMBER(E447),ISNUMBER(F447)),"",Controlemeldingen!$A$15)</f>
        <v>Enter the number and the amount to the nearest whole euros</v>
      </c>
      <c r="I447" s="147"/>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row>
    <row r="448" spans="1:46" s="60" customFormat="1" x14ac:dyDescent="0.25">
      <c r="A448" s="15" t="s">
        <v>1644</v>
      </c>
      <c r="B448" s="17" t="s">
        <v>186</v>
      </c>
      <c r="C448" s="155"/>
      <c r="D448" s="19"/>
      <c r="E448" s="20"/>
      <c r="F448" s="20"/>
      <c r="G448" s="16" t="str">
        <f>IF(AND(ISNUMBER(D448),ISNUMBER(E448),ISNUMBER(F448)),"",Controlemeldingen!$A$15)</f>
        <v>Enter the number and the amount to the nearest whole euros</v>
      </c>
      <c r="I448" s="147"/>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row>
    <row r="449" spans="1:46" s="60" customFormat="1" x14ac:dyDescent="0.25">
      <c r="A449" s="15" t="s">
        <v>1645</v>
      </c>
      <c r="B449" s="17" t="s">
        <v>3542</v>
      </c>
      <c r="C449" s="155"/>
      <c r="D449" s="19"/>
      <c r="E449" s="20"/>
      <c r="F449" s="20"/>
      <c r="G449" s="16" t="str">
        <f>IF(AND(ISNUMBER(D449),ISNUMBER(E449),ISNUMBER(F449)),"",Controlemeldingen!$A$15)</f>
        <v>Enter the number and the amount to the nearest whole euros</v>
      </c>
      <c r="I449" s="147"/>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row>
    <row r="450" spans="1:46" s="60" customFormat="1" x14ac:dyDescent="0.25">
      <c r="A450" s="15" t="s">
        <v>1646</v>
      </c>
      <c r="B450" s="17" t="s">
        <v>166</v>
      </c>
      <c r="C450" s="155"/>
      <c r="D450" s="19"/>
      <c r="E450" s="20"/>
      <c r="F450" s="20"/>
      <c r="G450" s="16" t="str">
        <f>IF(AND(ISNUMBER(D450),ISNUMBER(E450),ISNUMBER(F450)),"",Controlemeldingen!$A$15)</f>
        <v>Enter the number and the amount to the nearest whole euros</v>
      </c>
      <c r="I450" s="147"/>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row>
    <row r="451" spans="1:46" s="60" customFormat="1" x14ac:dyDescent="0.25">
      <c r="A451" s="15" t="s">
        <v>1647</v>
      </c>
      <c r="B451" s="17" t="s">
        <v>3543</v>
      </c>
      <c r="C451" s="155"/>
      <c r="D451" s="19"/>
      <c r="E451" s="20"/>
      <c r="F451" s="20"/>
      <c r="G451" s="16" t="str">
        <f>IF(AND(ISNUMBER(D451),ISNUMBER(E451),ISNUMBER(F451)),"",Controlemeldingen!$A$15)</f>
        <v>Enter the number and the amount to the nearest whole euros</v>
      </c>
      <c r="I451" s="147"/>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row>
    <row r="452" spans="1:46" s="60" customFormat="1" x14ac:dyDescent="0.25">
      <c r="A452" s="15" t="s">
        <v>1648</v>
      </c>
      <c r="B452" s="17" t="s">
        <v>175</v>
      </c>
      <c r="C452" s="155"/>
      <c r="D452" s="19"/>
      <c r="E452" s="20"/>
      <c r="F452" s="20"/>
      <c r="G452" s="16" t="str">
        <f>IF(AND(ISNUMBER(D452),ISNUMBER(E452),ISNUMBER(F452)),"",Controlemeldingen!$A$15)</f>
        <v>Enter the number and the amount to the nearest whole euros</v>
      </c>
      <c r="I452" s="147"/>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row>
    <row r="453" spans="1:46" s="60" customFormat="1" x14ac:dyDescent="0.25">
      <c r="A453" s="15" t="s">
        <v>1649</v>
      </c>
      <c r="B453" s="17" t="s">
        <v>3544</v>
      </c>
      <c r="C453" s="155"/>
      <c r="D453" s="19"/>
      <c r="E453" s="20"/>
      <c r="F453" s="20"/>
      <c r="G453" s="16" t="str">
        <f>IF(AND(ISNUMBER(D453),ISNUMBER(E453),ISNUMBER(F453)),"",Controlemeldingen!$A$15)</f>
        <v>Enter the number and the amount to the nearest whole euros</v>
      </c>
      <c r="I453" s="147"/>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row>
    <row r="454" spans="1:46" s="60" customFormat="1" x14ac:dyDescent="0.25">
      <c r="A454" s="15" t="s">
        <v>1650</v>
      </c>
      <c r="B454" s="17" t="s">
        <v>1490</v>
      </c>
      <c r="C454" s="155"/>
      <c r="D454" s="19"/>
      <c r="E454" s="20"/>
      <c r="F454" s="20"/>
      <c r="G454" s="16" t="str">
        <f>IF(AND(ISNUMBER(D454),ISNUMBER(E454),ISNUMBER(F454)),"",Controlemeldingen!$A$15)</f>
        <v>Enter the number and the amount to the nearest whole euros</v>
      </c>
      <c r="I454" s="147"/>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row>
    <row r="455" spans="1:46" s="60" customFormat="1" x14ac:dyDescent="0.25">
      <c r="A455" s="15" t="s">
        <v>1651</v>
      </c>
      <c r="B455" s="17" t="s">
        <v>172</v>
      </c>
      <c r="C455" s="155"/>
      <c r="D455" s="19"/>
      <c r="E455" s="20"/>
      <c r="F455" s="20"/>
      <c r="G455" s="16" t="str">
        <f>IF(AND(ISNUMBER(D455),ISNUMBER(E455),ISNUMBER(F455)),"",Controlemeldingen!$A$15)</f>
        <v>Enter the number and the amount to the nearest whole euros</v>
      </c>
      <c r="I455" s="147"/>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row>
    <row r="456" spans="1:46" s="60" customFormat="1" x14ac:dyDescent="0.25">
      <c r="A456" s="15" t="s">
        <v>1652</v>
      </c>
      <c r="B456" s="17" t="s">
        <v>177</v>
      </c>
      <c r="C456" s="155"/>
      <c r="D456" s="19"/>
      <c r="E456" s="20"/>
      <c r="F456" s="20"/>
      <c r="G456" s="16" t="str">
        <f>IF(AND(ISNUMBER(D456),ISNUMBER(E456),ISNUMBER(F456)),"",Controlemeldingen!$A$15)</f>
        <v>Enter the number and the amount to the nearest whole euros</v>
      </c>
      <c r="I456" s="147"/>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row>
    <row r="457" spans="1:46" s="60" customFormat="1" x14ac:dyDescent="0.25">
      <c r="A457" s="15" t="s">
        <v>1653</v>
      </c>
      <c r="B457" s="17" t="s">
        <v>3545</v>
      </c>
      <c r="C457" s="155"/>
      <c r="D457" s="19"/>
      <c r="E457" s="20"/>
      <c r="F457" s="20"/>
      <c r="G457" s="16" t="str">
        <f>IF(AND(ISNUMBER(D457),ISNUMBER(E457),ISNUMBER(F457)),"",Controlemeldingen!$A$15)</f>
        <v>Enter the number and the amount to the nearest whole euros</v>
      </c>
      <c r="I457" s="147"/>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row>
    <row r="458" spans="1:46" s="60" customFormat="1" x14ac:dyDescent="0.25">
      <c r="A458" s="15" t="s">
        <v>1654</v>
      </c>
      <c r="B458" s="17" t="s">
        <v>168</v>
      </c>
      <c r="C458" s="155"/>
      <c r="D458" s="19"/>
      <c r="E458" s="20"/>
      <c r="F458" s="20"/>
      <c r="G458" s="16" t="str">
        <f>IF(AND(ISNUMBER(D458),ISNUMBER(E458),ISNUMBER(F458)),"",Controlemeldingen!$A$15)</f>
        <v>Enter the number and the amount to the nearest whole euros</v>
      </c>
      <c r="I458" s="147"/>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row>
    <row r="459" spans="1:46" s="60" customFormat="1" x14ac:dyDescent="0.25">
      <c r="A459" s="15" t="s">
        <v>1655</v>
      </c>
      <c r="B459" s="17" t="s">
        <v>179</v>
      </c>
      <c r="C459" s="155"/>
      <c r="D459" s="19"/>
      <c r="E459" s="20"/>
      <c r="F459" s="20"/>
      <c r="G459" s="16" t="str">
        <f>IF(AND(ISNUMBER(D459),ISNUMBER(E459),ISNUMBER(F459)),"",Controlemeldingen!$A$15)</f>
        <v>Enter the number and the amount to the nearest whole euros</v>
      </c>
      <c r="I459" s="147"/>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row>
    <row r="460" spans="1:46" s="60" customFormat="1" x14ac:dyDescent="0.25">
      <c r="A460" s="15" t="s">
        <v>1656</v>
      </c>
      <c r="B460" s="17" t="s">
        <v>3546</v>
      </c>
      <c r="C460" s="155"/>
      <c r="D460" s="19"/>
      <c r="E460" s="20"/>
      <c r="F460" s="20"/>
      <c r="G460" s="16" t="str">
        <f>IF(AND(ISNUMBER(D460),ISNUMBER(E460),ISNUMBER(F460)),"",Controlemeldingen!$A$15)</f>
        <v>Enter the number and the amount to the nearest whole euros</v>
      </c>
      <c r="I460" s="147"/>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row>
    <row r="461" spans="1:46" s="60" customFormat="1" x14ac:dyDescent="0.25">
      <c r="A461" s="15" t="s">
        <v>1657</v>
      </c>
      <c r="B461" s="17" t="s">
        <v>185</v>
      </c>
      <c r="C461" s="155"/>
      <c r="D461" s="19"/>
      <c r="E461" s="20"/>
      <c r="F461" s="20"/>
      <c r="G461" s="16" t="str">
        <f>IF(AND(ISNUMBER(D461),ISNUMBER(E461),ISNUMBER(F461)),"",Controlemeldingen!$A$15)</f>
        <v>Enter the number and the amount to the nearest whole euros</v>
      </c>
      <c r="I461" s="147"/>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row>
    <row r="462" spans="1:46" s="60" customFormat="1" x14ac:dyDescent="0.25">
      <c r="A462" s="15" t="s">
        <v>1658</v>
      </c>
      <c r="B462" s="17" t="s">
        <v>3547</v>
      </c>
      <c r="C462" s="155"/>
      <c r="D462" s="19"/>
      <c r="E462" s="20"/>
      <c r="F462" s="20"/>
      <c r="G462" s="16" t="str">
        <f>IF(AND(ISNUMBER(D462),ISNUMBER(E462),ISNUMBER(F462)),"",Controlemeldingen!$A$15)</f>
        <v>Enter the number and the amount to the nearest whole euros</v>
      </c>
      <c r="I462" s="147"/>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row>
    <row r="463" spans="1:46" s="60" customFormat="1" x14ac:dyDescent="0.25">
      <c r="A463" s="15" t="s">
        <v>1659</v>
      </c>
      <c r="B463" s="17" t="s">
        <v>3548</v>
      </c>
      <c r="C463" s="155"/>
      <c r="D463" s="19"/>
      <c r="E463" s="20"/>
      <c r="F463" s="20"/>
      <c r="G463" s="16" t="str">
        <f>IF(AND(ISNUMBER(D463),ISNUMBER(E463),ISNUMBER(F463)),"",Controlemeldingen!$A$15)</f>
        <v>Enter the number and the amount to the nearest whole euros</v>
      </c>
      <c r="I463" s="147"/>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row>
    <row r="464" spans="1:46" s="60" customFormat="1" x14ac:dyDescent="0.25">
      <c r="A464" s="15" t="s">
        <v>1660</v>
      </c>
      <c r="B464" s="17" t="s">
        <v>194</v>
      </c>
      <c r="C464" s="155"/>
      <c r="D464" s="19"/>
      <c r="E464" s="20"/>
      <c r="F464" s="20"/>
      <c r="G464" s="16" t="str">
        <f>IF(AND(ISNUMBER(D464),ISNUMBER(E464),ISNUMBER(F464)),"",Controlemeldingen!$A$15)</f>
        <v>Enter the number and the amount to the nearest whole euros</v>
      </c>
      <c r="I464" s="147"/>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row>
    <row r="465" spans="1:46" s="60" customFormat="1" x14ac:dyDescent="0.25">
      <c r="A465" s="15" t="s">
        <v>1661</v>
      </c>
      <c r="B465" s="17" t="s">
        <v>3549</v>
      </c>
      <c r="C465" s="155"/>
      <c r="D465" s="19"/>
      <c r="E465" s="20"/>
      <c r="F465" s="20"/>
      <c r="G465" s="16" t="str">
        <f>IF(AND(ISNUMBER(D465),ISNUMBER(E465),ISNUMBER(F465)),"",Controlemeldingen!$A$15)</f>
        <v>Enter the number and the amount to the nearest whole euros</v>
      </c>
      <c r="I465" s="147"/>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row>
    <row r="466" spans="1:46" s="60" customFormat="1" x14ac:dyDescent="0.25">
      <c r="A466" s="15" t="s">
        <v>1662</v>
      </c>
      <c r="B466" s="17" t="s">
        <v>195</v>
      </c>
      <c r="C466" s="155"/>
      <c r="D466" s="19"/>
      <c r="E466" s="20"/>
      <c r="F466" s="20"/>
      <c r="G466" s="16" t="str">
        <f>IF(AND(ISNUMBER(D466),ISNUMBER(E466),ISNUMBER(F466)),"",Controlemeldingen!$A$15)</f>
        <v>Enter the number and the amount to the nearest whole euros</v>
      </c>
      <c r="I466" s="147"/>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row>
    <row r="467" spans="1:46" s="60" customFormat="1" x14ac:dyDescent="0.25">
      <c r="A467" s="15" t="s">
        <v>1663</v>
      </c>
      <c r="B467" s="17" t="s">
        <v>191</v>
      </c>
      <c r="C467" s="155"/>
      <c r="D467" s="19"/>
      <c r="E467" s="20"/>
      <c r="F467" s="20"/>
      <c r="G467" s="16" t="str">
        <f>IF(AND(ISNUMBER(D467),ISNUMBER(E467),ISNUMBER(F467)),"",Controlemeldingen!$A$15)</f>
        <v>Enter the number and the amount to the nearest whole euros</v>
      </c>
      <c r="I467" s="147"/>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row>
    <row r="468" spans="1:46" s="60" customFormat="1" x14ac:dyDescent="0.25">
      <c r="A468" s="15" t="s">
        <v>1664</v>
      </c>
      <c r="B468" s="17" t="s">
        <v>3550</v>
      </c>
      <c r="C468" s="155"/>
      <c r="D468" s="19"/>
      <c r="E468" s="20"/>
      <c r="F468" s="20"/>
      <c r="G468" s="16" t="str">
        <f>IF(AND(ISNUMBER(D468),ISNUMBER(E468),ISNUMBER(F468)),"",Controlemeldingen!$A$15)</f>
        <v>Enter the number and the amount to the nearest whole euros</v>
      </c>
      <c r="I468" s="147"/>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row>
    <row r="469" spans="1:46" s="60" customFormat="1" x14ac:dyDescent="0.25">
      <c r="A469" s="15" t="s">
        <v>1665</v>
      </c>
      <c r="B469" s="17" t="s">
        <v>3551</v>
      </c>
      <c r="C469" s="155"/>
      <c r="D469" s="19"/>
      <c r="E469" s="20"/>
      <c r="F469" s="20"/>
      <c r="G469" s="16" t="str">
        <f>IF(AND(ISNUMBER(D469),ISNUMBER(E469),ISNUMBER(F469)),"",Controlemeldingen!$A$15)</f>
        <v>Enter the number and the amount to the nearest whole euros</v>
      </c>
      <c r="I469" s="147"/>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row>
    <row r="470" spans="1:46" s="60" customFormat="1" x14ac:dyDescent="0.25">
      <c r="A470" s="15" t="s">
        <v>1666</v>
      </c>
      <c r="B470" s="17" t="s">
        <v>190</v>
      </c>
      <c r="C470" s="155"/>
      <c r="D470" s="19"/>
      <c r="E470" s="20"/>
      <c r="F470" s="20"/>
      <c r="G470" s="16" t="str">
        <f>IF(AND(ISNUMBER(D470),ISNUMBER(E470),ISNUMBER(F470)),"",Controlemeldingen!$A$15)</f>
        <v>Enter the number and the amount to the nearest whole euros</v>
      </c>
      <c r="I470" s="147"/>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row>
    <row r="471" spans="1:46" s="60" customFormat="1" x14ac:dyDescent="0.25">
      <c r="A471" s="15" t="s">
        <v>1667</v>
      </c>
      <c r="B471" s="17" t="s">
        <v>188</v>
      </c>
      <c r="C471" s="155"/>
      <c r="D471" s="19"/>
      <c r="E471" s="20"/>
      <c r="F471" s="20"/>
      <c r="G471" s="16" t="str">
        <f>IF(AND(ISNUMBER(D471),ISNUMBER(E471),ISNUMBER(F471)),"",Controlemeldingen!$A$15)</f>
        <v>Enter the number and the amount to the nearest whole euros</v>
      </c>
      <c r="I471" s="147"/>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row>
    <row r="472" spans="1:46" s="60" customFormat="1" x14ac:dyDescent="0.25">
      <c r="A472" s="15" t="s">
        <v>1668</v>
      </c>
      <c r="B472" s="17" t="s">
        <v>196</v>
      </c>
      <c r="C472" s="155"/>
      <c r="D472" s="19"/>
      <c r="E472" s="20"/>
      <c r="F472" s="20"/>
      <c r="G472" s="16" t="str">
        <f>IF(AND(ISNUMBER(D472),ISNUMBER(E472),ISNUMBER(F472)),"",Controlemeldingen!$A$15)</f>
        <v>Enter the number and the amount to the nearest whole euros</v>
      </c>
      <c r="I472" s="147"/>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row>
    <row r="473" spans="1:46" s="60" customFormat="1" x14ac:dyDescent="0.25">
      <c r="A473" s="15" t="s">
        <v>1669</v>
      </c>
      <c r="B473" s="17" t="s">
        <v>3552</v>
      </c>
      <c r="C473" s="155"/>
      <c r="D473" s="19"/>
      <c r="E473" s="20"/>
      <c r="F473" s="20"/>
      <c r="G473" s="16" t="str">
        <f>IF(AND(ISNUMBER(D473),ISNUMBER(E473),ISNUMBER(F473)),"",Controlemeldingen!$A$15)</f>
        <v>Enter the number and the amount to the nearest whole euros</v>
      </c>
      <c r="I473" s="147"/>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row>
    <row r="474" spans="1:46" s="60" customFormat="1" x14ac:dyDescent="0.25">
      <c r="A474" s="15" t="s">
        <v>1670</v>
      </c>
      <c r="B474" s="17" t="s">
        <v>204</v>
      </c>
      <c r="C474" s="155"/>
      <c r="D474" s="19"/>
      <c r="E474" s="20"/>
      <c r="F474" s="20"/>
      <c r="G474" s="16" t="str">
        <f>IF(AND(ISNUMBER(D474),ISNUMBER(E474),ISNUMBER(F474)),"",Controlemeldingen!$A$15)</f>
        <v>Enter the number and the amount to the nearest whole euros</v>
      </c>
      <c r="I474" s="147"/>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row>
    <row r="475" spans="1:46" s="60" customFormat="1" x14ac:dyDescent="0.25">
      <c r="A475" s="15" t="s">
        <v>1671</v>
      </c>
      <c r="B475" s="17" t="s">
        <v>210</v>
      </c>
      <c r="C475" s="155"/>
      <c r="D475" s="19"/>
      <c r="E475" s="20"/>
      <c r="F475" s="20"/>
      <c r="G475" s="16" t="str">
        <f>IF(AND(ISNUMBER(D475),ISNUMBER(E475),ISNUMBER(F475)),"",Controlemeldingen!$A$15)</f>
        <v>Enter the number and the amount to the nearest whole euros</v>
      </c>
      <c r="I475" s="147"/>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row>
    <row r="476" spans="1:46" s="60" customFormat="1" x14ac:dyDescent="0.25">
      <c r="A476" s="15" t="s">
        <v>1672</v>
      </c>
      <c r="B476" s="17" t="s">
        <v>213</v>
      </c>
      <c r="C476" s="155"/>
      <c r="D476" s="19"/>
      <c r="E476" s="20"/>
      <c r="F476" s="20"/>
      <c r="G476" s="16" t="str">
        <f>IF(AND(ISNUMBER(D476),ISNUMBER(E476),ISNUMBER(F476)),"",Controlemeldingen!$A$15)</f>
        <v>Enter the number and the amount to the nearest whole euros</v>
      </c>
      <c r="I476" s="147"/>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row>
    <row r="477" spans="1:46" s="60" customFormat="1" x14ac:dyDescent="0.25">
      <c r="A477" s="15" t="s">
        <v>1673</v>
      </c>
      <c r="B477" s="17" t="s">
        <v>3553</v>
      </c>
      <c r="C477" s="155"/>
      <c r="D477" s="19"/>
      <c r="E477" s="20"/>
      <c r="F477" s="20"/>
      <c r="G477" s="16" t="str">
        <f>IF(AND(ISNUMBER(D477),ISNUMBER(E477),ISNUMBER(F477)),"",Controlemeldingen!$A$15)</f>
        <v>Enter the number and the amount to the nearest whole euros</v>
      </c>
      <c r="I477" s="147"/>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row>
    <row r="478" spans="1:46" s="60" customFormat="1" x14ac:dyDescent="0.25">
      <c r="A478" s="15" t="s">
        <v>1674</v>
      </c>
      <c r="B478" s="17" t="s">
        <v>3554</v>
      </c>
      <c r="C478" s="155"/>
      <c r="D478" s="19"/>
      <c r="E478" s="20"/>
      <c r="F478" s="20"/>
      <c r="G478" s="16" t="str">
        <f>IF(AND(ISNUMBER(D478),ISNUMBER(E478),ISNUMBER(F478)),"",Controlemeldingen!$A$15)</f>
        <v>Enter the number and the amount to the nearest whole euros</v>
      </c>
      <c r="I478" s="147"/>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row>
    <row r="479" spans="1:46" s="60" customFormat="1" x14ac:dyDescent="0.25">
      <c r="A479" s="15" t="s">
        <v>1675</v>
      </c>
      <c r="B479" s="17" t="s">
        <v>3555</v>
      </c>
      <c r="C479" s="155"/>
      <c r="D479" s="19"/>
      <c r="E479" s="20"/>
      <c r="F479" s="20"/>
      <c r="G479" s="16" t="str">
        <f>IF(AND(ISNUMBER(D479),ISNUMBER(E479),ISNUMBER(F479)),"",Controlemeldingen!$A$15)</f>
        <v>Enter the number and the amount to the nearest whole euros</v>
      </c>
      <c r="I479" s="147"/>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row>
    <row r="480" spans="1:46" s="60" customFormat="1" x14ac:dyDescent="0.25">
      <c r="A480" s="15" t="s">
        <v>1676</v>
      </c>
      <c r="B480" s="17" t="s">
        <v>207</v>
      </c>
      <c r="C480" s="155"/>
      <c r="D480" s="19"/>
      <c r="E480" s="20"/>
      <c r="F480" s="20"/>
      <c r="G480" s="16" t="str">
        <f>IF(AND(ISNUMBER(D480),ISNUMBER(E480),ISNUMBER(F480)),"",Controlemeldingen!$A$15)</f>
        <v>Enter the number and the amount to the nearest whole euros</v>
      </c>
      <c r="I480" s="147"/>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row>
    <row r="481" spans="1:46" s="60" customFormat="1" x14ac:dyDescent="0.25">
      <c r="A481" s="15" t="s">
        <v>1677</v>
      </c>
      <c r="B481" s="17" t="s">
        <v>3556</v>
      </c>
      <c r="C481" s="155"/>
      <c r="D481" s="19"/>
      <c r="E481" s="20"/>
      <c r="F481" s="20"/>
      <c r="G481" s="16" t="str">
        <f>IF(AND(ISNUMBER(D481),ISNUMBER(E481),ISNUMBER(F481)),"",Controlemeldingen!$A$15)</f>
        <v>Enter the number and the amount to the nearest whole euros</v>
      </c>
      <c r="I481" s="147"/>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row>
    <row r="482" spans="1:46" s="60" customFormat="1" x14ac:dyDescent="0.25">
      <c r="A482" s="15" t="s">
        <v>1678</v>
      </c>
      <c r="B482" s="17" t="s">
        <v>3557</v>
      </c>
      <c r="C482" s="155"/>
      <c r="D482" s="19"/>
      <c r="E482" s="20"/>
      <c r="F482" s="20"/>
      <c r="G482" s="16" t="str">
        <f>IF(AND(ISNUMBER(D482),ISNUMBER(E482),ISNUMBER(F482)),"",Controlemeldingen!$A$15)</f>
        <v>Enter the number and the amount to the nearest whole euros</v>
      </c>
      <c r="I482" s="147"/>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row>
    <row r="483" spans="1:46" s="60" customFormat="1" x14ac:dyDescent="0.25">
      <c r="A483" s="15" t="s">
        <v>1679</v>
      </c>
      <c r="B483" s="17" t="s">
        <v>3558</v>
      </c>
      <c r="C483" s="155"/>
      <c r="D483" s="19"/>
      <c r="E483" s="20"/>
      <c r="F483" s="20"/>
      <c r="G483" s="16" t="str">
        <f>IF(AND(ISNUMBER(D483),ISNUMBER(E483),ISNUMBER(F483)),"",Controlemeldingen!$A$15)</f>
        <v>Enter the number and the amount to the nearest whole euros</v>
      </c>
      <c r="I483" s="147"/>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row>
    <row r="484" spans="1:46" s="60" customFormat="1" x14ac:dyDescent="0.25">
      <c r="A484" s="15" t="s">
        <v>1680</v>
      </c>
      <c r="B484" s="17" t="s">
        <v>216</v>
      </c>
      <c r="C484" s="155"/>
      <c r="D484" s="19"/>
      <c r="E484" s="20"/>
      <c r="F484" s="20"/>
      <c r="G484" s="16" t="str">
        <f>IF(AND(ISNUMBER(D484),ISNUMBER(E484),ISNUMBER(F484)),"",Controlemeldingen!$A$15)</f>
        <v>Enter the number and the amount to the nearest whole euros</v>
      </c>
      <c r="I484" s="147"/>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row>
    <row r="485" spans="1:46" s="60" customFormat="1" x14ac:dyDescent="0.25">
      <c r="A485" s="15" t="s">
        <v>1681</v>
      </c>
      <c r="B485" s="17" t="s">
        <v>3559</v>
      </c>
      <c r="C485" s="155"/>
      <c r="D485" s="19"/>
      <c r="E485" s="20"/>
      <c r="F485" s="20"/>
      <c r="G485" s="16" t="str">
        <f>IF(AND(ISNUMBER(D485),ISNUMBER(E485),ISNUMBER(F485)),"",Controlemeldingen!$A$15)</f>
        <v>Enter the number and the amount to the nearest whole euros</v>
      </c>
      <c r="I485" s="147"/>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row>
    <row r="486" spans="1:46" s="60" customFormat="1" x14ac:dyDescent="0.25">
      <c r="A486" s="15" t="s">
        <v>1682</v>
      </c>
      <c r="B486" s="17" t="s">
        <v>215</v>
      </c>
      <c r="C486" s="155"/>
      <c r="D486" s="19"/>
      <c r="E486" s="20"/>
      <c r="F486" s="20"/>
      <c r="G486" s="16" t="str">
        <f>IF(AND(ISNUMBER(D486),ISNUMBER(E486),ISNUMBER(F486)),"",Controlemeldingen!$A$15)</f>
        <v>Enter the number and the amount to the nearest whole euros</v>
      </c>
      <c r="I486" s="147"/>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row>
    <row r="487" spans="1:46" s="60" customFormat="1" x14ac:dyDescent="0.25">
      <c r="A487" s="15" t="s">
        <v>1683</v>
      </c>
      <c r="B487" s="17" t="s">
        <v>208</v>
      </c>
      <c r="C487" s="155"/>
      <c r="D487" s="19"/>
      <c r="E487" s="20"/>
      <c r="F487" s="20"/>
      <c r="G487" s="16" t="str">
        <f>IF(AND(ISNUMBER(D487),ISNUMBER(E487),ISNUMBER(F487)),"",Controlemeldingen!$A$15)</f>
        <v>Enter the number and the amount to the nearest whole euros</v>
      </c>
      <c r="I487" s="147"/>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row>
    <row r="488" spans="1:46" s="60" customFormat="1" x14ac:dyDescent="0.25">
      <c r="A488" s="15" t="s">
        <v>1684</v>
      </c>
      <c r="B488" s="17" t="s">
        <v>212</v>
      </c>
      <c r="C488" s="155"/>
      <c r="D488" s="19"/>
      <c r="E488" s="20"/>
      <c r="F488" s="20"/>
      <c r="G488" s="16" t="str">
        <f>IF(AND(ISNUMBER(D488),ISNUMBER(E488),ISNUMBER(F488)),"",Controlemeldingen!$A$15)</f>
        <v>Enter the number and the amount to the nearest whole euros</v>
      </c>
      <c r="I488" s="147"/>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row>
    <row r="489" spans="1:46" s="60" customFormat="1" x14ac:dyDescent="0.25">
      <c r="A489" s="15" t="s">
        <v>1685</v>
      </c>
      <c r="B489" s="17" t="s">
        <v>217</v>
      </c>
      <c r="C489" s="155"/>
      <c r="D489" s="19"/>
      <c r="E489" s="20"/>
      <c r="F489" s="20"/>
      <c r="G489" s="16" t="str">
        <f>IF(AND(ISNUMBER(D489),ISNUMBER(E489),ISNUMBER(F489)),"",Controlemeldingen!$A$15)</f>
        <v>Enter the number and the amount to the nearest whole euros</v>
      </c>
      <c r="I489" s="147"/>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row>
    <row r="490" spans="1:46" s="60" customFormat="1" x14ac:dyDescent="0.25">
      <c r="A490" s="15" t="s">
        <v>1686</v>
      </c>
      <c r="B490" s="17" t="s">
        <v>3560</v>
      </c>
      <c r="C490" s="155"/>
      <c r="D490" s="19"/>
      <c r="E490" s="20"/>
      <c r="F490" s="20"/>
      <c r="G490" s="16" t="str">
        <f>IF(AND(ISNUMBER(D490),ISNUMBER(E490),ISNUMBER(F490)),"",Controlemeldingen!$A$15)</f>
        <v>Enter the number and the amount to the nearest whole euros</v>
      </c>
      <c r="I490" s="147"/>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row>
    <row r="491" spans="1:46" s="60" customFormat="1" x14ac:dyDescent="0.25">
      <c r="A491" s="15" t="s">
        <v>1687</v>
      </c>
      <c r="B491" s="17" t="s">
        <v>3561</v>
      </c>
      <c r="C491" s="155"/>
      <c r="D491" s="19"/>
      <c r="E491" s="20"/>
      <c r="F491" s="20"/>
      <c r="G491" s="16" t="str">
        <f>IF(AND(ISNUMBER(D491),ISNUMBER(E491),ISNUMBER(F491)),"",Controlemeldingen!$A$15)</f>
        <v>Enter the number and the amount to the nearest whole euros</v>
      </c>
      <c r="I491" s="147"/>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row>
    <row r="492" spans="1:46" s="60" customFormat="1" x14ac:dyDescent="0.25">
      <c r="A492" s="15" t="s">
        <v>1688</v>
      </c>
      <c r="B492" s="17" t="s">
        <v>3562</v>
      </c>
      <c r="C492" s="155"/>
      <c r="D492" s="19"/>
      <c r="E492" s="20"/>
      <c r="F492" s="20"/>
      <c r="G492" s="16" t="str">
        <f>IF(AND(ISNUMBER(D492),ISNUMBER(E492),ISNUMBER(F492)),"",Controlemeldingen!$A$15)</f>
        <v>Enter the number and the amount to the nearest whole euros</v>
      </c>
      <c r="I492" s="147"/>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row>
    <row r="493" spans="1:46" s="60" customFormat="1" x14ac:dyDescent="0.25">
      <c r="A493" s="15" t="s">
        <v>1689</v>
      </c>
      <c r="B493" s="17" t="s">
        <v>3563</v>
      </c>
      <c r="C493" s="155"/>
      <c r="D493" s="19"/>
      <c r="E493" s="20"/>
      <c r="F493" s="20"/>
      <c r="G493" s="16" t="str">
        <f>IF(AND(ISNUMBER(D493),ISNUMBER(E493),ISNUMBER(F493)),"",Controlemeldingen!$A$15)</f>
        <v>Enter the number and the amount to the nearest whole euros</v>
      </c>
      <c r="I493" s="147"/>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row>
    <row r="494" spans="1:46" s="60" customFormat="1" x14ac:dyDescent="0.25">
      <c r="A494" s="15" t="s">
        <v>1690</v>
      </c>
      <c r="B494" s="17" t="s">
        <v>221</v>
      </c>
      <c r="C494" s="155"/>
      <c r="D494" s="19"/>
      <c r="E494" s="20"/>
      <c r="F494" s="20"/>
      <c r="G494" s="16" t="str">
        <f>IF(AND(ISNUMBER(D494),ISNUMBER(E494),ISNUMBER(F494)),"",Controlemeldingen!$A$15)</f>
        <v>Enter the number and the amount to the nearest whole euros</v>
      </c>
      <c r="I494" s="147"/>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row>
    <row r="495" spans="1:46" s="60" customFormat="1" x14ac:dyDescent="0.25">
      <c r="A495" s="15" t="s">
        <v>1691</v>
      </c>
      <c r="B495" s="17" t="s">
        <v>3564</v>
      </c>
      <c r="C495" s="155"/>
      <c r="D495" s="19"/>
      <c r="E495" s="20"/>
      <c r="F495" s="20"/>
      <c r="G495" s="16" t="str">
        <f>IF(AND(ISNUMBER(D495),ISNUMBER(E495),ISNUMBER(F495)),"",Controlemeldingen!$A$15)</f>
        <v>Enter the number and the amount to the nearest whole euros</v>
      </c>
      <c r="I495" s="147"/>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row>
    <row r="496" spans="1:46" s="60" customFormat="1" x14ac:dyDescent="0.25">
      <c r="A496" s="15" t="s">
        <v>1692</v>
      </c>
      <c r="B496" s="17" t="s">
        <v>3565</v>
      </c>
      <c r="C496" s="155"/>
      <c r="D496" s="19"/>
      <c r="E496" s="20"/>
      <c r="F496" s="20"/>
      <c r="G496" s="16" t="str">
        <f>IF(AND(ISNUMBER(D496),ISNUMBER(E496),ISNUMBER(F496)),"",Controlemeldingen!$A$15)</f>
        <v>Enter the number and the amount to the nearest whole euros</v>
      </c>
      <c r="I496" s="147"/>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row>
    <row r="497" spans="1:46" s="60" customFormat="1" x14ac:dyDescent="0.25">
      <c r="A497" s="15" t="s">
        <v>1693</v>
      </c>
      <c r="B497" s="17" t="s">
        <v>3566</v>
      </c>
      <c r="C497" s="155"/>
      <c r="D497" s="19"/>
      <c r="E497" s="20"/>
      <c r="F497" s="20"/>
      <c r="G497" s="16" t="str">
        <f>IF(AND(ISNUMBER(D497),ISNUMBER(E497),ISNUMBER(F497)),"",Controlemeldingen!$A$15)</f>
        <v>Enter the number and the amount to the nearest whole euros</v>
      </c>
      <c r="I497" s="147"/>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row>
    <row r="498" spans="1:46" s="60" customFormat="1" x14ac:dyDescent="0.25">
      <c r="A498" s="15" t="s">
        <v>1694</v>
      </c>
      <c r="B498" s="17" t="s">
        <v>3567</v>
      </c>
      <c r="C498" s="155"/>
      <c r="D498" s="19"/>
      <c r="E498" s="20"/>
      <c r="F498" s="20"/>
      <c r="G498" s="16" t="str">
        <f>IF(AND(ISNUMBER(D498),ISNUMBER(E498),ISNUMBER(F498)),"",Controlemeldingen!$A$15)</f>
        <v>Enter the number and the amount to the nearest whole euros</v>
      </c>
      <c r="I498" s="147"/>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row>
    <row r="499" spans="1:46" s="60" customFormat="1" x14ac:dyDescent="0.25">
      <c r="A499" s="15" t="s">
        <v>1695</v>
      </c>
      <c r="B499" s="17" t="s">
        <v>3568</v>
      </c>
      <c r="C499" s="155"/>
      <c r="D499" s="19"/>
      <c r="E499" s="20"/>
      <c r="F499" s="20"/>
      <c r="G499" s="16" t="str">
        <f>IF(AND(ISNUMBER(D499),ISNUMBER(E499),ISNUMBER(F499)),"",Controlemeldingen!$A$15)</f>
        <v>Enter the number and the amount to the nearest whole euros</v>
      </c>
      <c r="I499" s="147"/>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row>
    <row r="500" spans="1:46" s="60" customFormat="1" x14ac:dyDescent="0.25">
      <c r="A500" s="15" t="s">
        <v>1696</v>
      </c>
      <c r="B500" s="17" t="s">
        <v>237</v>
      </c>
      <c r="C500" s="155"/>
      <c r="D500" s="19"/>
      <c r="E500" s="20"/>
      <c r="F500" s="20"/>
      <c r="G500" s="16" t="str">
        <f>IF(AND(ISNUMBER(D500),ISNUMBER(E500),ISNUMBER(F500)),"",Controlemeldingen!$A$15)</f>
        <v>Enter the number and the amount to the nearest whole euros</v>
      </c>
      <c r="I500" s="147"/>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row>
    <row r="501" spans="1:46" s="60" customFormat="1" x14ac:dyDescent="0.25">
      <c r="A501" s="15" t="s">
        <v>1697</v>
      </c>
      <c r="B501" s="17" t="s">
        <v>3569</v>
      </c>
      <c r="C501" s="155"/>
      <c r="D501" s="19"/>
      <c r="E501" s="20"/>
      <c r="F501" s="20"/>
      <c r="G501" s="16" t="str">
        <f>IF(AND(ISNUMBER(D501),ISNUMBER(E501),ISNUMBER(F501)),"",Controlemeldingen!$A$15)</f>
        <v>Enter the number and the amount to the nearest whole euros</v>
      </c>
      <c r="I501" s="147"/>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row>
    <row r="502" spans="1:46" s="60" customFormat="1" x14ac:dyDescent="0.25">
      <c r="A502" s="15" t="s">
        <v>1698</v>
      </c>
      <c r="B502" s="17" t="s">
        <v>3570</v>
      </c>
      <c r="C502" s="155"/>
      <c r="D502" s="19"/>
      <c r="E502" s="20"/>
      <c r="F502" s="20"/>
      <c r="G502" s="16" t="str">
        <f>IF(AND(ISNUMBER(D502),ISNUMBER(E502),ISNUMBER(F502)),"",Controlemeldingen!$A$15)</f>
        <v>Enter the number and the amount to the nearest whole euros</v>
      </c>
      <c r="I502" s="147"/>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row>
    <row r="503" spans="1:46" s="60" customFormat="1" x14ac:dyDescent="0.25">
      <c r="A503" s="15" t="s">
        <v>1699</v>
      </c>
      <c r="B503" s="17" t="s">
        <v>3571</v>
      </c>
      <c r="C503" s="155"/>
      <c r="D503" s="19"/>
      <c r="E503" s="20"/>
      <c r="F503" s="20"/>
      <c r="G503" s="16" t="str">
        <f>IF(AND(ISNUMBER(D503),ISNUMBER(E503),ISNUMBER(F503)),"",Controlemeldingen!$A$15)</f>
        <v>Enter the number and the amount to the nearest whole euros</v>
      </c>
      <c r="I503" s="147"/>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row>
    <row r="504" spans="1:46" s="60" customFormat="1" x14ac:dyDescent="0.25">
      <c r="A504" s="15" t="s">
        <v>1700</v>
      </c>
      <c r="B504" s="17" t="s">
        <v>3572</v>
      </c>
      <c r="C504" s="155"/>
      <c r="D504" s="19"/>
      <c r="E504" s="20"/>
      <c r="F504" s="20"/>
      <c r="G504" s="16" t="str">
        <f>IF(AND(ISNUMBER(D504),ISNUMBER(E504),ISNUMBER(F504)),"",Controlemeldingen!$A$15)</f>
        <v>Enter the number and the amount to the nearest whole euros</v>
      </c>
      <c r="I504" s="147"/>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row>
    <row r="505" spans="1:46" s="60" customFormat="1" x14ac:dyDescent="0.25">
      <c r="A505" s="15" t="s">
        <v>1701</v>
      </c>
      <c r="B505" s="17" t="s">
        <v>236</v>
      </c>
      <c r="C505" s="155"/>
      <c r="D505" s="19"/>
      <c r="E505" s="20"/>
      <c r="F505" s="20"/>
      <c r="G505" s="16" t="str">
        <f>IF(AND(ISNUMBER(D505),ISNUMBER(E505),ISNUMBER(F505)),"",Controlemeldingen!$A$15)</f>
        <v>Enter the number and the amount to the nearest whole euros</v>
      </c>
      <c r="I505" s="147"/>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row>
    <row r="506" spans="1:46" s="60" customFormat="1" x14ac:dyDescent="0.25">
      <c r="A506" s="15" t="s">
        <v>1702</v>
      </c>
      <c r="B506" s="17" t="s">
        <v>230</v>
      </c>
      <c r="C506" s="155"/>
      <c r="D506" s="19"/>
      <c r="E506" s="20"/>
      <c r="F506" s="20"/>
      <c r="G506" s="16" t="str">
        <f>IF(AND(ISNUMBER(D506),ISNUMBER(E506),ISNUMBER(F506)),"",Controlemeldingen!$A$15)</f>
        <v>Enter the number and the amount to the nearest whole euros</v>
      </c>
      <c r="I506" s="147"/>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row>
    <row r="507" spans="1:46" s="60" customFormat="1" x14ac:dyDescent="0.25">
      <c r="A507" s="15" t="s">
        <v>1703</v>
      </c>
      <c r="B507" s="17" t="s">
        <v>233</v>
      </c>
      <c r="C507" s="155"/>
      <c r="D507" s="19"/>
      <c r="E507" s="20"/>
      <c r="F507" s="20"/>
      <c r="G507" s="16" t="str">
        <f>IF(AND(ISNUMBER(D507),ISNUMBER(E507),ISNUMBER(F507)),"",Controlemeldingen!$A$15)</f>
        <v>Enter the number and the amount to the nearest whole euros</v>
      </c>
      <c r="I507" s="147"/>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row>
    <row r="508" spans="1:46" s="60" customFormat="1" x14ac:dyDescent="0.25">
      <c r="A508" s="15" t="s">
        <v>1704</v>
      </c>
      <c r="B508" s="17" t="s">
        <v>3573</v>
      </c>
      <c r="C508" s="155"/>
      <c r="D508" s="19"/>
      <c r="E508" s="20"/>
      <c r="F508" s="20"/>
      <c r="G508" s="16" t="str">
        <f>IF(AND(ISNUMBER(D508),ISNUMBER(E508),ISNUMBER(F508)),"",Controlemeldingen!$A$15)</f>
        <v>Enter the number and the amount to the nearest whole euros</v>
      </c>
      <c r="I508" s="147"/>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row>
    <row r="509" spans="1:46" s="60" customFormat="1" x14ac:dyDescent="0.25">
      <c r="A509" s="15" t="s">
        <v>1705</v>
      </c>
      <c r="B509" s="17" t="s">
        <v>245</v>
      </c>
      <c r="C509" s="155"/>
      <c r="D509" s="19"/>
      <c r="E509" s="20"/>
      <c r="F509" s="20"/>
      <c r="G509" s="16" t="str">
        <f>IF(AND(ISNUMBER(D509),ISNUMBER(E509),ISNUMBER(F509)),"",Controlemeldingen!$A$15)</f>
        <v>Enter the number and the amount to the nearest whole euros</v>
      </c>
      <c r="I509" s="147"/>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row>
    <row r="510" spans="1:46" s="60" customFormat="1" x14ac:dyDescent="0.25">
      <c r="A510" s="15" t="s">
        <v>1706</v>
      </c>
      <c r="B510" s="17" t="s">
        <v>3574</v>
      </c>
      <c r="C510" s="155"/>
      <c r="D510" s="19"/>
      <c r="E510" s="20"/>
      <c r="F510" s="20"/>
      <c r="G510" s="16" t="str">
        <f>IF(AND(ISNUMBER(D510),ISNUMBER(E510),ISNUMBER(F510)),"",Controlemeldingen!$A$15)</f>
        <v>Enter the number and the amount to the nearest whole euros</v>
      </c>
      <c r="I510" s="147"/>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row>
    <row r="511" spans="1:46" s="60" customFormat="1" x14ac:dyDescent="0.25">
      <c r="A511" s="15" t="s">
        <v>1707</v>
      </c>
      <c r="B511" s="17" t="s">
        <v>3575</v>
      </c>
      <c r="C511" s="155"/>
      <c r="D511" s="19"/>
      <c r="E511" s="20"/>
      <c r="F511" s="20"/>
      <c r="G511" s="16" t="str">
        <f>IF(AND(ISNUMBER(D511),ISNUMBER(E511),ISNUMBER(F511)),"",Controlemeldingen!$A$15)</f>
        <v>Enter the number and the amount to the nearest whole euros</v>
      </c>
      <c r="I511" s="147"/>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row>
    <row r="512" spans="1:46" s="60" customFormat="1" x14ac:dyDescent="0.25">
      <c r="A512" s="15" t="s">
        <v>1708</v>
      </c>
      <c r="B512" s="17" t="s">
        <v>101</v>
      </c>
      <c r="C512" s="155"/>
      <c r="D512" s="19"/>
      <c r="E512" s="20"/>
      <c r="F512" s="20"/>
      <c r="G512" s="16" t="str">
        <f>IF(AND(ISNUMBER(D512),ISNUMBER(E512),ISNUMBER(F512)),"",Controlemeldingen!$A$15)</f>
        <v>Enter the number and the amount to the nearest whole euros</v>
      </c>
      <c r="I512" s="147"/>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row>
    <row r="513" spans="1:46" s="60" customFormat="1" x14ac:dyDescent="0.25">
      <c r="A513" s="15" t="s">
        <v>1709</v>
      </c>
      <c r="B513" s="17" t="s">
        <v>3576</v>
      </c>
      <c r="C513" s="155"/>
      <c r="D513" s="19"/>
      <c r="E513" s="20"/>
      <c r="F513" s="20"/>
      <c r="G513" s="16" t="str">
        <f>IF(AND(ISNUMBER(D513),ISNUMBER(E513),ISNUMBER(F513)),"",Controlemeldingen!$A$15)</f>
        <v>Enter the number and the amount to the nearest whole euros</v>
      </c>
      <c r="I513" s="147"/>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row>
    <row r="514" spans="1:46" s="60" customFormat="1" x14ac:dyDescent="0.25">
      <c r="A514" s="15" t="s">
        <v>1710</v>
      </c>
      <c r="B514" s="17" t="s">
        <v>3577</v>
      </c>
      <c r="C514" s="155"/>
      <c r="D514" s="19"/>
      <c r="E514" s="20"/>
      <c r="F514" s="20"/>
      <c r="G514" s="16" t="str">
        <f>IF(AND(ISNUMBER(D514),ISNUMBER(E514),ISNUMBER(F514)),"",Controlemeldingen!$A$15)</f>
        <v>Enter the number and the amount to the nearest whole euros</v>
      </c>
      <c r="I514" s="147"/>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row>
    <row r="515" spans="1:46" s="60" customFormat="1" x14ac:dyDescent="0.25">
      <c r="A515" s="15" t="s">
        <v>1711</v>
      </c>
      <c r="B515" s="17" t="s">
        <v>246</v>
      </c>
      <c r="C515" s="155"/>
      <c r="D515" s="19"/>
      <c r="E515" s="20"/>
      <c r="F515" s="20"/>
      <c r="G515" s="16" t="str">
        <f>IF(AND(ISNUMBER(D515),ISNUMBER(E515),ISNUMBER(F515)),"",Controlemeldingen!$A$15)</f>
        <v>Enter the number and the amount to the nearest whole euros</v>
      </c>
      <c r="I515" s="147"/>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row>
    <row r="516" spans="1:46" s="60" customFormat="1" x14ac:dyDescent="0.25">
      <c r="A516" s="15" t="s">
        <v>1712</v>
      </c>
      <c r="B516" s="17" t="s">
        <v>3578</v>
      </c>
      <c r="C516" s="155"/>
      <c r="D516" s="19"/>
      <c r="E516" s="20"/>
      <c r="F516" s="20"/>
      <c r="G516" s="16" t="str">
        <f>IF(AND(ISNUMBER(D516),ISNUMBER(E516),ISNUMBER(F516)),"",Controlemeldingen!$A$15)</f>
        <v>Enter the number and the amount to the nearest whole euros</v>
      </c>
      <c r="I516" s="147"/>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row>
    <row r="517" spans="1:46" s="60" customFormat="1" x14ac:dyDescent="0.25">
      <c r="A517" s="15" t="s">
        <v>1713</v>
      </c>
      <c r="B517" s="17" t="s">
        <v>3579</v>
      </c>
      <c r="C517" s="155"/>
      <c r="D517" s="19"/>
      <c r="E517" s="20"/>
      <c r="F517" s="20"/>
      <c r="G517" s="16" t="str">
        <f>IF(AND(ISNUMBER(D517),ISNUMBER(E517),ISNUMBER(F517)),"",Controlemeldingen!$A$15)</f>
        <v>Enter the number and the amount to the nearest whole euros</v>
      </c>
      <c r="I517" s="147"/>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row>
    <row r="518" spans="1:46" s="60" customFormat="1" x14ac:dyDescent="0.25">
      <c r="A518" s="15" t="s">
        <v>1714</v>
      </c>
      <c r="B518" s="17" t="s">
        <v>3580</v>
      </c>
      <c r="C518" s="155"/>
      <c r="D518" s="19"/>
      <c r="E518" s="20"/>
      <c r="F518" s="20"/>
      <c r="G518" s="16" t="str">
        <f>IF(AND(ISNUMBER(D518),ISNUMBER(E518),ISNUMBER(F518)),"",Controlemeldingen!$A$15)</f>
        <v>Enter the number and the amount to the nearest whole euros</v>
      </c>
      <c r="I518" s="147"/>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row>
    <row r="519" spans="1:46" s="60" customFormat="1" x14ac:dyDescent="0.25">
      <c r="A519" s="15" t="s">
        <v>1715</v>
      </c>
      <c r="B519" s="17" t="s">
        <v>251</v>
      </c>
      <c r="C519" s="155"/>
      <c r="D519" s="19"/>
      <c r="E519" s="20"/>
      <c r="F519" s="20"/>
      <c r="G519" s="16" t="str">
        <f>IF(AND(ISNUMBER(D519),ISNUMBER(E519),ISNUMBER(F519)),"",Controlemeldingen!$A$15)</f>
        <v>Enter the number and the amount to the nearest whole euros</v>
      </c>
      <c r="I519" s="147"/>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row>
    <row r="520" spans="1:46" s="60" customFormat="1" x14ac:dyDescent="0.25">
      <c r="A520" s="15" t="s">
        <v>1716</v>
      </c>
      <c r="B520" s="17" t="s">
        <v>250</v>
      </c>
      <c r="C520" s="155"/>
      <c r="D520" s="19"/>
      <c r="E520" s="20"/>
      <c r="F520" s="20"/>
      <c r="G520" s="16" t="str">
        <f>IF(AND(ISNUMBER(D520),ISNUMBER(E520),ISNUMBER(F520)),"",Controlemeldingen!$A$15)</f>
        <v>Enter the number and the amount to the nearest whole euros</v>
      </c>
      <c r="I520" s="147"/>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row>
    <row r="521" spans="1:46" s="60" customFormat="1" x14ac:dyDescent="0.25">
      <c r="A521" s="15" t="s">
        <v>1717</v>
      </c>
      <c r="B521" s="17" t="s">
        <v>3581</v>
      </c>
      <c r="C521" s="155"/>
      <c r="D521" s="19"/>
      <c r="E521" s="20"/>
      <c r="F521" s="20"/>
      <c r="G521" s="16" t="str">
        <f>IF(AND(ISNUMBER(D521),ISNUMBER(E521),ISNUMBER(F521)),"",Controlemeldingen!$A$15)</f>
        <v>Enter the number and the amount to the nearest whole euros</v>
      </c>
      <c r="I521" s="147"/>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row>
    <row r="522" spans="1:46" s="60" customFormat="1" x14ac:dyDescent="0.25">
      <c r="A522" s="15" t="s">
        <v>1718</v>
      </c>
      <c r="B522" s="17" t="s">
        <v>1494</v>
      </c>
      <c r="C522" s="155"/>
      <c r="D522" s="19"/>
      <c r="E522" s="20"/>
      <c r="F522" s="20"/>
      <c r="G522" s="16" t="str">
        <f>IF(AND(ISNUMBER(D522),ISNUMBER(E522),ISNUMBER(F522)),"",Controlemeldingen!$A$15)</f>
        <v>Enter the number and the amount to the nearest whole euros</v>
      </c>
      <c r="I522" s="147"/>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row>
    <row r="523" spans="1:46" s="60" customFormat="1" x14ac:dyDescent="0.25">
      <c r="A523" s="15" t="s">
        <v>1719</v>
      </c>
      <c r="B523" s="17" t="s">
        <v>3582</v>
      </c>
      <c r="C523" s="155"/>
      <c r="D523" s="19"/>
      <c r="E523" s="20"/>
      <c r="F523" s="20"/>
      <c r="G523" s="16" t="str">
        <f>IF(AND(ISNUMBER(D523),ISNUMBER(E523),ISNUMBER(F523)),"",Controlemeldingen!$A$15)</f>
        <v>Enter the number and the amount to the nearest whole euros</v>
      </c>
      <c r="I523" s="147"/>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row>
    <row r="524" spans="1:46" s="60" customFormat="1" x14ac:dyDescent="0.25">
      <c r="A524" s="15" t="s">
        <v>1720</v>
      </c>
      <c r="B524" s="17" t="s">
        <v>258</v>
      </c>
      <c r="C524" s="155"/>
      <c r="D524" s="19"/>
      <c r="E524" s="20"/>
      <c r="F524" s="20"/>
      <c r="G524" s="16" t="str">
        <f>IF(AND(ISNUMBER(D524),ISNUMBER(E524),ISNUMBER(F524)),"",Controlemeldingen!$A$15)</f>
        <v>Enter the number and the amount to the nearest whole euros</v>
      </c>
      <c r="I524" s="147"/>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row>
    <row r="525" spans="1:46" s="60" customFormat="1" x14ac:dyDescent="0.25">
      <c r="A525" s="15" t="s">
        <v>1721</v>
      </c>
      <c r="B525" s="17" t="s">
        <v>3583</v>
      </c>
      <c r="C525" s="155"/>
      <c r="D525" s="19"/>
      <c r="E525" s="20"/>
      <c r="F525" s="20"/>
      <c r="G525" s="16" t="str">
        <f>IF(AND(ISNUMBER(D525),ISNUMBER(E525),ISNUMBER(F525)),"",Controlemeldingen!$A$15)</f>
        <v>Enter the number and the amount to the nearest whole euros</v>
      </c>
      <c r="I525" s="147"/>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row>
    <row r="526" spans="1:46" s="60" customFormat="1" x14ac:dyDescent="0.25">
      <c r="A526" s="15" t="s">
        <v>1722</v>
      </c>
      <c r="B526" s="17" t="s">
        <v>252</v>
      </c>
      <c r="C526" s="155"/>
      <c r="D526" s="19"/>
      <c r="E526" s="20"/>
      <c r="F526" s="20"/>
      <c r="G526" s="16" t="str">
        <f>IF(AND(ISNUMBER(D526),ISNUMBER(E526),ISNUMBER(F526)),"",Controlemeldingen!$A$15)</f>
        <v>Enter the number and the amount to the nearest whole euros</v>
      </c>
      <c r="I526" s="147"/>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row>
    <row r="527" spans="1:46" s="60" customFormat="1" x14ac:dyDescent="0.25">
      <c r="A527" s="15" t="s">
        <v>1723</v>
      </c>
      <c r="B527" s="17" t="s">
        <v>3584</v>
      </c>
      <c r="C527" s="155"/>
      <c r="D527" s="19"/>
      <c r="E527" s="20"/>
      <c r="F527" s="20"/>
      <c r="G527" s="16" t="str">
        <f>IF(AND(ISNUMBER(D527),ISNUMBER(E527),ISNUMBER(F527)),"",Controlemeldingen!$A$15)</f>
        <v>Enter the number and the amount to the nearest whole euros</v>
      </c>
      <c r="I527" s="147"/>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row>
    <row r="528" spans="1:46" s="60" customFormat="1" x14ac:dyDescent="0.25">
      <c r="A528" s="15" t="s">
        <v>1724</v>
      </c>
      <c r="B528" s="17" t="s">
        <v>3585</v>
      </c>
      <c r="C528" s="155"/>
      <c r="D528" s="19"/>
      <c r="E528" s="20"/>
      <c r="F528" s="20"/>
      <c r="G528" s="16" t="str">
        <f>IF(AND(ISNUMBER(D528),ISNUMBER(E528),ISNUMBER(F528)),"",Controlemeldingen!$A$15)</f>
        <v>Enter the number and the amount to the nearest whole euros</v>
      </c>
      <c r="I528" s="147"/>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row>
    <row r="529" spans="1:46" s="60" customFormat="1" x14ac:dyDescent="0.25">
      <c r="A529" s="15" t="s">
        <v>1725</v>
      </c>
      <c r="B529" s="17" t="s">
        <v>260</v>
      </c>
      <c r="C529" s="155"/>
      <c r="D529" s="19"/>
      <c r="E529" s="20"/>
      <c r="F529" s="20"/>
      <c r="G529" s="16" t="str">
        <f>IF(AND(ISNUMBER(D529),ISNUMBER(E529),ISNUMBER(F529)),"",Controlemeldingen!$A$15)</f>
        <v>Enter the number and the amount to the nearest whole euros</v>
      </c>
      <c r="I529" s="147"/>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row>
    <row r="530" spans="1:46" s="60" customFormat="1" x14ac:dyDescent="0.25">
      <c r="A530" s="15" t="s">
        <v>1726</v>
      </c>
      <c r="B530" s="17" t="s">
        <v>2871</v>
      </c>
      <c r="C530" s="155"/>
      <c r="D530" s="19"/>
      <c r="E530" s="20"/>
      <c r="F530" s="20"/>
      <c r="G530" s="16" t="str">
        <f>IF(AND(ISNUMBER(D530),ISNUMBER(E530),ISNUMBER(F530)),"",Controlemeldingen!$A$15)</f>
        <v>Enter the number and the amount to the nearest whole euros</v>
      </c>
      <c r="I530" s="147"/>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row>
    <row r="531" spans="1:46" s="60" customFormat="1" x14ac:dyDescent="0.25">
      <c r="A531" s="15" t="s">
        <v>1727</v>
      </c>
      <c r="B531" s="17" t="s">
        <v>249</v>
      </c>
      <c r="C531" s="155"/>
      <c r="D531" s="19"/>
      <c r="E531" s="20"/>
      <c r="F531" s="20"/>
      <c r="G531" s="16" t="str">
        <f>IF(AND(ISNUMBER(D531),ISNUMBER(E531),ISNUMBER(F531)),"",Controlemeldingen!$A$15)</f>
        <v>Enter the number and the amount to the nearest whole euros</v>
      </c>
      <c r="I531" s="147"/>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row>
    <row r="532" spans="1:46" s="60" customFormat="1" x14ac:dyDescent="0.25">
      <c r="A532" s="15" t="s">
        <v>1728</v>
      </c>
      <c r="B532" s="17" t="s">
        <v>3586</v>
      </c>
      <c r="C532" s="155"/>
      <c r="D532" s="19"/>
      <c r="E532" s="20"/>
      <c r="F532" s="20"/>
      <c r="G532" s="16" t="str">
        <f>IF(AND(ISNUMBER(D532),ISNUMBER(E532),ISNUMBER(F532)),"",Controlemeldingen!$A$15)</f>
        <v>Enter the number and the amount to the nearest whole euros</v>
      </c>
      <c r="I532" s="147"/>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row>
    <row r="533" spans="1:46" s="60" customFormat="1" x14ac:dyDescent="0.25">
      <c r="A533" s="15" t="s">
        <v>1729</v>
      </c>
      <c r="B533" s="17" t="s">
        <v>1495</v>
      </c>
      <c r="C533" s="155"/>
      <c r="D533" s="19"/>
      <c r="E533" s="20"/>
      <c r="F533" s="20"/>
      <c r="G533" s="16" t="str">
        <f>IF(AND(ISNUMBER(D533),ISNUMBER(E533),ISNUMBER(F533)),"",Controlemeldingen!$A$15)</f>
        <v>Enter the number and the amount to the nearest whole euros</v>
      </c>
      <c r="I533" s="147"/>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row>
    <row r="534" spans="1:46" s="60" customFormat="1" x14ac:dyDescent="0.25">
      <c r="A534" s="15" t="s">
        <v>1730</v>
      </c>
      <c r="B534" s="17" t="s">
        <v>3587</v>
      </c>
      <c r="C534" s="155"/>
      <c r="D534" s="19"/>
      <c r="E534" s="20"/>
      <c r="F534" s="20"/>
      <c r="G534" s="16" t="str">
        <f>IF(AND(ISNUMBER(D534),ISNUMBER(E534),ISNUMBER(F534)),"",Controlemeldingen!$A$15)</f>
        <v>Enter the number and the amount to the nearest whole euros</v>
      </c>
      <c r="I534" s="147"/>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row>
    <row r="535" spans="1:46" s="60" customFormat="1" x14ac:dyDescent="0.25">
      <c r="A535" s="15" t="s">
        <v>1731</v>
      </c>
      <c r="B535" s="17" t="s">
        <v>3588</v>
      </c>
      <c r="C535" s="155"/>
      <c r="D535" s="19"/>
      <c r="E535" s="20"/>
      <c r="F535" s="20"/>
      <c r="G535" s="16" t="str">
        <f>IF(AND(ISNUMBER(D535),ISNUMBER(E535),ISNUMBER(F535)),"",Controlemeldingen!$A$15)</f>
        <v>Enter the number and the amount to the nearest whole euros</v>
      </c>
      <c r="I535" s="147"/>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row>
    <row r="536" spans="1:46" s="60" customFormat="1" x14ac:dyDescent="0.25">
      <c r="A536" s="15" t="s">
        <v>1732</v>
      </c>
      <c r="B536" s="17" t="s">
        <v>261</v>
      </c>
      <c r="C536" s="155"/>
      <c r="D536" s="19"/>
      <c r="E536" s="20"/>
      <c r="F536" s="20"/>
      <c r="G536" s="16" t="str">
        <f>IF(AND(ISNUMBER(D536),ISNUMBER(E536),ISNUMBER(F536)),"",Controlemeldingen!$A$15)</f>
        <v>Enter the number and the amount to the nearest whole euros</v>
      </c>
      <c r="I536" s="147"/>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row>
    <row r="537" spans="1:46" s="60" customFormat="1" x14ac:dyDescent="0.25">
      <c r="A537" s="15" t="s">
        <v>1733</v>
      </c>
      <c r="B537" s="17" t="s">
        <v>3589</v>
      </c>
      <c r="C537" s="155"/>
      <c r="D537" s="19"/>
      <c r="E537" s="20"/>
      <c r="F537" s="20"/>
      <c r="G537" s="16" t="str">
        <f>IF(AND(ISNUMBER(D537),ISNUMBER(E537),ISNUMBER(F537)),"",Controlemeldingen!$A$15)</f>
        <v>Enter the number and the amount to the nearest whole euros</v>
      </c>
      <c r="I537" s="147"/>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row>
    <row r="538" spans="1:46" s="60" customFormat="1" x14ac:dyDescent="0.25">
      <c r="A538" s="15" t="s">
        <v>1734</v>
      </c>
      <c r="B538" s="17" t="s">
        <v>3590</v>
      </c>
      <c r="C538" s="155"/>
      <c r="D538" s="19"/>
      <c r="E538" s="20"/>
      <c r="F538" s="20"/>
      <c r="G538" s="16" t="str">
        <f>IF(AND(ISNUMBER(D538),ISNUMBER(E538),ISNUMBER(F538)),"",Controlemeldingen!$A$15)</f>
        <v>Enter the number and the amount to the nearest whole euros</v>
      </c>
      <c r="I538" s="147"/>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row>
    <row r="539" spans="1:46" s="60" customFormat="1" x14ac:dyDescent="0.25">
      <c r="A539" s="15" t="s">
        <v>1735</v>
      </c>
      <c r="B539" s="17" t="s">
        <v>3591</v>
      </c>
      <c r="C539" s="155"/>
      <c r="D539" s="19"/>
      <c r="E539" s="20"/>
      <c r="F539" s="20"/>
      <c r="G539" s="16" t="str">
        <f>IF(AND(ISNUMBER(D539),ISNUMBER(E539),ISNUMBER(F539)),"",Controlemeldingen!$A$15)</f>
        <v>Enter the number and the amount to the nearest whole euros</v>
      </c>
      <c r="I539" s="147"/>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row>
    <row r="540" spans="1:46" s="60" customFormat="1" x14ac:dyDescent="0.25">
      <c r="A540" s="15" t="s">
        <v>1736</v>
      </c>
      <c r="B540" s="17" t="s">
        <v>263</v>
      </c>
      <c r="C540" s="155"/>
      <c r="D540" s="19"/>
      <c r="E540" s="20"/>
      <c r="F540" s="20"/>
      <c r="G540" s="16" t="str">
        <f>IF(AND(ISNUMBER(D540),ISNUMBER(E540),ISNUMBER(F540)),"",Controlemeldingen!$A$15)</f>
        <v>Enter the number and the amount to the nearest whole euros</v>
      </c>
      <c r="I540" s="147"/>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row>
    <row r="541" spans="1:46" s="60" customFormat="1" x14ac:dyDescent="0.25">
      <c r="A541" s="15" t="s">
        <v>1769</v>
      </c>
      <c r="B541" s="17" t="s">
        <v>3592</v>
      </c>
      <c r="C541" s="155"/>
      <c r="D541" s="19"/>
      <c r="E541" s="20"/>
      <c r="F541" s="20"/>
      <c r="G541" s="16" t="str">
        <f>IF(AND(ISNUMBER(D541),ISNUMBER(E541),ISNUMBER(F541)),"",Controlemeldingen!$A$15)</f>
        <v>Enter the number and the amount to the nearest whole euros</v>
      </c>
      <c r="I541" s="147"/>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row>
    <row r="542" spans="1:46" s="60" customFormat="1" x14ac:dyDescent="0.25">
      <c r="A542" s="15" t="s">
        <v>1770</v>
      </c>
      <c r="B542" s="17" t="s">
        <v>3593</v>
      </c>
      <c r="C542" s="155"/>
      <c r="D542" s="19"/>
      <c r="E542" s="20"/>
      <c r="F542" s="20"/>
      <c r="G542" s="16" t="str">
        <f>IF(AND(ISNUMBER(D542),ISNUMBER(E542),ISNUMBER(F542)),"",Controlemeldingen!$A$15)</f>
        <v>Enter the number and the amount to the nearest whole euros</v>
      </c>
      <c r="I542" s="147"/>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row>
    <row r="543" spans="1:46" s="60" customFormat="1" x14ac:dyDescent="0.25">
      <c r="A543" s="15" t="s">
        <v>1771</v>
      </c>
      <c r="B543" s="17" t="s">
        <v>267</v>
      </c>
      <c r="C543" s="155"/>
      <c r="D543" s="19"/>
      <c r="E543" s="20"/>
      <c r="F543" s="20"/>
      <c r="G543" s="16" t="str">
        <f>IF(AND(ISNUMBER(D543),ISNUMBER(E543),ISNUMBER(F543)),"",Controlemeldingen!$A$15)</f>
        <v>Enter the number and the amount to the nearest whole euros</v>
      </c>
      <c r="I543" s="147"/>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row>
    <row r="544" spans="1:46" s="60" customFormat="1" x14ac:dyDescent="0.25">
      <c r="A544" s="15" t="s">
        <v>1772</v>
      </c>
      <c r="B544" s="17" t="s">
        <v>262</v>
      </c>
      <c r="C544" s="155"/>
      <c r="D544" s="19"/>
      <c r="E544" s="20"/>
      <c r="F544" s="20"/>
      <c r="G544" s="16" t="str">
        <f>IF(AND(ISNUMBER(D544),ISNUMBER(E544),ISNUMBER(F544)),"",Controlemeldingen!$A$15)</f>
        <v>Enter the number and the amount to the nearest whole euros</v>
      </c>
      <c r="I544" s="147"/>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row>
    <row r="545" spans="1:46" s="60" customFormat="1" x14ac:dyDescent="0.25">
      <c r="A545" s="15" t="s">
        <v>1773</v>
      </c>
      <c r="B545" s="17" t="s">
        <v>3594</v>
      </c>
      <c r="C545" s="155"/>
      <c r="D545" s="19"/>
      <c r="E545" s="20"/>
      <c r="F545" s="20"/>
      <c r="G545" s="16" t="str">
        <f>IF(AND(ISNUMBER(D545),ISNUMBER(E545),ISNUMBER(F545)),"",Controlemeldingen!$A$15)</f>
        <v>Enter the number and the amount to the nearest whole euros</v>
      </c>
      <c r="I545" s="147"/>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row>
    <row r="546" spans="1:46" s="60" customFormat="1" x14ac:dyDescent="0.25">
      <c r="A546" s="15" t="s">
        <v>1774</v>
      </c>
      <c r="B546" s="17" t="s">
        <v>229</v>
      </c>
      <c r="C546" s="155"/>
      <c r="D546" s="19"/>
      <c r="E546" s="20"/>
      <c r="F546" s="20"/>
      <c r="G546" s="16" t="str">
        <f>IF(AND(ISNUMBER(D546),ISNUMBER(E546),ISNUMBER(F546)),"",Controlemeldingen!$A$15)</f>
        <v>Enter the number and the amount to the nearest whole euros</v>
      </c>
      <c r="I546" s="147"/>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row>
    <row r="547" spans="1:46" s="60" customFormat="1" x14ac:dyDescent="0.25">
      <c r="A547" s="15" t="s">
        <v>1775</v>
      </c>
      <c r="B547" s="17" t="s">
        <v>1489</v>
      </c>
      <c r="C547" s="155"/>
      <c r="D547" s="19"/>
      <c r="E547" s="20"/>
      <c r="F547" s="20"/>
      <c r="G547" s="16" t="str">
        <f>IF(AND(ISNUMBER(D547),ISNUMBER(E547),ISNUMBER(F547)),"",Controlemeldingen!$A$15)</f>
        <v>Enter the number and the amount to the nearest whole euros</v>
      </c>
      <c r="I547" s="147"/>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row>
    <row r="548" spans="1:46" s="60" customFormat="1" x14ac:dyDescent="0.25">
      <c r="A548" s="15" t="s">
        <v>1776</v>
      </c>
      <c r="B548" s="17" t="s">
        <v>3595</v>
      </c>
      <c r="C548" s="155"/>
      <c r="D548" s="19"/>
      <c r="E548" s="20"/>
      <c r="F548" s="20"/>
      <c r="G548" s="16" t="str">
        <f>IF(AND(ISNUMBER(D548),ISNUMBER(E548),ISNUMBER(F548)),"",Controlemeldingen!$A$15)</f>
        <v>Enter the number and the amount to the nearest whole euros</v>
      </c>
      <c r="I548" s="147"/>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row>
    <row r="549" spans="1:46" s="60" customFormat="1" x14ac:dyDescent="0.25">
      <c r="A549" s="15" t="s">
        <v>1777</v>
      </c>
      <c r="B549" s="17" t="s">
        <v>178</v>
      </c>
      <c r="C549" s="155"/>
      <c r="D549" s="19"/>
      <c r="E549" s="20"/>
      <c r="F549" s="20"/>
      <c r="G549" s="16" t="str">
        <f>IF(AND(ISNUMBER(D549),ISNUMBER(E549),ISNUMBER(F549)),"",Controlemeldingen!$A$15)</f>
        <v>Enter the number and the amount to the nearest whole euros</v>
      </c>
      <c r="I549" s="147"/>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row>
    <row r="550" spans="1:46" s="60" customFormat="1" x14ac:dyDescent="0.25">
      <c r="A550" s="15" t="s">
        <v>1778</v>
      </c>
      <c r="B550" s="17" t="s">
        <v>3596</v>
      </c>
      <c r="C550" s="155"/>
      <c r="D550" s="19"/>
      <c r="E550" s="20"/>
      <c r="F550" s="20"/>
      <c r="G550" s="16" t="str">
        <f>IF(AND(ISNUMBER(D550),ISNUMBER(E550),ISNUMBER(F550)),"",Controlemeldingen!$A$15)</f>
        <v>Enter the number and the amount to the nearest whole euros</v>
      </c>
      <c r="I550" s="147"/>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row>
    <row r="551" spans="1:46" s="60" customFormat="1" x14ac:dyDescent="0.25">
      <c r="A551" s="15" t="s">
        <v>1779</v>
      </c>
      <c r="B551" s="17" t="s">
        <v>271</v>
      </c>
      <c r="C551" s="155"/>
      <c r="D551" s="19"/>
      <c r="E551" s="20"/>
      <c r="F551" s="20"/>
      <c r="G551" s="16" t="str">
        <f>IF(AND(ISNUMBER(D551),ISNUMBER(E551),ISNUMBER(F551)),"",Controlemeldingen!$A$15)</f>
        <v>Enter the number and the amount to the nearest whole euros</v>
      </c>
      <c r="I551" s="147"/>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row>
    <row r="552" spans="1:46" s="60" customFormat="1" x14ac:dyDescent="0.25">
      <c r="A552" s="15" t="s">
        <v>1780</v>
      </c>
      <c r="B552" s="17" t="s">
        <v>272</v>
      </c>
      <c r="C552" s="155"/>
      <c r="D552" s="19"/>
      <c r="E552" s="20"/>
      <c r="F552" s="20"/>
      <c r="G552" s="16" t="str">
        <f>IF(AND(ISNUMBER(D552),ISNUMBER(E552),ISNUMBER(F552)),"",Controlemeldingen!$A$15)</f>
        <v>Enter the number and the amount to the nearest whole euros</v>
      </c>
      <c r="I552" s="147"/>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row>
    <row r="553" spans="1:46" s="60" customFormat="1" x14ac:dyDescent="0.25">
      <c r="A553" s="67"/>
      <c r="C553" s="138"/>
      <c r="D553" s="74"/>
      <c r="E553" s="74"/>
      <c r="F553" s="74"/>
      <c r="G553" s="74"/>
      <c r="I553" s="147"/>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row>
    <row r="554" spans="1:46" s="60" customFormat="1" x14ac:dyDescent="0.25">
      <c r="A554" s="67"/>
      <c r="B554" s="95" t="s">
        <v>3598</v>
      </c>
      <c r="C554" s="74"/>
      <c r="D554" s="74"/>
      <c r="E554" s="74"/>
      <c r="F554" s="74"/>
      <c r="G554" s="74"/>
      <c r="I554" s="147"/>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row>
    <row r="555" spans="1:46" s="60" customFormat="1" x14ac:dyDescent="0.25">
      <c r="A555" s="15"/>
      <c r="B555" s="63"/>
      <c r="C555" s="186" t="s">
        <v>2909</v>
      </c>
      <c r="D555" s="186"/>
      <c r="E555" s="186"/>
      <c r="F555" s="186"/>
      <c r="G555" s="55" t="s">
        <v>2910</v>
      </c>
      <c r="H555" s="15"/>
      <c r="I555" s="147"/>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row>
    <row r="556" spans="1:46" s="60" customFormat="1" ht="20" x14ac:dyDescent="0.25">
      <c r="A556" s="15" t="s">
        <v>548</v>
      </c>
      <c r="B556" s="3" t="s">
        <v>3599</v>
      </c>
      <c r="C556" s="174" t="s">
        <v>2919</v>
      </c>
      <c r="D556" s="175"/>
      <c r="E556" s="175"/>
      <c r="F556" s="176"/>
      <c r="G556" s="16" t="str">
        <f>IF(OR(C556=Controlemeldingen!$B$8,ISBLANK(C556)),Controlemeldingen!$A$8,"")</f>
        <v>Make a selection from the drop-down menu</v>
      </c>
      <c r="H556" s="66"/>
      <c r="I556" s="147"/>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row>
    <row r="557" spans="1:46" s="60" customFormat="1" x14ac:dyDescent="0.25">
      <c r="A557" s="15"/>
      <c r="B557" s="15"/>
      <c r="C557" s="15"/>
      <c r="D557" s="15"/>
      <c r="E557" s="15"/>
      <c r="F557" s="15"/>
      <c r="G557" s="12"/>
      <c r="I557" s="147"/>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row>
    <row r="558" spans="1:46" s="60" customFormat="1" ht="68.5" customHeight="1" x14ac:dyDescent="0.25">
      <c r="A558" s="15" t="s">
        <v>549</v>
      </c>
      <c r="B558" s="3" t="s">
        <v>3600</v>
      </c>
      <c r="C558" s="156"/>
      <c r="D558" s="140" t="s">
        <v>2826</v>
      </c>
      <c r="E558" s="140" t="s">
        <v>2827</v>
      </c>
      <c r="F558" s="140" t="s">
        <v>2828</v>
      </c>
      <c r="I558" s="147"/>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row>
    <row r="559" spans="1:46" s="60" customFormat="1" ht="34.5" x14ac:dyDescent="0.25">
      <c r="A559" s="67"/>
      <c r="B559" s="72"/>
      <c r="C559" s="70"/>
      <c r="D559" s="64" t="s">
        <v>3416</v>
      </c>
      <c r="E559" s="138" t="s">
        <v>3419</v>
      </c>
      <c r="F559" s="138" t="s">
        <v>3418</v>
      </c>
      <c r="G559" s="55" t="s">
        <v>2910</v>
      </c>
      <c r="I559" s="147"/>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row>
    <row r="560" spans="1:46" s="60" customFormat="1" x14ac:dyDescent="0.25">
      <c r="A560" s="15" t="s">
        <v>1914</v>
      </c>
      <c r="B560" s="17" t="s">
        <v>49</v>
      </c>
      <c r="C560" s="157"/>
      <c r="D560" s="19"/>
      <c r="E560" s="20"/>
      <c r="F560" s="20"/>
      <c r="G560" s="16" t="str">
        <f>IF(AND(ISNUMBER(D560),ISNUMBER(E560),ISNUMBER(F560)),"",Controlemeldingen!$A$15)</f>
        <v>Enter the number and the amount to the nearest whole euros</v>
      </c>
      <c r="I560" s="147"/>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row>
    <row r="561" spans="1:46" s="60" customFormat="1" x14ac:dyDescent="0.25">
      <c r="A561" s="15" t="s">
        <v>1915</v>
      </c>
      <c r="B561" s="17" t="s">
        <v>3455</v>
      </c>
      <c r="C561" s="157"/>
      <c r="D561" s="19"/>
      <c r="E561" s="20"/>
      <c r="F561" s="20"/>
      <c r="G561" s="16" t="str">
        <f>IF(AND(ISNUMBER(D561),ISNUMBER(E561),ISNUMBER(F561)),"",Controlemeldingen!$A$15)</f>
        <v>Enter the number and the amount to the nearest whole euros</v>
      </c>
      <c r="I561" s="147"/>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row>
    <row r="562" spans="1:46" s="60" customFormat="1" x14ac:dyDescent="0.25">
      <c r="A562" s="15" t="s">
        <v>1916</v>
      </c>
      <c r="B562" s="17" t="s">
        <v>43</v>
      </c>
      <c r="C562" s="157"/>
      <c r="D562" s="19"/>
      <c r="E562" s="20"/>
      <c r="F562" s="20"/>
      <c r="G562" s="16" t="str">
        <f>IF(AND(ISNUMBER(D562),ISNUMBER(E562),ISNUMBER(F562)),"",Controlemeldingen!$A$15)</f>
        <v>Enter the number and the amount to the nearest whole euros</v>
      </c>
      <c r="I562" s="147"/>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row>
    <row r="563" spans="1:46" s="60" customFormat="1" x14ac:dyDescent="0.25">
      <c r="A563" s="15" t="s">
        <v>1917</v>
      </c>
      <c r="B563" s="17" t="s">
        <v>3456</v>
      </c>
      <c r="C563" s="157"/>
      <c r="D563" s="19"/>
      <c r="E563" s="20"/>
      <c r="F563" s="20"/>
      <c r="G563" s="16" t="str">
        <f>IF(AND(ISNUMBER(D563),ISNUMBER(E563),ISNUMBER(F563)),"",Controlemeldingen!$A$15)</f>
        <v>Enter the number and the amount to the nearest whole euros</v>
      </c>
      <c r="I563" s="147"/>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row>
    <row r="564" spans="1:46" s="60" customFormat="1" x14ac:dyDescent="0.25">
      <c r="A564" s="15" t="s">
        <v>1918</v>
      </c>
      <c r="B564" s="17" t="s">
        <v>51</v>
      </c>
      <c r="C564" s="157"/>
      <c r="D564" s="19"/>
      <c r="E564" s="20"/>
      <c r="F564" s="20"/>
      <c r="G564" s="16" t="str">
        <f>IF(AND(ISNUMBER(D564),ISNUMBER(E564),ISNUMBER(F564)),"",Controlemeldingen!$A$15)</f>
        <v>Enter the number and the amount to the nearest whole euros</v>
      </c>
      <c r="I564" s="147"/>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row>
    <row r="565" spans="1:46" s="60" customFormat="1" x14ac:dyDescent="0.25">
      <c r="A565" s="15" t="s">
        <v>1919</v>
      </c>
      <c r="B565" s="17" t="s">
        <v>3457</v>
      </c>
      <c r="C565" s="157"/>
      <c r="D565" s="19"/>
      <c r="E565" s="20"/>
      <c r="F565" s="20"/>
      <c r="G565" s="16" t="str">
        <f>IF(AND(ISNUMBER(D565),ISNUMBER(E565),ISNUMBER(F565)),"",Controlemeldingen!$A$15)</f>
        <v>Enter the number and the amount to the nearest whole euros</v>
      </c>
      <c r="I565" s="147"/>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row>
    <row r="566" spans="1:46" s="60" customFormat="1" x14ac:dyDescent="0.25">
      <c r="A566" s="15" t="s">
        <v>1920</v>
      </c>
      <c r="B566" s="17" t="s">
        <v>3458</v>
      </c>
      <c r="C566" s="157"/>
      <c r="D566" s="19"/>
      <c r="E566" s="20"/>
      <c r="F566" s="20"/>
      <c r="G566" s="16" t="str">
        <f>IF(AND(ISNUMBER(D566),ISNUMBER(E566),ISNUMBER(F566)),"",Controlemeldingen!$A$15)</f>
        <v>Enter the number and the amount to the nearest whole euros</v>
      </c>
      <c r="I566" s="147"/>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row>
    <row r="567" spans="1:46" s="60" customFormat="1" x14ac:dyDescent="0.25">
      <c r="A567" s="15" t="s">
        <v>1921</v>
      </c>
      <c r="B567" s="17" t="s">
        <v>50</v>
      </c>
      <c r="C567" s="157"/>
      <c r="D567" s="19"/>
      <c r="E567" s="20"/>
      <c r="F567" s="20"/>
      <c r="G567" s="16" t="str">
        <f>IF(AND(ISNUMBER(D567),ISNUMBER(E567),ISNUMBER(F567)),"",Controlemeldingen!$A$15)</f>
        <v>Enter the number and the amount to the nearest whole euros</v>
      </c>
      <c r="I567" s="147"/>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row>
    <row r="568" spans="1:46" s="60" customFormat="1" x14ac:dyDescent="0.25">
      <c r="A568" s="15" t="s">
        <v>1922</v>
      </c>
      <c r="B568" s="17" t="s">
        <v>52</v>
      </c>
      <c r="C568" s="157"/>
      <c r="D568" s="19"/>
      <c r="E568" s="20"/>
      <c r="F568" s="20"/>
      <c r="G568" s="16" t="str">
        <f>IF(AND(ISNUMBER(D568),ISNUMBER(E568),ISNUMBER(F568)),"",Controlemeldingen!$A$15)</f>
        <v>Enter the number and the amount to the nearest whole euros</v>
      </c>
      <c r="I568" s="147"/>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row>
    <row r="569" spans="1:46" s="60" customFormat="1" x14ac:dyDescent="0.25">
      <c r="A569" s="15" t="s">
        <v>1923</v>
      </c>
      <c r="B569" s="17" t="s">
        <v>3459</v>
      </c>
      <c r="C569" s="157"/>
      <c r="D569" s="19"/>
      <c r="E569" s="20"/>
      <c r="F569" s="20"/>
      <c r="G569" s="16" t="str">
        <f>IF(AND(ISNUMBER(D569),ISNUMBER(E569),ISNUMBER(F569)),"",Controlemeldingen!$A$15)</f>
        <v>Enter the number and the amount to the nearest whole euros</v>
      </c>
      <c r="I569" s="147"/>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row>
    <row r="570" spans="1:46" s="60" customFormat="1" x14ac:dyDescent="0.25">
      <c r="A570" s="15" t="s">
        <v>1924</v>
      </c>
      <c r="B570" s="17" t="s">
        <v>3460</v>
      </c>
      <c r="C570" s="157"/>
      <c r="D570" s="19"/>
      <c r="E570" s="20"/>
      <c r="F570" s="20"/>
      <c r="G570" s="16" t="str">
        <f>IF(AND(ISNUMBER(D570),ISNUMBER(E570),ISNUMBER(F570)),"",Controlemeldingen!$A$15)</f>
        <v>Enter the number and the amount to the nearest whole euros</v>
      </c>
      <c r="I570" s="147"/>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row>
    <row r="571" spans="1:46" s="60" customFormat="1" x14ac:dyDescent="0.25">
      <c r="A571" s="15" t="s">
        <v>1925</v>
      </c>
      <c r="B571" s="17" t="s">
        <v>3461</v>
      </c>
      <c r="C571" s="157"/>
      <c r="D571" s="19"/>
      <c r="E571" s="20"/>
      <c r="F571" s="20"/>
      <c r="G571" s="16" t="str">
        <f>IF(AND(ISNUMBER(D571),ISNUMBER(E571),ISNUMBER(F571)),"",Controlemeldingen!$A$15)</f>
        <v>Enter the number and the amount to the nearest whole euros</v>
      </c>
      <c r="I571" s="147"/>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row>
    <row r="572" spans="1:46" s="60" customFormat="1" x14ac:dyDescent="0.25">
      <c r="A572" s="15" t="s">
        <v>1926</v>
      </c>
      <c r="B572" s="17" t="s">
        <v>3462</v>
      </c>
      <c r="C572" s="157"/>
      <c r="D572" s="19"/>
      <c r="E572" s="20"/>
      <c r="F572" s="20"/>
      <c r="G572" s="16" t="str">
        <f>IF(AND(ISNUMBER(D572),ISNUMBER(E572),ISNUMBER(F572)),"",Controlemeldingen!$A$15)</f>
        <v>Enter the number and the amount to the nearest whole euros</v>
      </c>
      <c r="I572" s="147"/>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row>
    <row r="573" spans="1:46" s="60" customFormat="1" x14ac:dyDescent="0.25">
      <c r="A573" s="15" t="s">
        <v>1927</v>
      </c>
      <c r="B573" s="17" t="s">
        <v>56</v>
      </c>
      <c r="C573" s="157"/>
      <c r="D573" s="19"/>
      <c r="E573" s="20"/>
      <c r="F573" s="20"/>
      <c r="G573" s="16" t="str">
        <f>IF(AND(ISNUMBER(D573),ISNUMBER(E573),ISNUMBER(F573)),"",Controlemeldingen!$A$15)</f>
        <v>Enter the number and the amount to the nearest whole euros</v>
      </c>
      <c r="I573" s="147"/>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row>
    <row r="574" spans="1:46" s="60" customFormat="1" x14ac:dyDescent="0.25">
      <c r="A574" s="15" t="s">
        <v>1928</v>
      </c>
      <c r="B574" s="17" t="s">
        <v>3463</v>
      </c>
      <c r="C574" s="157"/>
      <c r="D574" s="19"/>
      <c r="E574" s="20"/>
      <c r="F574" s="20"/>
      <c r="G574" s="16" t="str">
        <f>IF(AND(ISNUMBER(D574),ISNUMBER(E574),ISNUMBER(F574)),"",Controlemeldingen!$A$15)</f>
        <v>Enter the number and the amount to the nearest whole euros</v>
      </c>
      <c r="I574" s="147"/>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row>
    <row r="575" spans="1:46" s="60" customFormat="1" x14ac:dyDescent="0.25">
      <c r="A575" s="15" t="s">
        <v>1929</v>
      </c>
      <c r="B575" s="17" t="s">
        <v>3464</v>
      </c>
      <c r="C575" s="157"/>
      <c r="D575" s="19"/>
      <c r="E575" s="20"/>
      <c r="F575" s="20"/>
      <c r="G575" s="16" t="str">
        <f>IF(AND(ISNUMBER(D575),ISNUMBER(E575),ISNUMBER(F575)),"",Controlemeldingen!$A$15)</f>
        <v>Enter the number and the amount to the nearest whole euros</v>
      </c>
      <c r="I575" s="147"/>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row>
    <row r="576" spans="1:46" s="60" customFormat="1" x14ac:dyDescent="0.25">
      <c r="A576" s="15" t="s">
        <v>1930</v>
      </c>
      <c r="B576" s="17" t="s">
        <v>3465</v>
      </c>
      <c r="C576" s="157"/>
      <c r="D576" s="19"/>
      <c r="E576" s="20"/>
      <c r="F576" s="20"/>
      <c r="G576" s="16" t="str">
        <f>IF(AND(ISNUMBER(D576),ISNUMBER(E576),ISNUMBER(F576)),"",Controlemeldingen!$A$15)</f>
        <v>Enter the number and the amount to the nearest whole euros</v>
      </c>
      <c r="I576" s="147"/>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row>
    <row r="577" spans="1:46" s="60" customFormat="1" x14ac:dyDescent="0.25">
      <c r="A577" s="15" t="s">
        <v>1931</v>
      </c>
      <c r="B577" s="17" t="s">
        <v>62</v>
      </c>
      <c r="C577" s="157"/>
      <c r="D577" s="19"/>
      <c r="E577" s="20"/>
      <c r="F577" s="20"/>
      <c r="G577" s="16" t="str">
        <f>IF(AND(ISNUMBER(D577),ISNUMBER(E577),ISNUMBER(F577)),"",Controlemeldingen!$A$15)</f>
        <v>Enter the number and the amount to the nearest whole euros</v>
      </c>
      <c r="I577" s="147"/>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row>
    <row r="578" spans="1:46" s="60" customFormat="1" x14ac:dyDescent="0.25">
      <c r="A578" s="15" t="s">
        <v>1932</v>
      </c>
      <c r="B578" s="17" t="s">
        <v>61</v>
      </c>
      <c r="C578" s="157"/>
      <c r="D578" s="19"/>
      <c r="E578" s="20"/>
      <c r="F578" s="20"/>
      <c r="G578" s="16" t="str">
        <f>IF(AND(ISNUMBER(D578),ISNUMBER(E578),ISNUMBER(F578)),"",Controlemeldingen!$A$15)</f>
        <v>Enter the number and the amount to the nearest whole euros</v>
      </c>
      <c r="I578" s="147"/>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row>
    <row r="579" spans="1:46" s="60" customFormat="1" x14ac:dyDescent="0.25">
      <c r="A579" s="15" t="s">
        <v>1933</v>
      </c>
      <c r="B579" s="17" t="s">
        <v>3466</v>
      </c>
      <c r="C579" s="157"/>
      <c r="D579" s="19"/>
      <c r="E579" s="20"/>
      <c r="F579" s="20"/>
      <c r="G579" s="16" t="str">
        <f>IF(AND(ISNUMBER(D579),ISNUMBER(E579),ISNUMBER(F579)),"",Controlemeldingen!$A$15)</f>
        <v>Enter the number and the amount to the nearest whole euros</v>
      </c>
      <c r="I579" s="147"/>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row>
    <row r="580" spans="1:46" s="60" customFormat="1" x14ac:dyDescent="0.25">
      <c r="A580" s="15" t="s">
        <v>1934</v>
      </c>
      <c r="B580" s="17" t="s">
        <v>76</v>
      </c>
      <c r="C580" s="157"/>
      <c r="D580" s="19"/>
      <c r="E580" s="20"/>
      <c r="F580" s="20"/>
      <c r="G580" s="16" t="str">
        <f>IF(AND(ISNUMBER(D580),ISNUMBER(E580),ISNUMBER(F580)),"",Controlemeldingen!$A$15)</f>
        <v>Enter the number and the amount to the nearest whole euros</v>
      </c>
      <c r="I580" s="147"/>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row>
    <row r="581" spans="1:46" s="60" customFormat="1" x14ac:dyDescent="0.25">
      <c r="A581" s="15" t="s">
        <v>1935</v>
      </c>
      <c r="B581" s="17" t="s">
        <v>3467</v>
      </c>
      <c r="C581" s="157"/>
      <c r="D581" s="19"/>
      <c r="E581" s="20"/>
      <c r="F581" s="20"/>
      <c r="G581" s="16" t="str">
        <f>IF(AND(ISNUMBER(D581),ISNUMBER(E581),ISNUMBER(F581)),"",Controlemeldingen!$A$15)</f>
        <v>Enter the number and the amount to the nearest whole euros</v>
      </c>
      <c r="I581" s="147"/>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row>
    <row r="582" spans="1:46" s="60" customFormat="1" x14ac:dyDescent="0.25">
      <c r="A582" s="15" t="s">
        <v>1936</v>
      </c>
      <c r="B582" s="17" t="s">
        <v>3468</v>
      </c>
      <c r="C582" s="157"/>
      <c r="D582" s="19"/>
      <c r="E582" s="20"/>
      <c r="F582" s="20"/>
      <c r="G582" s="16" t="str">
        <f>IF(AND(ISNUMBER(D582),ISNUMBER(E582),ISNUMBER(F582)),"",Controlemeldingen!$A$15)</f>
        <v>Enter the number and the amount to the nearest whole euros</v>
      </c>
      <c r="I582" s="147"/>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row>
    <row r="583" spans="1:46" s="60" customFormat="1" x14ac:dyDescent="0.25">
      <c r="A583" s="15" t="s">
        <v>1937</v>
      </c>
      <c r="B583" s="17" t="s">
        <v>77</v>
      </c>
      <c r="C583" s="157"/>
      <c r="D583" s="19"/>
      <c r="E583" s="20"/>
      <c r="F583" s="20"/>
      <c r="G583" s="16" t="str">
        <f>IF(AND(ISNUMBER(D583),ISNUMBER(E583),ISNUMBER(F583)),"",Controlemeldingen!$A$15)</f>
        <v>Enter the number and the amount to the nearest whole euros</v>
      </c>
      <c r="I583" s="147"/>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row>
    <row r="584" spans="1:46" s="60" customFormat="1" x14ac:dyDescent="0.25">
      <c r="A584" s="15" t="s">
        <v>1938</v>
      </c>
      <c r="B584" s="17" t="s">
        <v>65</v>
      </c>
      <c r="C584" s="157"/>
      <c r="D584" s="19"/>
      <c r="E584" s="20"/>
      <c r="F584" s="20"/>
      <c r="G584" s="16" t="str">
        <f>IF(AND(ISNUMBER(D584),ISNUMBER(E584),ISNUMBER(F584)),"",Controlemeldingen!$A$15)</f>
        <v>Enter the number and the amount to the nearest whole euros</v>
      </c>
      <c r="I584" s="147"/>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row>
    <row r="585" spans="1:46" s="60" customFormat="1" x14ac:dyDescent="0.25">
      <c r="A585" s="15" t="s">
        <v>1939</v>
      </c>
      <c r="B585" s="17" t="s">
        <v>222</v>
      </c>
      <c r="C585" s="157"/>
      <c r="D585" s="19"/>
      <c r="E585" s="20"/>
      <c r="F585" s="20"/>
      <c r="G585" s="16" t="str">
        <f>IF(AND(ISNUMBER(D585),ISNUMBER(E585),ISNUMBER(F585)),"",Controlemeldingen!$A$15)</f>
        <v>Enter the number and the amount to the nearest whole euros</v>
      </c>
      <c r="I585" s="147"/>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row>
    <row r="586" spans="1:46" s="60" customFormat="1" x14ac:dyDescent="0.25">
      <c r="A586" s="15" t="s">
        <v>1940</v>
      </c>
      <c r="B586" s="17" t="s">
        <v>66</v>
      </c>
      <c r="C586" s="157"/>
      <c r="D586" s="19"/>
      <c r="E586" s="20"/>
      <c r="F586" s="20"/>
      <c r="G586" s="16" t="str">
        <f>IF(AND(ISNUMBER(D586),ISNUMBER(E586),ISNUMBER(F586)),"",Controlemeldingen!$A$15)</f>
        <v>Enter the number and the amount to the nearest whole euros</v>
      </c>
      <c r="I586" s="147"/>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row>
    <row r="587" spans="1:46" s="60" customFormat="1" x14ac:dyDescent="0.25">
      <c r="A587" s="15" t="s">
        <v>1941</v>
      </c>
      <c r="B587" s="17" t="s">
        <v>74</v>
      </c>
      <c r="C587" s="157"/>
      <c r="D587" s="19"/>
      <c r="E587" s="20"/>
      <c r="F587" s="20"/>
      <c r="G587" s="16" t="str">
        <f>IF(AND(ISNUMBER(D587),ISNUMBER(E587),ISNUMBER(F587)),"",Controlemeldingen!$A$15)</f>
        <v>Enter the number and the amount to the nearest whole euros</v>
      </c>
      <c r="I587" s="147"/>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row>
    <row r="588" spans="1:46" s="60" customFormat="1" x14ac:dyDescent="0.25">
      <c r="A588" s="15" t="s">
        <v>1942</v>
      </c>
      <c r="B588" s="17" t="s">
        <v>68</v>
      </c>
      <c r="C588" s="157"/>
      <c r="D588" s="19"/>
      <c r="E588" s="20"/>
      <c r="F588" s="20"/>
      <c r="G588" s="16" t="str">
        <f>IF(AND(ISNUMBER(D588),ISNUMBER(E588),ISNUMBER(F588)),"",Controlemeldingen!$A$15)</f>
        <v>Enter the number and the amount to the nearest whole euros</v>
      </c>
      <c r="I588" s="147"/>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row>
    <row r="589" spans="1:46" s="60" customFormat="1" x14ac:dyDescent="0.25">
      <c r="A589" s="15" t="s">
        <v>1943</v>
      </c>
      <c r="B589" s="17" t="s">
        <v>3469</v>
      </c>
      <c r="C589" s="157"/>
      <c r="D589" s="19"/>
      <c r="E589" s="20"/>
      <c r="F589" s="20"/>
      <c r="G589" s="16" t="str">
        <f>IF(AND(ISNUMBER(D589),ISNUMBER(E589),ISNUMBER(F589)),"",Controlemeldingen!$A$15)</f>
        <v>Enter the number and the amount to the nearest whole euros</v>
      </c>
      <c r="I589" s="147"/>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row>
    <row r="590" spans="1:46" s="60" customFormat="1" x14ac:dyDescent="0.25">
      <c r="A590" s="15" t="s">
        <v>1944</v>
      </c>
      <c r="B590" s="17" t="s">
        <v>3470</v>
      </c>
      <c r="C590" s="157"/>
      <c r="D590" s="19"/>
      <c r="E590" s="20"/>
      <c r="F590" s="20"/>
      <c r="G590" s="16" t="str">
        <f>IF(AND(ISNUMBER(D590),ISNUMBER(E590),ISNUMBER(F590)),"",Controlemeldingen!$A$15)</f>
        <v>Enter the number and the amount to the nearest whole euros</v>
      </c>
      <c r="I590" s="147"/>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row>
    <row r="591" spans="1:46" s="60" customFormat="1" x14ac:dyDescent="0.25">
      <c r="A591" s="15" t="s">
        <v>1945</v>
      </c>
      <c r="B591" s="17" t="s">
        <v>3471</v>
      </c>
      <c r="C591" s="157"/>
      <c r="D591" s="19"/>
      <c r="E591" s="20"/>
      <c r="F591" s="20"/>
      <c r="G591" s="16" t="str">
        <f>IF(AND(ISNUMBER(D591),ISNUMBER(E591),ISNUMBER(F591)),"",Controlemeldingen!$A$15)</f>
        <v>Enter the number and the amount to the nearest whole euros</v>
      </c>
      <c r="I591" s="147"/>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row>
    <row r="592" spans="1:46" s="60" customFormat="1" x14ac:dyDescent="0.25">
      <c r="A592" s="15" t="s">
        <v>1946</v>
      </c>
      <c r="B592" s="17" t="s">
        <v>67</v>
      </c>
      <c r="C592" s="157"/>
      <c r="D592" s="19"/>
      <c r="E592" s="20"/>
      <c r="F592" s="20"/>
      <c r="G592" s="16" t="str">
        <f>IF(AND(ISNUMBER(D592),ISNUMBER(E592),ISNUMBER(F592)),"",Controlemeldingen!$A$15)</f>
        <v>Enter the number and the amount to the nearest whole euros</v>
      </c>
      <c r="I592" s="147"/>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row>
    <row r="593" spans="1:46" s="60" customFormat="1" x14ac:dyDescent="0.25">
      <c r="A593" s="15" t="s">
        <v>1947</v>
      </c>
      <c r="B593" s="17" t="s">
        <v>3472</v>
      </c>
      <c r="C593" s="157"/>
      <c r="D593" s="19"/>
      <c r="E593" s="20"/>
      <c r="F593" s="20"/>
      <c r="G593" s="16" t="str">
        <f>IF(AND(ISNUMBER(D593),ISNUMBER(E593),ISNUMBER(F593)),"",Controlemeldingen!$A$15)</f>
        <v>Enter the number and the amount to the nearest whole euros</v>
      </c>
      <c r="I593" s="147"/>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row>
    <row r="594" spans="1:46" s="60" customFormat="1" x14ac:dyDescent="0.25">
      <c r="A594" s="15" t="s">
        <v>1948</v>
      </c>
      <c r="B594" s="17" t="s">
        <v>71</v>
      </c>
      <c r="C594" s="157"/>
      <c r="D594" s="19"/>
      <c r="E594" s="20"/>
      <c r="F594" s="20"/>
      <c r="G594" s="16" t="str">
        <f>IF(AND(ISNUMBER(D594),ISNUMBER(E594),ISNUMBER(F594)),"",Controlemeldingen!$A$15)</f>
        <v>Enter the number and the amount to the nearest whole euros</v>
      </c>
      <c r="I594" s="147"/>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row>
    <row r="595" spans="1:46" s="60" customFormat="1" x14ac:dyDescent="0.25">
      <c r="A595" s="15" t="s">
        <v>1949</v>
      </c>
      <c r="B595" s="17" t="s">
        <v>3473</v>
      </c>
      <c r="C595" s="157"/>
      <c r="D595" s="19"/>
      <c r="E595" s="20"/>
      <c r="F595" s="20"/>
      <c r="G595" s="16" t="str">
        <f>IF(AND(ISNUMBER(D595),ISNUMBER(E595),ISNUMBER(F595)),"",Controlemeldingen!$A$15)</f>
        <v>Enter the number and the amount to the nearest whole euros</v>
      </c>
      <c r="I595" s="147"/>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row>
    <row r="596" spans="1:46" s="60" customFormat="1" x14ac:dyDescent="0.25">
      <c r="A596" s="15" t="s">
        <v>1950</v>
      </c>
      <c r="B596" s="17" t="s">
        <v>64</v>
      </c>
      <c r="C596" s="157"/>
      <c r="D596" s="19"/>
      <c r="E596" s="20"/>
      <c r="F596" s="20"/>
      <c r="G596" s="16" t="str">
        <f>IF(AND(ISNUMBER(D596),ISNUMBER(E596),ISNUMBER(F596)),"",Controlemeldingen!$A$15)</f>
        <v>Enter the number and the amount to the nearest whole euros</v>
      </c>
      <c r="I596" s="147"/>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row>
    <row r="597" spans="1:46" s="60" customFormat="1" x14ac:dyDescent="0.25">
      <c r="A597" s="15" t="s">
        <v>1951</v>
      </c>
      <c r="B597" s="17" t="s">
        <v>79</v>
      </c>
      <c r="C597" s="157"/>
      <c r="D597" s="19"/>
      <c r="E597" s="20"/>
      <c r="F597" s="20"/>
      <c r="G597" s="16" t="str">
        <f>IF(AND(ISNUMBER(D597),ISNUMBER(E597),ISNUMBER(F597)),"",Controlemeldingen!$A$15)</f>
        <v>Enter the number and the amount to the nearest whole euros</v>
      </c>
      <c r="I597" s="147"/>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row>
    <row r="598" spans="1:46" s="60" customFormat="1" x14ac:dyDescent="0.25">
      <c r="A598" s="15" t="s">
        <v>1952</v>
      </c>
      <c r="B598" s="17" t="s">
        <v>3474</v>
      </c>
      <c r="C598" s="157"/>
      <c r="D598" s="19"/>
      <c r="E598" s="20"/>
      <c r="F598" s="20"/>
      <c r="G598" s="16" t="str">
        <f>IF(AND(ISNUMBER(D598),ISNUMBER(E598),ISNUMBER(F598)),"",Controlemeldingen!$A$15)</f>
        <v>Enter the number and the amount to the nearest whole euros</v>
      </c>
      <c r="I598" s="147"/>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row>
    <row r="599" spans="1:46" s="60" customFormat="1" x14ac:dyDescent="0.25">
      <c r="A599" s="15" t="s">
        <v>1953</v>
      </c>
      <c r="B599" s="17" t="s">
        <v>3475</v>
      </c>
      <c r="C599" s="157"/>
      <c r="D599" s="19"/>
      <c r="E599" s="20"/>
      <c r="F599" s="20"/>
      <c r="G599" s="16" t="str">
        <f>IF(AND(ISNUMBER(D599),ISNUMBER(E599),ISNUMBER(F599)),"",Controlemeldingen!$A$15)</f>
        <v>Enter the number and the amount to the nearest whole euros</v>
      </c>
      <c r="I599" s="147"/>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row>
    <row r="600" spans="1:46" s="60" customFormat="1" x14ac:dyDescent="0.25">
      <c r="A600" s="15" t="s">
        <v>1954</v>
      </c>
      <c r="B600" s="17" t="s">
        <v>3476</v>
      </c>
      <c r="C600" s="157"/>
      <c r="D600" s="19"/>
      <c r="E600" s="20"/>
      <c r="F600" s="20"/>
      <c r="G600" s="16" t="str">
        <f>IF(AND(ISNUMBER(D600),ISNUMBER(E600),ISNUMBER(F600)),"",Controlemeldingen!$A$15)</f>
        <v>Enter the number and the amount to the nearest whole euros</v>
      </c>
      <c r="I600" s="147"/>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row>
    <row r="601" spans="1:46" s="60" customFormat="1" x14ac:dyDescent="0.25">
      <c r="A601" s="15" t="s">
        <v>1955</v>
      </c>
      <c r="B601" s="17" t="s">
        <v>3477</v>
      </c>
      <c r="C601" s="157"/>
      <c r="D601" s="19"/>
      <c r="E601" s="20"/>
      <c r="F601" s="20"/>
      <c r="G601" s="16" t="str">
        <f>IF(AND(ISNUMBER(D601),ISNUMBER(E601),ISNUMBER(F601)),"",Controlemeldingen!$A$15)</f>
        <v>Enter the number and the amount to the nearest whole euros</v>
      </c>
      <c r="I601" s="147"/>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row>
    <row r="602" spans="1:46" s="60" customFormat="1" x14ac:dyDescent="0.25">
      <c r="A602" s="15" t="s">
        <v>1956</v>
      </c>
      <c r="B602" s="17" t="s">
        <v>3478</v>
      </c>
      <c r="C602" s="157"/>
      <c r="D602" s="19"/>
      <c r="E602" s="20"/>
      <c r="F602" s="20"/>
      <c r="G602" s="16" t="str">
        <f>IF(AND(ISNUMBER(D602),ISNUMBER(E602),ISNUMBER(F602)),"",Controlemeldingen!$A$15)</f>
        <v>Enter the number and the amount to the nearest whole euros</v>
      </c>
      <c r="I602" s="147"/>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row>
    <row r="603" spans="1:46" s="60" customFormat="1" x14ac:dyDescent="0.25">
      <c r="A603" s="15" t="s">
        <v>1957</v>
      </c>
      <c r="B603" s="17" t="s">
        <v>3479</v>
      </c>
      <c r="C603" s="157"/>
      <c r="D603" s="19"/>
      <c r="E603" s="20"/>
      <c r="F603" s="20"/>
      <c r="G603" s="16" t="str">
        <f>IF(AND(ISNUMBER(D603),ISNUMBER(E603),ISNUMBER(F603)),"",Controlemeldingen!$A$15)</f>
        <v>Enter the number and the amount to the nearest whole euros</v>
      </c>
      <c r="I603" s="147"/>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row>
    <row r="604" spans="1:46" s="60" customFormat="1" x14ac:dyDescent="0.25">
      <c r="A604" s="15" t="s">
        <v>1958</v>
      </c>
      <c r="B604" s="17" t="s">
        <v>3480</v>
      </c>
      <c r="C604" s="157"/>
      <c r="D604" s="19"/>
      <c r="E604" s="20"/>
      <c r="F604" s="20"/>
      <c r="G604" s="16" t="str">
        <f>IF(AND(ISNUMBER(D604),ISNUMBER(E604),ISNUMBER(F604)),"",Controlemeldingen!$A$15)</f>
        <v>Enter the number and the amount to the nearest whole euros</v>
      </c>
      <c r="I604" s="147"/>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row>
    <row r="605" spans="1:46" s="60" customFormat="1" x14ac:dyDescent="0.25">
      <c r="A605" s="15" t="s">
        <v>1959</v>
      </c>
      <c r="B605" s="17" t="s">
        <v>3481</v>
      </c>
      <c r="C605" s="157"/>
      <c r="D605" s="19"/>
      <c r="E605" s="20"/>
      <c r="F605" s="20"/>
      <c r="G605" s="16" t="str">
        <f>IF(AND(ISNUMBER(D605),ISNUMBER(E605),ISNUMBER(F605)),"",Controlemeldingen!$A$15)</f>
        <v>Enter the number and the amount to the nearest whole euros</v>
      </c>
      <c r="I605" s="147"/>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row>
    <row r="606" spans="1:46" s="60" customFormat="1" x14ac:dyDescent="0.25">
      <c r="A606" s="15" t="s">
        <v>1960</v>
      </c>
      <c r="B606" s="17" t="s">
        <v>3482</v>
      </c>
      <c r="C606" s="157"/>
      <c r="D606" s="19"/>
      <c r="E606" s="20"/>
      <c r="F606" s="20"/>
      <c r="G606" s="16" t="str">
        <f>IF(AND(ISNUMBER(D606),ISNUMBER(E606),ISNUMBER(F606)),"",Controlemeldingen!$A$15)</f>
        <v>Enter the number and the amount to the nearest whole euros</v>
      </c>
      <c r="I606" s="147"/>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row>
    <row r="607" spans="1:46" s="60" customFormat="1" x14ac:dyDescent="0.25">
      <c r="A607" s="15" t="s">
        <v>1961</v>
      </c>
      <c r="B607" s="17" t="s">
        <v>82</v>
      </c>
      <c r="C607" s="157"/>
      <c r="D607" s="19"/>
      <c r="E607" s="20"/>
      <c r="F607" s="20"/>
      <c r="G607" s="16" t="str">
        <f>IF(AND(ISNUMBER(D607),ISNUMBER(E607),ISNUMBER(F607)),"",Controlemeldingen!$A$15)</f>
        <v>Enter the number and the amount to the nearest whole euros</v>
      </c>
      <c r="I607" s="147"/>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row>
    <row r="608" spans="1:46" s="60" customFormat="1" x14ac:dyDescent="0.25">
      <c r="A608" s="15" t="s">
        <v>1962</v>
      </c>
      <c r="B608" s="17" t="s">
        <v>85</v>
      </c>
      <c r="C608" s="157"/>
      <c r="D608" s="19"/>
      <c r="E608" s="20"/>
      <c r="F608" s="20"/>
      <c r="G608" s="16" t="str">
        <f>IF(AND(ISNUMBER(D608),ISNUMBER(E608),ISNUMBER(F608)),"",Controlemeldingen!$A$15)</f>
        <v>Enter the number and the amount to the nearest whole euros</v>
      </c>
      <c r="I608" s="147"/>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row>
    <row r="609" spans="1:46" s="60" customFormat="1" x14ac:dyDescent="0.25">
      <c r="A609" s="15" t="s">
        <v>1963</v>
      </c>
      <c r="B609" s="17" t="s">
        <v>90</v>
      </c>
      <c r="C609" s="157"/>
      <c r="D609" s="19"/>
      <c r="E609" s="20"/>
      <c r="F609" s="20"/>
      <c r="G609" s="16" t="str">
        <f>IF(AND(ISNUMBER(D609),ISNUMBER(E609),ISNUMBER(F609)),"",Controlemeldingen!$A$15)</f>
        <v>Enter the number and the amount to the nearest whole euros</v>
      </c>
      <c r="I609" s="147"/>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row>
    <row r="610" spans="1:46" s="60" customFormat="1" x14ac:dyDescent="0.25">
      <c r="A610" s="15" t="s">
        <v>1964</v>
      </c>
      <c r="B610" s="17" t="s">
        <v>91</v>
      </c>
      <c r="C610" s="157"/>
      <c r="D610" s="19"/>
      <c r="E610" s="20"/>
      <c r="F610" s="20"/>
      <c r="G610" s="16" t="str">
        <f>IF(AND(ISNUMBER(D610),ISNUMBER(E610),ISNUMBER(F610)),"",Controlemeldingen!$A$15)</f>
        <v>Enter the number and the amount to the nearest whole euros</v>
      </c>
      <c r="I610" s="147"/>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row>
    <row r="611" spans="1:46" s="60" customFormat="1" x14ac:dyDescent="0.25">
      <c r="A611" s="15" t="s">
        <v>1965</v>
      </c>
      <c r="B611" s="17" t="s">
        <v>3483</v>
      </c>
      <c r="C611" s="157"/>
      <c r="D611" s="19"/>
      <c r="E611" s="20"/>
      <c r="F611" s="20"/>
      <c r="G611" s="16" t="str">
        <f>IF(AND(ISNUMBER(D611),ISNUMBER(E611),ISNUMBER(F611)),"",Controlemeldingen!$A$15)</f>
        <v>Enter the number and the amount to the nearest whole euros</v>
      </c>
      <c r="I611" s="147"/>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row>
    <row r="612" spans="1:46" s="60" customFormat="1" x14ac:dyDescent="0.25">
      <c r="A612" s="15" t="s">
        <v>1966</v>
      </c>
      <c r="B612" s="17" t="s">
        <v>3484</v>
      </c>
      <c r="C612" s="157"/>
      <c r="D612" s="19"/>
      <c r="E612" s="20"/>
      <c r="F612" s="20"/>
      <c r="G612" s="16" t="str">
        <f>IF(AND(ISNUMBER(D612),ISNUMBER(E612),ISNUMBER(F612)),"",Controlemeldingen!$A$15)</f>
        <v>Enter the number and the amount to the nearest whole euros</v>
      </c>
      <c r="I612" s="147"/>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row>
    <row r="613" spans="1:46" s="60" customFormat="1" x14ac:dyDescent="0.25">
      <c r="A613" s="15" t="s">
        <v>1967</v>
      </c>
      <c r="B613" s="17" t="s">
        <v>3485</v>
      </c>
      <c r="C613" s="157"/>
      <c r="D613" s="19"/>
      <c r="E613" s="20"/>
      <c r="F613" s="20"/>
      <c r="G613" s="16" t="str">
        <f>IF(AND(ISNUMBER(D613),ISNUMBER(E613),ISNUMBER(F613)),"",Controlemeldingen!$A$15)</f>
        <v>Enter the number and the amount to the nearest whole euros</v>
      </c>
      <c r="I613" s="147"/>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row>
    <row r="614" spans="1:46" s="60" customFormat="1" x14ac:dyDescent="0.25">
      <c r="A614" s="15" t="s">
        <v>1968</v>
      </c>
      <c r="B614" s="17" t="s">
        <v>93</v>
      </c>
      <c r="C614" s="157"/>
      <c r="D614" s="19"/>
      <c r="E614" s="20"/>
      <c r="F614" s="20"/>
      <c r="G614" s="16" t="str">
        <f>IF(AND(ISNUMBER(D614),ISNUMBER(E614),ISNUMBER(F614)),"",Controlemeldingen!$A$15)</f>
        <v>Enter the number and the amount to the nearest whole euros</v>
      </c>
      <c r="I614" s="147"/>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row>
    <row r="615" spans="1:46" s="60" customFormat="1" x14ac:dyDescent="0.25">
      <c r="A615" s="15" t="s">
        <v>1969</v>
      </c>
      <c r="B615" s="17" t="s">
        <v>3486</v>
      </c>
      <c r="C615" s="157"/>
      <c r="D615" s="19"/>
      <c r="E615" s="20"/>
      <c r="F615" s="20"/>
      <c r="G615" s="16" t="str">
        <f>IF(AND(ISNUMBER(D615),ISNUMBER(E615),ISNUMBER(F615)),"",Controlemeldingen!$A$15)</f>
        <v>Enter the number and the amount to the nearest whole euros</v>
      </c>
      <c r="I615" s="147"/>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row>
    <row r="616" spans="1:46" s="60" customFormat="1" x14ac:dyDescent="0.25">
      <c r="A616" s="15" t="s">
        <v>1970</v>
      </c>
      <c r="B616" s="17" t="s">
        <v>3487</v>
      </c>
      <c r="C616" s="157"/>
      <c r="D616" s="19"/>
      <c r="E616" s="20"/>
      <c r="F616" s="20"/>
      <c r="G616" s="16" t="str">
        <f>IF(AND(ISNUMBER(D616),ISNUMBER(E616),ISNUMBER(F616)),"",Controlemeldingen!$A$15)</f>
        <v>Enter the number and the amount to the nearest whole euros</v>
      </c>
      <c r="I616" s="147"/>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row>
    <row r="617" spans="1:46" s="60" customFormat="1" x14ac:dyDescent="0.25">
      <c r="A617" s="15" t="s">
        <v>1971</v>
      </c>
      <c r="B617" s="17" t="s">
        <v>95</v>
      </c>
      <c r="C617" s="157"/>
      <c r="D617" s="19"/>
      <c r="E617" s="20"/>
      <c r="F617" s="20"/>
      <c r="G617" s="16" t="str">
        <f>IF(AND(ISNUMBER(D617),ISNUMBER(E617),ISNUMBER(F617)),"",Controlemeldingen!$A$15)</f>
        <v>Enter the number and the amount to the nearest whole euros</v>
      </c>
      <c r="I617" s="147"/>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row>
    <row r="618" spans="1:46" s="60" customFormat="1" x14ac:dyDescent="0.25">
      <c r="A618" s="15" t="s">
        <v>1972</v>
      </c>
      <c r="B618" s="17" t="s">
        <v>3488</v>
      </c>
      <c r="C618" s="157"/>
      <c r="D618" s="19"/>
      <c r="E618" s="20"/>
      <c r="F618" s="20"/>
      <c r="G618" s="16" t="str">
        <f>IF(AND(ISNUMBER(D618),ISNUMBER(E618),ISNUMBER(F618)),"",Controlemeldingen!$A$15)</f>
        <v>Enter the number and the amount to the nearest whole euros</v>
      </c>
      <c r="I618" s="147"/>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row>
    <row r="619" spans="1:46" s="60" customFormat="1" x14ac:dyDescent="0.25">
      <c r="A619" s="15" t="s">
        <v>1973</v>
      </c>
      <c r="B619" s="17" t="s">
        <v>96</v>
      </c>
      <c r="C619" s="157"/>
      <c r="D619" s="19"/>
      <c r="E619" s="20"/>
      <c r="F619" s="20"/>
      <c r="G619" s="16" t="str">
        <f>IF(AND(ISNUMBER(D619),ISNUMBER(E619),ISNUMBER(F619)),"",Controlemeldingen!$A$15)</f>
        <v>Enter the number and the amount to the nearest whole euros</v>
      </c>
      <c r="I619" s="147"/>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row>
    <row r="620" spans="1:46" s="60" customFormat="1" x14ac:dyDescent="0.25">
      <c r="A620" s="15" t="s">
        <v>1974</v>
      </c>
      <c r="B620" s="17" t="s">
        <v>3489</v>
      </c>
      <c r="C620" s="157"/>
      <c r="D620" s="19"/>
      <c r="E620" s="20"/>
      <c r="F620" s="20"/>
      <c r="G620" s="16" t="str">
        <f>IF(AND(ISNUMBER(D620),ISNUMBER(E620),ISNUMBER(F620)),"",Controlemeldingen!$A$15)</f>
        <v>Enter the number and the amount to the nearest whole euros</v>
      </c>
      <c r="I620" s="147"/>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row>
    <row r="621" spans="1:46" s="60" customFormat="1" x14ac:dyDescent="0.25">
      <c r="A621" s="15" t="s">
        <v>1975</v>
      </c>
      <c r="B621" s="17" t="s">
        <v>3490</v>
      </c>
      <c r="C621" s="157"/>
      <c r="D621" s="19"/>
      <c r="E621" s="20"/>
      <c r="F621" s="20"/>
      <c r="G621" s="16" t="str">
        <f>IF(AND(ISNUMBER(D621),ISNUMBER(E621),ISNUMBER(F621)),"",Controlemeldingen!$A$15)</f>
        <v>Enter the number and the amount to the nearest whole euros</v>
      </c>
      <c r="I621" s="147"/>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row>
    <row r="622" spans="1:46" s="60" customFormat="1" x14ac:dyDescent="0.25">
      <c r="A622" s="15" t="s">
        <v>1976</v>
      </c>
      <c r="B622" s="17" t="s">
        <v>99</v>
      </c>
      <c r="C622" s="157"/>
      <c r="D622" s="19"/>
      <c r="E622" s="20"/>
      <c r="F622" s="20"/>
      <c r="G622" s="16" t="str">
        <f>IF(AND(ISNUMBER(D622),ISNUMBER(E622),ISNUMBER(F622)),"",Controlemeldingen!$A$15)</f>
        <v>Enter the number and the amount to the nearest whole euros</v>
      </c>
      <c r="I622" s="147"/>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row>
    <row r="623" spans="1:46" s="60" customFormat="1" x14ac:dyDescent="0.25">
      <c r="A623" s="15" t="s">
        <v>1977</v>
      </c>
      <c r="B623" s="17" t="s">
        <v>3491</v>
      </c>
      <c r="C623" s="157"/>
      <c r="D623" s="19"/>
      <c r="E623" s="20"/>
      <c r="F623" s="20"/>
      <c r="G623" s="16" t="str">
        <f>IF(AND(ISNUMBER(D623),ISNUMBER(E623),ISNUMBER(F623)),"",Controlemeldingen!$A$15)</f>
        <v>Enter the number and the amount to the nearest whole euros</v>
      </c>
      <c r="I623" s="147"/>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row>
    <row r="624" spans="1:46" s="60" customFormat="1" x14ac:dyDescent="0.25">
      <c r="A624" s="15" t="s">
        <v>1978</v>
      </c>
      <c r="B624" s="17" t="s">
        <v>3492</v>
      </c>
      <c r="C624" s="157"/>
      <c r="D624" s="19"/>
      <c r="E624" s="20"/>
      <c r="F624" s="20"/>
      <c r="G624" s="16" t="str">
        <f>IF(AND(ISNUMBER(D624),ISNUMBER(E624),ISNUMBER(F624)),"",Controlemeldingen!$A$15)</f>
        <v>Enter the number and the amount to the nearest whole euros</v>
      </c>
      <c r="I624" s="147"/>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row>
    <row r="625" spans="1:46" s="60" customFormat="1" x14ac:dyDescent="0.25">
      <c r="A625" s="15" t="s">
        <v>1979</v>
      </c>
      <c r="B625" s="17" t="s">
        <v>3493</v>
      </c>
      <c r="C625" s="157"/>
      <c r="D625" s="19"/>
      <c r="E625" s="20"/>
      <c r="F625" s="20"/>
      <c r="G625" s="16" t="str">
        <f>IF(AND(ISNUMBER(D625),ISNUMBER(E625),ISNUMBER(F625)),"",Controlemeldingen!$A$15)</f>
        <v>Enter the number and the amount to the nearest whole euros</v>
      </c>
      <c r="I625" s="147"/>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row>
    <row r="626" spans="1:46" s="60" customFormat="1" x14ac:dyDescent="0.25">
      <c r="A626" s="15" t="s">
        <v>1980</v>
      </c>
      <c r="B626" s="17" t="s">
        <v>103</v>
      </c>
      <c r="C626" s="157"/>
      <c r="D626" s="19"/>
      <c r="E626" s="20"/>
      <c r="F626" s="20"/>
      <c r="G626" s="16" t="str">
        <f>IF(AND(ISNUMBER(D626),ISNUMBER(E626),ISNUMBER(F626)),"",Controlemeldingen!$A$15)</f>
        <v>Enter the number and the amount to the nearest whole euros</v>
      </c>
      <c r="I626" s="147"/>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row>
    <row r="627" spans="1:46" s="60" customFormat="1" x14ac:dyDescent="0.25">
      <c r="A627" s="15" t="s">
        <v>1981</v>
      </c>
      <c r="B627" s="17" t="s">
        <v>3494</v>
      </c>
      <c r="C627" s="157"/>
      <c r="D627" s="19"/>
      <c r="E627" s="20"/>
      <c r="F627" s="20"/>
      <c r="G627" s="16" t="str">
        <f>IF(AND(ISNUMBER(D627),ISNUMBER(E627),ISNUMBER(F627)),"",Controlemeldingen!$A$15)</f>
        <v>Enter the number and the amount to the nearest whole euros</v>
      </c>
      <c r="I627" s="147"/>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row>
    <row r="628" spans="1:46" s="60" customFormat="1" x14ac:dyDescent="0.25">
      <c r="A628" s="15" t="s">
        <v>1982</v>
      </c>
      <c r="B628" s="17" t="s">
        <v>3495</v>
      </c>
      <c r="C628" s="157"/>
      <c r="D628" s="19"/>
      <c r="E628" s="20"/>
      <c r="F628" s="20"/>
      <c r="G628" s="16" t="str">
        <f>IF(AND(ISNUMBER(D628),ISNUMBER(E628),ISNUMBER(F628)),"",Controlemeldingen!$A$15)</f>
        <v>Enter the number and the amount to the nearest whole euros</v>
      </c>
      <c r="I628" s="147"/>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row>
    <row r="629" spans="1:46" s="60" customFormat="1" x14ac:dyDescent="0.25">
      <c r="A629" s="15" t="s">
        <v>1983</v>
      </c>
      <c r="B629" s="17" t="s">
        <v>110</v>
      </c>
      <c r="C629" s="157"/>
      <c r="D629" s="19"/>
      <c r="E629" s="20"/>
      <c r="F629" s="20"/>
      <c r="G629" s="16" t="str">
        <f>IF(AND(ISNUMBER(D629),ISNUMBER(E629),ISNUMBER(F629)),"",Controlemeldingen!$A$15)</f>
        <v>Enter the number and the amount to the nearest whole euros</v>
      </c>
      <c r="I629" s="147"/>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row>
    <row r="630" spans="1:46" s="60" customFormat="1" x14ac:dyDescent="0.25">
      <c r="A630" s="15" t="s">
        <v>1984</v>
      </c>
      <c r="B630" s="17" t="s">
        <v>108</v>
      </c>
      <c r="C630" s="157"/>
      <c r="D630" s="19"/>
      <c r="E630" s="20"/>
      <c r="F630" s="20"/>
      <c r="G630" s="16" t="str">
        <f>IF(AND(ISNUMBER(D630),ISNUMBER(E630),ISNUMBER(F630)),"",Controlemeldingen!$A$15)</f>
        <v>Enter the number and the amount to the nearest whole euros</v>
      </c>
      <c r="I630" s="147"/>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row>
    <row r="631" spans="1:46" s="60" customFormat="1" x14ac:dyDescent="0.25">
      <c r="A631" s="15" t="s">
        <v>1985</v>
      </c>
      <c r="B631" s="17" t="s">
        <v>3496</v>
      </c>
      <c r="C631" s="157"/>
      <c r="D631" s="19"/>
      <c r="E631" s="20"/>
      <c r="F631" s="20"/>
      <c r="G631" s="16" t="str">
        <f>IF(AND(ISNUMBER(D631),ISNUMBER(E631),ISNUMBER(F631)),"",Controlemeldingen!$A$15)</f>
        <v>Enter the number and the amount to the nearest whole euros</v>
      </c>
      <c r="I631" s="147"/>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row>
    <row r="632" spans="1:46" s="60" customFormat="1" x14ac:dyDescent="0.25">
      <c r="A632" s="15" t="s">
        <v>1986</v>
      </c>
      <c r="B632" s="17" t="s">
        <v>3497</v>
      </c>
      <c r="C632" s="157"/>
      <c r="D632" s="19"/>
      <c r="E632" s="20"/>
      <c r="F632" s="20"/>
      <c r="G632" s="16" t="str">
        <f>IF(AND(ISNUMBER(D632),ISNUMBER(E632),ISNUMBER(F632)),"",Controlemeldingen!$A$15)</f>
        <v>Enter the number and the amount to the nearest whole euros</v>
      </c>
      <c r="I632" s="147"/>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row>
    <row r="633" spans="1:46" s="60" customFormat="1" x14ac:dyDescent="0.25">
      <c r="A633" s="15" t="s">
        <v>1987</v>
      </c>
      <c r="B633" s="17" t="s">
        <v>3498</v>
      </c>
      <c r="C633" s="157"/>
      <c r="D633" s="19"/>
      <c r="E633" s="20"/>
      <c r="F633" s="20"/>
      <c r="G633" s="16" t="str">
        <f>IF(AND(ISNUMBER(D633),ISNUMBER(E633),ISNUMBER(F633)),"",Controlemeldingen!$A$15)</f>
        <v>Enter the number and the amount to the nearest whole euros</v>
      </c>
      <c r="I633" s="147"/>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row>
    <row r="634" spans="1:46" s="60" customFormat="1" x14ac:dyDescent="0.25">
      <c r="A634" s="15" t="s">
        <v>1988</v>
      </c>
      <c r="B634" s="17" t="s">
        <v>3499</v>
      </c>
      <c r="C634" s="157"/>
      <c r="D634" s="19"/>
      <c r="E634" s="20"/>
      <c r="F634" s="20"/>
      <c r="G634" s="16" t="str">
        <f>IF(AND(ISNUMBER(D634),ISNUMBER(E634),ISNUMBER(F634)),"",Controlemeldingen!$A$15)</f>
        <v>Enter the number and the amount to the nearest whole euros</v>
      </c>
      <c r="I634" s="147"/>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row>
    <row r="635" spans="1:46" s="60" customFormat="1" x14ac:dyDescent="0.25">
      <c r="A635" s="15" t="s">
        <v>1989</v>
      </c>
      <c r="B635" s="17" t="s">
        <v>114</v>
      </c>
      <c r="C635" s="157"/>
      <c r="D635" s="19"/>
      <c r="E635" s="20"/>
      <c r="F635" s="20"/>
      <c r="G635" s="16" t="str">
        <f>IF(AND(ISNUMBER(D635),ISNUMBER(E635),ISNUMBER(F635)),"",Controlemeldingen!$A$15)</f>
        <v>Enter the number and the amount to the nearest whole euros</v>
      </c>
      <c r="I635" s="147"/>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row>
    <row r="636" spans="1:46" s="60" customFormat="1" x14ac:dyDescent="0.25">
      <c r="A636" s="15" t="s">
        <v>1990</v>
      </c>
      <c r="B636" s="17" t="s">
        <v>3500</v>
      </c>
      <c r="C636" s="157"/>
      <c r="D636" s="19"/>
      <c r="E636" s="20"/>
      <c r="F636" s="20"/>
      <c r="G636" s="16" t="str">
        <f>IF(AND(ISNUMBER(D636),ISNUMBER(E636),ISNUMBER(F636)),"",Controlemeldingen!$A$15)</f>
        <v>Enter the number and the amount to the nearest whole euros</v>
      </c>
      <c r="I636" s="147"/>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row>
    <row r="637" spans="1:46" s="60" customFormat="1" x14ac:dyDescent="0.25">
      <c r="A637" s="15" t="s">
        <v>1991</v>
      </c>
      <c r="B637" s="17" t="s">
        <v>119</v>
      </c>
      <c r="C637" s="157"/>
      <c r="D637" s="19"/>
      <c r="E637" s="20"/>
      <c r="F637" s="20"/>
      <c r="G637" s="16" t="str">
        <f>IF(AND(ISNUMBER(D637),ISNUMBER(E637),ISNUMBER(F637)),"",Controlemeldingen!$A$15)</f>
        <v>Enter the number and the amount to the nearest whole euros</v>
      </c>
      <c r="I637" s="147"/>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row>
    <row r="638" spans="1:46" s="60" customFormat="1" x14ac:dyDescent="0.25">
      <c r="A638" s="15" t="s">
        <v>1992</v>
      </c>
      <c r="B638" s="17" t="s">
        <v>3501</v>
      </c>
      <c r="C638" s="157"/>
      <c r="D638" s="19"/>
      <c r="E638" s="20"/>
      <c r="F638" s="20"/>
      <c r="G638" s="16" t="str">
        <f>IF(AND(ISNUMBER(D638),ISNUMBER(E638),ISNUMBER(F638)),"",Controlemeldingen!$A$15)</f>
        <v>Enter the number and the amount to the nearest whole euros</v>
      </c>
      <c r="I638" s="147"/>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row>
    <row r="639" spans="1:46" s="60" customFormat="1" x14ac:dyDescent="0.25">
      <c r="A639" s="15" t="s">
        <v>1993</v>
      </c>
      <c r="B639" s="17" t="s">
        <v>3502</v>
      </c>
      <c r="C639" s="157"/>
      <c r="D639" s="19"/>
      <c r="E639" s="20"/>
      <c r="F639" s="20"/>
      <c r="G639" s="16" t="str">
        <f>IF(AND(ISNUMBER(D639),ISNUMBER(E639),ISNUMBER(F639)),"",Controlemeldingen!$A$15)</f>
        <v>Enter the number and the amount to the nearest whole euros</v>
      </c>
      <c r="I639" s="147"/>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row>
    <row r="640" spans="1:46" s="60" customFormat="1" x14ac:dyDescent="0.25">
      <c r="A640" s="15" t="s">
        <v>1994</v>
      </c>
      <c r="B640" s="17" t="s">
        <v>125</v>
      </c>
      <c r="C640" s="157"/>
      <c r="D640" s="19"/>
      <c r="E640" s="20"/>
      <c r="F640" s="20"/>
      <c r="G640" s="16" t="str">
        <f>IF(AND(ISNUMBER(D640),ISNUMBER(E640),ISNUMBER(F640)),"",Controlemeldingen!$A$15)</f>
        <v>Enter the number and the amount to the nearest whole euros</v>
      </c>
      <c r="I640" s="147"/>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row>
    <row r="641" spans="1:46" s="60" customFormat="1" x14ac:dyDescent="0.25">
      <c r="A641" s="15" t="s">
        <v>1995</v>
      </c>
      <c r="B641" s="17" t="s">
        <v>117</v>
      </c>
      <c r="C641" s="157"/>
      <c r="D641" s="19"/>
      <c r="E641" s="20"/>
      <c r="F641" s="20"/>
      <c r="G641" s="16" t="str">
        <f>IF(AND(ISNUMBER(D641),ISNUMBER(E641),ISNUMBER(F641)),"",Controlemeldingen!$A$15)</f>
        <v>Enter the number and the amount to the nearest whole euros</v>
      </c>
      <c r="I641" s="147"/>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row>
    <row r="642" spans="1:46" s="60" customFormat="1" x14ac:dyDescent="0.25">
      <c r="A642" s="15" t="s">
        <v>1996</v>
      </c>
      <c r="B642" s="17" t="s">
        <v>118</v>
      </c>
      <c r="C642" s="157"/>
      <c r="D642" s="19"/>
      <c r="E642" s="20"/>
      <c r="F642" s="20"/>
      <c r="G642" s="16" t="str">
        <f>IF(AND(ISNUMBER(D642),ISNUMBER(E642),ISNUMBER(F642)),"",Controlemeldingen!$A$15)</f>
        <v>Enter the number and the amount to the nearest whole euros</v>
      </c>
      <c r="I642" s="147"/>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row>
    <row r="643" spans="1:46" s="60" customFormat="1" x14ac:dyDescent="0.25">
      <c r="A643" s="15" t="s">
        <v>1997</v>
      </c>
      <c r="B643" s="17" t="s">
        <v>3503</v>
      </c>
      <c r="C643" s="157"/>
      <c r="D643" s="19"/>
      <c r="E643" s="20"/>
      <c r="F643" s="20"/>
      <c r="G643" s="16" t="str">
        <f>IF(AND(ISNUMBER(D643),ISNUMBER(E643),ISNUMBER(F643)),"",Controlemeldingen!$A$15)</f>
        <v>Enter the number and the amount to the nearest whole euros</v>
      </c>
      <c r="I643" s="147"/>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row>
    <row r="644" spans="1:46" s="60" customFormat="1" x14ac:dyDescent="0.25">
      <c r="A644" s="15" t="s">
        <v>1998</v>
      </c>
      <c r="B644" s="17" t="s">
        <v>115</v>
      </c>
      <c r="C644" s="157"/>
      <c r="D644" s="19"/>
      <c r="E644" s="20"/>
      <c r="F644" s="20"/>
      <c r="G644" s="16" t="str">
        <f>IF(AND(ISNUMBER(D644),ISNUMBER(E644),ISNUMBER(F644)),"",Controlemeldingen!$A$15)</f>
        <v>Enter the number and the amount to the nearest whole euros</v>
      </c>
      <c r="I644" s="147"/>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row>
    <row r="645" spans="1:46" s="60" customFormat="1" x14ac:dyDescent="0.25">
      <c r="A645" s="15" t="s">
        <v>1999</v>
      </c>
      <c r="B645" s="17" t="s">
        <v>3504</v>
      </c>
      <c r="C645" s="157"/>
      <c r="D645" s="19"/>
      <c r="E645" s="20"/>
      <c r="F645" s="20"/>
      <c r="G645" s="16" t="str">
        <f>IF(AND(ISNUMBER(D645),ISNUMBER(E645),ISNUMBER(F645)),"",Controlemeldingen!$A$15)</f>
        <v>Enter the number and the amount to the nearest whole euros</v>
      </c>
      <c r="I645" s="147"/>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row>
    <row r="646" spans="1:46" s="60" customFormat="1" x14ac:dyDescent="0.25">
      <c r="A646" s="15" t="s">
        <v>2000</v>
      </c>
      <c r="B646" s="17" t="s">
        <v>122</v>
      </c>
      <c r="C646" s="157"/>
      <c r="D646" s="19"/>
      <c r="E646" s="20"/>
      <c r="F646" s="20"/>
      <c r="G646" s="16" t="str">
        <f>IF(AND(ISNUMBER(D646),ISNUMBER(E646),ISNUMBER(F646)),"",Controlemeldingen!$A$15)</f>
        <v>Enter the number and the amount to the nearest whole euros</v>
      </c>
      <c r="I646" s="147"/>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row>
    <row r="647" spans="1:46" s="60" customFormat="1" x14ac:dyDescent="0.25">
      <c r="A647" s="15" t="s">
        <v>2001</v>
      </c>
      <c r="B647" s="17" t="s">
        <v>3505</v>
      </c>
      <c r="C647" s="157"/>
      <c r="D647" s="19"/>
      <c r="E647" s="20"/>
      <c r="F647" s="20"/>
      <c r="G647" s="16" t="str">
        <f>IF(AND(ISNUMBER(D647),ISNUMBER(E647),ISNUMBER(F647)),"",Controlemeldingen!$A$15)</f>
        <v>Enter the number and the amount to the nearest whole euros</v>
      </c>
      <c r="I647" s="147"/>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row>
    <row r="648" spans="1:46" s="60" customFormat="1" x14ac:dyDescent="0.25">
      <c r="A648" s="15" t="s">
        <v>2002</v>
      </c>
      <c r="B648" s="17" t="s">
        <v>3506</v>
      </c>
      <c r="C648" s="157"/>
      <c r="D648" s="19"/>
      <c r="E648" s="20"/>
      <c r="F648" s="20"/>
      <c r="G648" s="16" t="str">
        <f>IF(AND(ISNUMBER(D648),ISNUMBER(E648),ISNUMBER(F648)),"",Controlemeldingen!$A$15)</f>
        <v>Enter the number and the amount to the nearest whole euros</v>
      </c>
      <c r="I648" s="147"/>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row>
    <row r="649" spans="1:46" s="60" customFormat="1" x14ac:dyDescent="0.25">
      <c r="A649" s="15" t="s">
        <v>2003</v>
      </c>
      <c r="B649" s="17" t="s">
        <v>3507</v>
      </c>
      <c r="C649" s="157"/>
      <c r="D649" s="19"/>
      <c r="E649" s="20"/>
      <c r="F649" s="20"/>
      <c r="G649" s="16" t="str">
        <f>IF(AND(ISNUMBER(D649),ISNUMBER(E649),ISNUMBER(F649)),"",Controlemeldingen!$A$15)</f>
        <v>Enter the number and the amount to the nearest whole euros</v>
      </c>
      <c r="I649" s="147"/>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row>
    <row r="650" spans="1:46" s="60" customFormat="1" x14ac:dyDescent="0.25">
      <c r="A650" s="15" t="s">
        <v>2004</v>
      </c>
      <c r="B650" s="17" t="s">
        <v>124</v>
      </c>
      <c r="C650" s="157"/>
      <c r="D650" s="19"/>
      <c r="E650" s="20"/>
      <c r="F650" s="20"/>
      <c r="G650" s="16" t="str">
        <f>IF(AND(ISNUMBER(D650),ISNUMBER(E650),ISNUMBER(F650)),"",Controlemeldingen!$A$15)</f>
        <v>Enter the number and the amount to the nearest whole euros</v>
      </c>
      <c r="I650" s="147"/>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row>
    <row r="651" spans="1:46" s="60" customFormat="1" x14ac:dyDescent="0.25">
      <c r="A651" s="15" t="s">
        <v>2005</v>
      </c>
      <c r="B651" s="17" t="s">
        <v>123</v>
      </c>
      <c r="C651" s="157"/>
      <c r="D651" s="19"/>
      <c r="E651" s="20"/>
      <c r="F651" s="20"/>
      <c r="G651" s="16" t="str">
        <f>IF(AND(ISNUMBER(D651),ISNUMBER(E651),ISNUMBER(F651)),"",Controlemeldingen!$A$15)</f>
        <v>Enter the number and the amount to the nearest whole euros</v>
      </c>
      <c r="I651" s="147"/>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row>
    <row r="652" spans="1:46" s="60" customFormat="1" x14ac:dyDescent="0.25">
      <c r="A652" s="15" t="s">
        <v>2006</v>
      </c>
      <c r="B652" s="17" t="s">
        <v>3508</v>
      </c>
      <c r="C652" s="157"/>
      <c r="D652" s="19"/>
      <c r="E652" s="20"/>
      <c r="F652" s="20"/>
      <c r="G652" s="16" t="str">
        <f>IF(AND(ISNUMBER(D652),ISNUMBER(E652),ISNUMBER(F652)),"",Controlemeldingen!$A$15)</f>
        <v>Enter the number and the amount to the nearest whole euros</v>
      </c>
      <c r="I652" s="147"/>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row>
    <row r="653" spans="1:46" s="60" customFormat="1" x14ac:dyDescent="0.25">
      <c r="A653" s="15" t="s">
        <v>2007</v>
      </c>
      <c r="B653" s="17" t="s">
        <v>128</v>
      </c>
      <c r="C653" s="157"/>
      <c r="D653" s="19"/>
      <c r="E653" s="20"/>
      <c r="F653" s="20"/>
      <c r="G653" s="16" t="str">
        <f>IF(AND(ISNUMBER(D653),ISNUMBER(E653),ISNUMBER(F653)),"",Controlemeldingen!$A$15)</f>
        <v>Enter the number and the amount to the nearest whole euros</v>
      </c>
      <c r="I653" s="147"/>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row>
    <row r="654" spans="1:46" s="60" customFormat="1" x14ac:dyDescent="0.25">
      <c r="A654" s="15" t="s">
        <v>2008</v>
      </c>
      <c r="B654" s="17" t="s">
        <v>131</v>
      </c>
      <c r="C654" s="157"/>
      <c r="D654" s="19"/>
      <c r="E654" s="20"/>
      <c r="F654" s="20"/>
      <c r="G654" s="16" t="str">
        <f>IF(AND(ISNUMBER(D654),ISNUMBER(E654),ISNUMBER(F654)),"",Controlemeldingen!$A$15)</f>
        <v>Enter the number and the amount to the nearest whole euros</v>
      </c>
      <c r="I654" s="147"/>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row>
    <row r="655" spans="1:46" s="60" customFormat="1" x14ac:dyDescent="0.25">
      <c r="A655" s="15" t="s">
        <v>2009</v>
      </c>
      <c r="B655" s="17" t="s">
        <v>3509</v>
      </c>
      <c r="C655" s="157"/>
      <c r="D655" s="19"/>
      <c r="E655" s="20"/>
      <c r="F655" s="20"/>
      <c r="G655" s="16" t="str">
        <f>IF(AND(ISNUMBER(D655),ISNUMBER(E655),ISNUMBER(F655)),"",Controlemeldingen!$A$15)</f>
        <v>Enter the number and the amount to the nearest whole euros</v>
      </c>
      <c r="I655" s="147"/>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row>
    <row r="656" spans="1:46" s="60" customFormat="1" x14ac:dyDescent="0.25">
      <c r="A656" s="15" t="s">
        <v>2010</v>
      </c>
      <c r="B656" s="17" t="s">
        <v>130</v>
      </c>
      <c r="C656" s="157"/>
      <c r="D656" s="19"/>
      <c r="E656" s="20"/>
      <c r="F656" s="20"/>
      <c r="G656" s="16" t="str">
        <f>IF(AND(ISNUMBER(D656),ISNUMBER(E656),ISNUMBER(F656)),"",Controlemeldingen!$A$15)</f>
        <v>Enter the number and the amount to the nearest whole euros</v>
      </c>
      <c r="I656" s="147"/>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row>
    <row r="657" spans="1:46" s="60" customFormat="1" x14ac:dyDescent="0.25">
      <c r="A657" s="15" t="s">
        <v>2011</v>
      </c>
      <c r="B657" s="17" t="s">
        <v>3510</v>
      </c>
      <c r="C657" s="157"/>
      <c r="D657" s="19"/>
      <c r="E657" s="20"/>
      <c r="F657" s="20"/>
      <c r="G657" s="16" t="str">
        <f>IF(AND(ISNUMBER(D657),ISNUMBER(E657),ISNUMBER(F657)),"",Controlemeldingen!$A$15)</f>
        <v>Enter the number and the amount to the nearest whole euros</v>
      </c>
      <c r="I657" s="147"/>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row>
    <row r="658" spans="1:46" s="60" customFormat="1" x14ac:dyDescent="0.25">
      <c r="A658" s="15" t="s">
        <v>2012</v>
      </c>
      <c r="B658" s="17" t="s">
        <v>3511</v>
      </c>
      <c r="C658" s="157"/>
      <c r="D658" s="19"/>
      <c r="E658" s="20"/>
      <c r="F658" s="20"/>
      <c r="G658" s="16" t="str">
        <f>IF(AND(ISNUMBER(D658),ISNUMBER(E658),ISNUMBER(F658)),"",Controlemeldingen!$A$15)</f>
        <v>Enter the number and the amount to the nearest whole euros</v>
      </c>
      <c r="I658" s="147"/>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row>
    <row r="659" spans="1:46" s="60" customFormat="1" x14ac:dyDescent="0.25">
      <c r="A659" s="15" t="s">
        <v>2013</v>
      </c>
      <c r="B659" s="17" t="s">
        <v>3512</v>
      </c>
      <c r="C659" s="157"/>
      <c r="D659" s="19"/>
      <c r="E659" s="20"/>
      <c r="F659" s="20"/>
      <c r="G659" s="16" t="str">
        <f>IF(AND(ISNUMBER(D659),ISNUMBER(E659),ISNUMBER(F659)),"",Controlemeldingen!$A$15)</f>
        <v>Enter the number and the amount to the nearest whole euros</v>
      </c>
      <c r="I659" s="147"/>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row>
    <row r="660" spans="1:46" s="60" customFormat="1" x14ac:dyDescent="0.25">
      <c r="A660" s="15" t="s">
        <v>2014</v>
      </c>
      <c r="B660" s="17" t="s">
        <v>3513</v>
      </c>
      <c r="C660" s="157"/>
      <c r="D660" s="19"/>
      <c r="E660" s="20"/>
      <c r="F660" s="20"/>
      <c r="G660" s="16" t="str">
        <f>IF(AND(ISNUMBER(D660),ISNUMBER(E660),ISNUMBER(F660)),"",Controlemeldingen!$A$15)</f>
        <v>Enter the number and the amount to the nearest whole euros</v>
      </c>
      <c r="I660" s="147"/>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row>
    <row r="661" spans="1:46" s="60" customFormat="1" x14ac:dyDescent="0.25">
      <c r="A661" s="15" t="s">
        <v>2015</v>
      </c>
      <c r="B661" s="17" t="s">
        <v>3514</v>
      </c>
      <c r="C661" s="157"/>
      <c r="D661" s="19"/>
      <c r="E661" s="20"/>
      <c r="F661" s="20"/>
      <c r="G661" s="16" t="str">
        <f>IF(AND(ISNUMBER(D661),ISNUMBER(E661),ISNUMBER(F661)),"",Controlemeldingen!$A$15)</f>
        <v>Enter the number and the amount to the nearest whole euros</v>
      </c>
      <c r="I661" s="147"/>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row>
    <row r="662" spans="1:46" s="60" customFormat="1" x14ac:dyDescent="0.25">
      <c r="A662" s="15" t="s">
        <v>2016</v>
      </c>
      <c r="B662" s="17" t="s">
        <v>3515</v>
      </c>
      <c r="C662" s="157"/>
      <c r="D662" s="19"/>
      <c r="E662" s="20"/>
      <c r="F662" s="20"/>
      <c r="G662" s="16" t="str">
        <f>IF(AND(ISNUMBER(D662),ISNUMBER(E662),ISNUMBER(F662)),"",Controlemeldingen!$A$15)</f>
        <v>Enter the number and the amount to the nearest whole euros</v>
      </c>
      <c r="I662" s="147"/>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row>
    <row r="663" spans="1:46" s="60" customFormat="1" x14ac:dyDescent="0.25">
      <c r="A663" s="15" t="s">
        <v>2017</v>
      </c>
      <c r="B663" s="17" t="s">
        <v>139</v>
      </c>
      <c r="C663" s="157"/>
      <c r="D663" s="19"/>
      <c r="E663" s="20"/>
      <c r="F663" s="20"/>
      <c r="G663" s="16" t="str">
        <f>IF(AND(ISNUMBER(D663),ISNUMBER(E663),ISNUMBER(F663)),"",Controlemeldingen!$A$15)</f>
        <v>Enter the number and the amount to the nearest whole euros</v>
      </c>
      <c r="I663" s="147"/>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row>
    <row r="664" spans="1:46" s="60" customFormat="1" x14ac:dyDescent="0.25">
      <c r="A664" s="15" t="s">
        <v>2018</v>
      </c>
      <c r="B664" s="17" t="s">
        <v>135</v>
      </c>
      <c r="C664" s="157"/>
      <c r="D664" s="19"/>
      <c r="E664" s="20"/>
      <c r="F664" s="20"/>
      <c r="G664" s="16" t="str">
        <f>IF(AND(ISNUMBER(D664),ISNUMBER(E664),ISNUMBER(F664)),"",Controlemeldingen!$A$15)</f>
        <v>Enter the number and the amount to the nearest whole euros</v>
      </c>
      <c r="I664" s="147"/>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row>
    <row r="665" spans="1:46" s="60" customFormat="1" x14ac:dyDescent="0.25">
      <c r="A665" s="15" t="s">
        <v>2019</v>
      </c>
      <c r="B665" s="17" t="s">
        <v>3516</v>
      </c>
      <c r="C665" s="157"/>
      <c r="D665" s="19"/>
      <c r="E665" s="20"/>
      <c r="F665" s="20"/>
      <c r="G665" s="16" t="str">
        <f>IF(AND(ISNUMBER(D665),ISNUMBER(E665),ISNUMBER(F665)),"",Controlemeldingen!$A$15)</f>
        <v>Enter the number and the amount to the nearest whole euros</v>
      </c>
      <c r="I665" s="147"/>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row>
    <row r="666" spans="1:46" s="60" customFormat="1" x14ac:dyDescent="0.25">
      <c r="A666" s="15" t="s">
        <v>2020</v>
      </c>
      <c r="B666" s="17" t="s">
        <v>3517</v>
      </c>
      <c r="C666" s="157"/>
      <c r="D666" s="19"/>
      <c r="E666" s="20"/>
      <c r="F666" s="20"/>
      <c r="G666" s="16" t="str">
        <f>IF(AND(ISNUMBER(D666),ISNUMBER(E666),ISNUMBER(F666)),"",Controlemeldingen!$A$15)</f>
        <v>Enter the number and the amount to the nearest whole euros</v>
      </c>
      <c r="I666" s="147"/>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row>
    <row r="667" spans="1:46" s="60" customFormat="1" x14ac:dyDescent="0.25">
      <c r="A667" s="15" t="s">
        <v>2021</v>
      </c>
      <c r="B667" s="17" t="s">
        <v>138</v>
      </c>
      <c r="C667" s="157"/>
      <c r="D667" s="19"/>
      <c r="E667" s="20"/>
      <c r="F667" s="20"/>
      <c r="G667" s="16" t="str">
        <f>IF(AND(ISNUMBER(D667),ISNUMBER(E667),ISNUMBER(F667)),"",Controlemeldingen!$A$15)</f>
        <v>Enter the number and the amount to the nearest whole euros</v>
      </c>
      <c r="I667" s="147"/>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row>
    <row r="668" spans="1:46" s="60" customFormat="1" x14ac:dyDescent="0.25">
      <c r="A668" s="15" t="s">
        <v>2022</v>
      </c>
      <c r="B668" s="17" t="s">
        <v>3518</v>
      </c>
      <c r="C668" s="157"/>
      <c r="D668" s="19"/>
      <c r="E668" s="20"/>
      <c r="F668" s="20"/>
      <c r="G668" s="16" t="str">
        <f>IF(AND(ISNUMBER(D668),ISNUMBER(E668),ISNUMBER(F668)),"",Controlemeldingen!$A$15)</f>
        <v>Enter the number and the amount to the nearest whole euros</v>
      </c>
      <c r="I668" s="147"/>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row>
    <row r="669" spans="1:46" s="60" customFormat="1" x14ac:dyDescent="0.25">
      <c r="A669" s="15" t="s">
        <v>2023</v>
      </c>
      <c r="B669" s="17" t="s">
        <v>3519</v>
      </c>
      <c r="C669" s="157"/>
      <c r="D669" s="19"/>
      <c r="E669" s="20"/>
      <c r="F669" s="20"/>
      <c r="G669" s="16" t="str">
        <f>IF(AND(ISNUMBER(D669),ISNUMBER(E669),ISNUMBER(F669)),"",Controlemeldingen!$A$15)</f>
        <v>Enter the number and the amount to the nearest whole euros</v>
      </c>
      <c r="I669" s="147"/>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row>
    <row r="670" spans="1:46" s="60" customFormat="1" x14ac:dyDescent="0.25">
      <c r="A670" s="15" t="s">
        <v>2024</v>
      </c>
      <c r="B670" s="17" t="s">
        <v>146</v>
      </c>
      <c r="C670" s="157"/>
      <c r="D670" s="19"/>
      <c r="E670" s="20"/>
      <c r="F670" s="20"/>
      <c r="G670" s="16" t="str">
        <f>IF(AND(ISNUMBER(D670),ISNUMBER(E670),ISNUMBER(F670)),"",Controlemeldingen!$A$15)</f>
        <v>Enter the number and the amount to the nearest whole euros</v>
      </c>
      <c r="I670" s="147"/>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row>
    <row r="671" spans="1:46" s="60" customFormat="1" x14ac:dyDescent="0.25">
      <c r="A671" s="15" t="s">
        <v>2025</v>
      </c>
      <c r="B671" s="17" t="s">
        <v>143</v>
      </c>
      <c r="C671" s="157"/>
      <c r="D671" s="19"/>
      <c r="E671" s="20"/>
      <c r="F671" s="20"/>
      <c r="G671" s="16" t="str">
        <f>IF(AND(ISNUMBER(D671),ISNUMBER(E671),ISNUMBER(F671)),"",Controlemeldingen!$A$15)</f>
        <v>Enter the number and the amount to the nearest whole euros</v>
      </c>
      <c r="I671" s="147"/>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row>
    <row r="672" spans="1:46" s="60" customFormat="1" x14ac:dyDescent="0.25">
      <c r="A672" s="15" t="s">
        <v>2026</v>
      </c>
      <c r="B672" s="17" t="s">
        <v>3520</v>
      </c>
      <c r="C672" s="157"/>
      <c r="D672" s="19"/>
      <c r="E672" s="20"/>
      <c r="F672" s="20"/>
      <c r="G672" s="16" t="str">
        <f>IF(AND(ISNUMBER(D672),ISNUMBER(E672),ISNUMBER(F672)),"",Controlemeldingen!$A$15)</f>
        <v>Enter the number and the amount to the nearest whole euros</v>
      </c>
      <c r="I672" s="147"/>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row>
    <row r="673" spans="1:46" s="60" customFormat="1" x14ac:dyDescent="0.25">
      <c r="A673" s="15" t="s">
        <v>2027</v>
      </c>
      <c r="B673" s="17" t="s">
        <v>144</v>
      </c>
      <c r="C673" s="157"/>
      <c r="D673" s="19"/>
      <c r="E673" s="20"/>
      <c r="F673" s="20"/>
      <c r="G673" s="16" t="str">
        <f>IF(AND(ISNUMBER(D673),ISNUMBER(E673),ISNUMBER(F673)),"",Controlemeldingen!$A$15)</f>
        <v>Enter the number and the amount to the nearest whole euros</v>
      </c>
      <c r="I673" s="147"/>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row>
    <row r="674" spans="1:46" s="60" customFormat="1" x14ac:dyDescent="0.25">
      <c r="A674" s="15" t="s">
        <v>2028</v>
      </c>
      <c r="B674" s="17" t="s">
        <v>3521</v>
      </c>
      <c r="C674" s="157"/>
      <c r="D674" s="19"/>
      <c r="E674" s="20"/>
      <c r="F674" s="20"/>
      <c r="G674" s="16" t="str">
        <f>IF(AND(ISNUMBER(D674),ISNUMBER(E674),ISNUMBER(F674)),"",Controlemeldingen!$A$15)</f>
        <v>Enter the number and the amount to the nearest whole euros</v>
      </c>
      <c r="I674" s="147"/>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row>
    <row r="675" spans="1:46" s="60" customFormat="1" x14ac:dyDescent="0.25">
      <c r="A675" s="15" t="s">
        <v>2029</v>
      </c>
      <c r="B675" s="17" t="s">
        <v>3522</v>
      </c>
      <c r="C675" s="157"/>
      <c r="D675" s="19"/>
      <c r="E675" s="20"/>
      <c r="F675" s="20"/>
      <c r="G675" s="16" t="str">
        <f>IF(AND(ISNUMBER(D675),ISNUMBER(E675),ISNUMBER(F675)),"",Controlemeldingen!$A$15)</f>
        <v>Enter the number and the amount to the nearest whole euros</v>
      </c>
      <c r="I675" s="147"/>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row>
    <row r="676" spans="1:46" s="60" customFormat="1" x14ac:dyDescent="0.25">
      <c r="A676" s="15" t="s">
        <v>2030</v>
      </c>
      <c r="B676" s="17" t="s">
        <v>3523</v>
      </c>
      <c r="C676" s="157"/>
      <c r="D676" s="19"/>
      <c r="E676" s="20"/>
      <c r="F676" s="20"/>
      <c r="G676" s="16" t="str">
        <f>IF(AND(ISNUMBER(D676),ISNUMBER(E676),ISNUMBER(F676)),"",Controlemeldingen!$A$15)</f>
        <v>Enter the number and the amount to the nearest whole euros</v>
      </c>
      <c r="I676" s="147"/>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row>
    <row r="677" spans="1:46" s="60" customFormat="1" x14ac:dyDescent="0.25">
      <c r="A677" s="15" t="s">
        <v>2031</v>
      </c>
      <c r="B677" s="17" t="s">
        <v>154</v>
      </c>
      <c r="C677" s="157"/>
      <c r="D677" s="19"/>
      <c r="E677" s="20"/>
      <c r="F677" s="20"/>
      <c r="G677" s="16" t="str">
        <f>IF(AND(ISNUMBER(D677),ISNUMBER(E677),ISNUMBER(F677)),"",Controlemeldingen!$A$15)</f>
        <v>Enter the number and the amount to the nearest whole euros</v>
      </c>
      <c r="I677" s="147"/>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row>
    <row r="678" spans="1:46" s="60" customFormat="1" x14ac:dyDescent="0.25">
      <c r="A678" s="15" t="s">
        <v>2032</v>
      </c>
      <c r="B678" s="17" t="s">
        <v>3524</v>
      </c>
      <c r="C678" s="157"/>
      <c r="D678" s="19"/>
      <c r="E678" s="20"/>
      <c r="F678" s="20"/>
      <c r="G678" s="16" t="str">
        <f>IF(AND(ISNUMBER(D678),ISNUMBER(E678),ISNUMBER(F678)),"",Controlemeldingen!$A$15)</f>
        <v>Enter the number and the amount to the nearest whole euros</v>
      </c>
      <c r="I678" s="147"/>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row>
    <row r="679" spans="1:46" s="60" customFormat="1" x14ac:dyDescent="0.25">
      <c r="A679" s="15" t="s">
        <v>2033</v>
      </c>
      <c r="B679" s="17" t="s">
        <v>3525</v>
      </c>
      <c r="C679" s="157"/>
      <c r="D679" s="19"/>
      <c r="E679" s="20"/>
      <c r="F679" s="20"/>
      <c r="G679" s="16" t="str">
        <f>IF(AND(ISNUMBER(D679),ISNUMBER(E679),ISNUMBER(F679)),"",Controlemeldingen!$A$15)</f>
        <v>Enter the number and the amount to the nearest whole euros</v>
      </c>
      <c r="I679" s="147"/>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row>
    <row r="680" spans="1:46" s="60" customFormat="1" x14ac:dyDescent="0.25">
      <c r="A680" s="15" t="s">
        <v>2034</v>
      </c>
      <c r="B680" s="17" t="s">
        <v>3526</v>
      </c>
      <c r="C680" s="157"/>
      <c r="D680" s="19"/>
      <c r="E680" s="20"/>
      <c r="F680" s="20"/>
      <c r="G680" s="16" t="str">
        <f>IF(AND(ISNUMBER(D680),ISNUMBER(E680),ISNUMBER(F680)),"",Controlemeldingen!$A$15)</f>
        <v>Enter the number and the amount to the nearest whole euros</v>
      </c>
      <c r="I680" s="147"/>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row>
    <row r="681" spans="1:46" s="60" customFormat="1" x14ac:dyDescent="0.25">
      <c r="A681" s="15" t="s">
        <v>2035</v>
      </c>
      <c r="B681" s="17" t="s">
        <v>3527</v>
      </c>
      <c r="C681" s="157"/>
      <c r="D681" s="19"/>
      <c r="E681" s="20"/>
      <c r="F681" s="20"/>
      <c r="G681" s="16" t="str">
        <f>IF(AND(ISNUMBER(D681),ISNUMBER(E681),ISNUMBER(F681)),"",Controlemeldingen!$A$15)</f>
        <v>Enter the number and the amount to the nearest whole euros</v>
      </c>
      <c r="I681" s="147"/>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row>
    <row r="682" spans="1:46" s="60" customFormat="1" x14ac:dyDescent="0.25">
      <c r="A682" s="15" t="s">
        <v>2036</v>
      </c>
      <c r="B682" s="17" t="s">
        <v>3528</v>
      </c>
      <c r="C682" s="157"/>
      <c r="D682" s="19"/>
      <c r="E682" s="20"/>
      <c r="F682" s="20"/>
      <c r="G682" s="16" t="str">
        <f>IF(AND(ISNUMBER(D682),ISNUMBER(E682),ISNUMBER(F682)),"",Controlemeldingen!$A$15)</f>
        <v>Enter the number and the amount to the nearest whole euros</v>
      </c>
      <c r="I682" s="147"/>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row>
    <row r="683" spans="1:46" s="60" customFormat="1" x14ac:dyDescent="0.25">
      <c r="A683" s="15" t="s">
        <v>2037</v>
      </c>
      <c r="B683" s="17" t="s">
        <v>3529</v>
      </c>
      <c r="C683" s="157"/>
      <c r="D683" s="19"/>
      <c r="E683" s="20"/>
      <c r="F683" s="20"/>
      <c r="G683" s="16" t="str">
        <f>IF(AND(ISNUMBER(D683),ISNUMBER(E683),ISNUMBER(F683)),"",Controlemeldingen!$A$15)</f>
        <v>Enter the number and the amount to the nearest whole euros</v>
      </c>
      <c r="I683" s="147"/>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row>
    <row r="684" spans="1:46" s="60" customFormat="1" x14ac:dyDescent="0.25">
      <c r="A684" s="15" t="s">
        <v>2038</v>
      </c>
      <c r="B684" s="17" t="s">
        <v>3530</v>
      </c>
      <c r="C684" s="157"/>
      <c r="D684" s="19"/>
      <c r="E684" s="20"/>
      <c r="F684" s="20"/>
      <c r="G684" s="16" t="str">
        <f>IF(AND(ISNUMBER(D684),ISNUMBER(E684),ISNUMBER(F684)),"",Controlemeldingen!$A$15)</f>
        <v>Enter the number and the amount to the nearest whole euros</v>
      </c>
      <c r="I684" s="147"/>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row>
    <row r="685" spans="1:46" s="60" customFormat="1" x14ac:dyDescent="0.25">
      <c r="A685" s="15" t="s">
        <v>2039</v>
      </c>
      <c r="B685" s="17" t="s">
        <v>3531</v>
      </c>
      <c r="C685" s="157"/>
      <c r="D685" s="19"/>
      <c r="E685" s="20"/>
      <c r="F685" s="20"/>
      <c r="G685" s="16" t="str">
        <f>IF(AND(ISNUMBER(D685),ISNUMBER(E685),ISNUMBER(F685)),"",Controlemeldingen!$A$15)</f>
        <v>Enter the number and the amount to the nearest whole euros</v>
      </c>
      <c r="I685" s="147"/>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row>
    <row r="686" spans="1:46" s="60" customFormat="1" x14ac:dyDescent="0.25">
      <c r="A686" s="15" t="s">
        <v>2040</v>
      </c>
      <c r="B686" s="17" t="s">
        <v>3532</v>
      </c>
      <c r="C686" s="157"/>
      <c r="D686" s="19"/>
      <c r="E686" s="20"/>
      <c r="F686" s="20"/>
      <c r="G686" s="16" t="str">
        <f>IF(AND(ISNUMBER(D686),ISNUMBER(E686),ISNUMBER(F686)),"",Controlemeldingen!$A$15)</f>
        <v>Enter the number and the amount to the nearest whole euros</v>
      </c>
      <c r="I686" s="147"/>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row>
    <row r="687" spans="1:46" s="60" customFormat="1" x14ac:dyDescent="0.25">
      <c r="A687" s="15" t="s">
        <v>2041</v>
      </c>
      <c r="B687" s="17" t="s">
        <v>225</v>
      </c>
      <c r="C687" s="157"/>
      <c r="D687" s="19"/>
      <c r="E687" s="20"/>
      <c r="F687" s="20"/>
      <c r="G687" s="16" t="str">
        <f>IF(AND(ISNUMBER(D687),ISNUMBER(E687),ISNUMBER(F687)),"",Controlemeldingen!$A$15)</f>
        <v>Enter the number and the amount to the nearest whole euros</v>
      </c>
      <c r="I687" s="147"/>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row>
    <row r="688" spans="1:46" s="60" customFormat="1" x14ac:dyDescent="0.25">
      <c r="A688" s="15" t="s">
        <v>2042</v>
      </c>
      <c r="B688" s="17" t="s">
        <v>163</v>
      </c>
      <c r="C688" s="157"/>
      <c r="D688" s="19"/>
      <c r="E688" s="20"/>
      <c r="F688" s="20"/>
      <c r="G688" s="16" t="str">
        <f>IF(AND(ISNUMBER(D688),ISNUMBER(E688),ISNUMBER(F688)),"",Controlemeldingen!$A$15)</f>
        <v>Enter the number and the amount to the nearest whole euros</v>
      </c>
      <c r="I688" s="147"/>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row>
    <row r="689" spans="1:46" s="60" customFormat="1" x14ac:dyDescent="0.25">
      <c r="A689" s="15" t="s">
        <v>2043</v>
      </c>
      <c r="B689" s="17" t="s">
        <v>244</v>
      </c>
      <c r="C689" s="157"/>
      <c r="D689" s="19"/>
      <c r="E689" s="20"/>
      <c r="F689" s="20"/>
      <c r="G689" s="16" t="str">
        <f>IF(AND(ISNUMBER(D689),ISNUMBER(E689),ISNUMBER(F689)),"",Controlemeldingen!$A$15)</f>
        <v>Enter the number and the amount to the nearest whole euros</v>
      </c>
      <c r="I689" s="147"/>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row>
    <row r="690" spans="1:46" s="60" customFormat="1" x14ac:dyDescent="0.25">
      <c r="A690" s="15" t="s">
        <v>2044</v>
      </c>
      <c r="B690" s="17" t="s">
        <v>161</v>
      </c>
      <c r="C690" s="157"/>
      <c r="D690" s="19"/>
      <c r="E690" s="20"/>
      <c r="F690" s="20"/>
      <c r="G690" s="16" t="str">
        <f>IF(AND(ISNUMBER(D690),ISNUMBER(E690),ISNUMBER(F690)),"",Controlemeldingen!$A$15)</f>
        <v>Enter the number and the amount to the nearest whole euros</v>
      </c>
      <c r="I690" s="147"/>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row>
    <row r="691" spans="1:46" s="60" customFormat="1" x14ac:dyDescent="0.25">
      <c r="A691" s="15" t="s">
        <v>2045</v>
      </c>
      <c r="B691" s="17" t="s">
        <v>158</v>
      </c>
      <c r="C691" s="157"/>
      <c r="D691" s="19"/>
      <c r="E691" s="20"/>
      <c r="F691" s="20"/>
      <c r="G691" s="16" t="str">
        <f>IF(AND(ISNUMBER(D691),ISNUMBER(E691),ISNUMBER(F691)),"",Controlemeldingen!$A$15)</f>
        <v>Enter the number and the amount to the nearest whole euros</v>
      </c>
      <c r="I691" s="147"/>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row>
    <row r="692" spans="1:46" s="60" customFormat="1" x14ac:dyDescent="0.25">
      <c r="A692" s="15" t="s">
        <v>2046</v>
      </c>
      <c r="B692" s="17" t="s">
        <v>3533</v>
      </c>
      <c r="C692" s="157"/>
      <c r="D692" s="19"/>
      <c r="E692" s="20"/>
      <c r="F692" s="20"/>
      <c r="G692" s="16" t="str">
        <f>IF(AND(ISNUMBER(D692),ISNUMBER(E692),ISNUMBER(F692)),"",Controlemeldingen!$A$15)</f>
        <v>Enter the number and the amount to the nearest whole euros</v>
      </c>
      <c r="I692" s="147"/>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row>
    <row r="693" spans="1:46" s="60" customFormat="1" x14ac:dyDescent="0.25">
      <c r="A693" s="15" t="s">
        <v>2047</v>
      </c>
      <c r="B693" s="17" t="s">
        <v>3534</v>
      </c>
      <c r="C693" s="157"/>
      <c r="D693" s="19"/>
      <c r="E693" s="20"/>
      <c r="F693" s="20"/>
      <c r="G693" s="16" t="str">
        <f>IF(AND(ISNUMBER(D693),ISNUMBER(E693),ISNUMBER(F693)),"",Controlemeldingen!$A$15)</f>
        <v>Enter the number and the amount to the nearest whole euros</v>
      </c>
      <c r="I693" s="147"/>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row>
    <row r="694" spans="1:46" s="60" customFormat="1" x14ac:dyDescent="0.25">
      <c r="A694" s="15" t="s">
        <v>2048</v>
      </c>
      <c r="B694" s="17" t="s">
        <v>3535</v>
      </c>
      <c r="C694" s="157"/>
      <c r="D694" s="19"/>
      <c r="E694" s="20"/>
      <c r="F694" s="20"/>
      <c r="G694" s="16" t="str">
        <f>IF(AND(ISNUMBER(D694),ISNUMBER(E694),ISNUMBER(F694)),"",Controlemeldingen!$A$15)</f>
        <v>Enter the number and the amount to the nearest whole euros</v>
      </c>
      <c r="I694" s="147"/>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row>
    <row r="695" spans="1:46" s="60" customFormat="1" x14ac:dyDescent="0.25">
      <c r="A695" s="15" t="s">
        <v>2049</v>
      </c>
      <c r="B695" s="17" t="s">
        <v>3536</v>
      </c>
      <c r="C695" s="157"/>
      <c r="D695" s="19"/>
      <c r="E695" s="20"/>
      <c r="F695" s="20"/>
      <c r="G695" s="16" t="str">
        <f>IF(AND(ISNUMBER(D695),ISNUMBER(E695),ISNUMBER(F695)),"",Controlemeldingen!$A$15)</f>
        <v>Enter the number and the amount to the nearest whole euros</v>
      </c>
      <c r="I695" s="147"/>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row>
    <row r="696" spans="1:46" s="60" customFormat="1" x14ac:dyDescent="0.25">
      <c r="A696" s="15" t="s">
        <v>2050</v>
      </c>
      <c r="B696" s="17" t="s">
        <v>3537</v>
      </c>
      <c r="C696" s="157"/>
      <c r="D696" s="19"/>
      <c r="E696" s="20"/>
      <c r="F696" s="20"/>
      <c r="G696" s="16" t="str">
        <f>IF(AND(ISNUMBER(D696),ISNUMBER(E696),ISNUMBER(F696)),"",Controlemeldingen!$A$15)</f>
        <v>Enter the number and the amount to the nearest whole euros</v>
      </c>
      <c r="I696" s="147"/>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row>
    <row r="697" spans="1:46" s="60" customFormat="1" x14ac:dyDescent="0.25">
      <c r="A697" s="15" t="s">
        <v>2051</v>
      </c>
      <c r="B697" s="17" t="s">
        <v>182</v>
      </c>
      <c r="C697" s="157"/>
      <c r="D697" s="19"/>
      <c r="E697" s="20"/>
      <c r="F697" s="20"/>
      <c r="G697" s="16" t="str">
        <f>IF(AND(ISNUMBER(D697),ISNUMBER(E697),ISNUMBER(F697)),"",Controlemeldingen!$A$15)</f>
        <v>Enter the number and the amount to the nearest whole euros</v>
      </c>
      <c r="I697" s="147"/>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row>
    <row r="698" spans="1:46" s="60" customFormat="1" x14ac:dyDescent="0.25">
      <c r="A698" s="15" t="s">
        <v>2052</v>
      </c>
      <c r="B698" s="17" t="s">
        <v>3538</v>
      </c>
      <c r="C698" s="157"/>
      <c r="D698" s="19"/>
      <c r="E698" s="20"/>
      <c r="F698" s="20"/>
      <c r="G698" s="16" t="str">
        <f>IF(AND(ISNUMBER(D698),ISNUMBER(E698),ISNUMBER(F698)),"",Controlemeldingen!$A$15)</f>
        <v>Enter the number and the amount to the nearest whole euros</v>
      </c>
      <c r="I698" s="147"/>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row>
    <row r="699" spans="1:46" s="60" customFormat="1" x14ac:dyDescent="0.25">
      <c r="A699" s="15" t="s">
        <v>2053</v>
      </c>
      <c r="B699" s="17" t="s">
        <v>184</v>
      </c>
      <c r="C699" s="157"/>
      <c r="D699" s="19"/>
      <c r="E699" s="20"/>
      <c r="F699" s="20"/>
      <c r="G699" s="16" t="str">
        <f>IF(AND(ISNUMBER(D699),ISNUMBER(E699),ISNUMBER(F699)),"",Controlemeldingen!$A$15)</f>
        <v>Enter the number and the amount to the nearest whole euros</v>
      </c>
      <c r="I699" s="147"/>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row>
    <row r="700" spans="1:46" s="60" customFormat="1" x14ac:dyDescent="0.25">
      <c r="A700" s="15" t="s">
        <v>2054</v>
      </c>
      <c r="B700" s="17" t="s">
        <v>3539</v>
      </c>
      <c r="C700" s="157"/>
      <c r="D700" s="19"/>
      <c r="E700" s="20"/>
      <c r="F700" s="20"/>
      <c r="G700" s="16" t="str">
        <f>IF(AND(ISNUMBER(D700),ISNUMBER(E700),ISNUMBER(F700)),"",Controlemeldingen!$A$15)</f>
        <v>Enter the number and the amount to the nearest whole euros</v>
      </c>
      <c r="I700" s="147"/>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row>
    <row r="701" spans="1:46" s="60" customFormat="1" x14ac:dyDescent="0.25">
      <c r="A701" s="15" t="s">
        <v>2055</v>
      </c>
      <c r="B701" s="17" t="s">
        <v>3540</v>
      </c>
      <c r="C701" s="157"/>
      <c r="D701" s="19"/>
      <c r="E701" s="20"/>
      <c r="F701" s="20"/>
      <c r="G701" s="16" t="str">
        <f>IF(AND(ISNUMBER(D701),ISNUMBER(E701),ISNUMBER(F701)),"",Controlemeldingen!$A$15)</f>
        <v>Enter the number and the amount to the nearest whole euros</v>
      </c>
      <c r="I701" s="147"/>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row>
    <row r="702" spans="1:46" s="60" customFormat="1" x14ac:dyDescent="0.25">
      <c r="A702" s="15" t="s">
        <v>2056</v>
      </c>
      <c r="B702" s="17" t="s">
        <v>3541</v>
      </c>
      <c r="C702" s="157"/>
      <c r="D702" s="19"/>
      <c r="E702" s="20"/>
      <c r="F702" s="20"/>
      <c r="G702" s="16" t="str">
        <f>IF(AND(ISNUMBER(D702),ISNUMBER(E702),ISNUMBER(F702)),"",Controlemeldingen!$A$15)</f>
        <v>Enter the number and the amount to the nearest whole euros</v>
      </c>
      <c r="I702" s="147"/>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row>
    <row r="703" spans="1:46" s="60" customFormat="1" x14ac:dyDescent="0.25">
      <c r="A703" s="15" t="s">
        <v>2057</v>
      </c>
      <c r="B703" s="17" t="s">
        <v>171</v>
      </c>
      <c r="C703" s="157"/>
      <c r="D703" s="19"/>
      <c r="E703" s="20"/>
      <c r="F703" s="20"/>
      <c r="G703" s="16" t="str">
        <f>IF(AND(ISNUMBER(D703),ISNUMBER(E703),ISNUMBER(F703)),"",Controlemeldingen!$A$15)</f>
        <v>Enter the number and the amount to the nearest whole euros</v>
      </c>
      <c r="I703" s="147"/>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row>
    <row r="704" spans="1:46" s="60" customFormat="1" x14ac:dyDescent="0.25">
      <c r="A704" s="15" t="s">
        <v>2058</v>
      </c>
      <c r="B704" s="17" t="s">
        <v>186</v>
      </c>
      <c r="C704" s="157"/>
      <c r="D704" s="19"/>
      <c r="E704" s="20"/>
      <c r="F704" s="20"/>
      <c r="G704" s="16" t="str">
        <f>IF(AND(ISNUMBER(D704),ISNUMBER(E704),ISNUMBER(F704)),"",Controlemeldingen!$A$15)</f>
        <v>Enter the number and the amount to the nearest whole euros</v>
      </c>
      <c r="I704" s="147"/>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row>
    <row r="705" spans="1:46" s="60" customFormat="1" x14ac:dyDescent="0.25">
      <c r="A705" s="15" t="s">
        <v>2059</v>
      </c>
      <c r="B705" s="17" t="s">
        <v>3542</v>
      </c>
      <c r="C705" s="157"/>
      <c r="D705" s="19"/>
      <c r="E705" s="20"/>
      <c r="F705" s="20"/>
      <c r="G705" s="16" t="str">
        <f>IF(AND(ISNUMBER(D705),ISNUMBER(E705),ISNUMBER(F705)),"",Controlemeldingen!$A$15)</f>
        <v>Enter the number and the amount to the nearest whole euros</v>
      </c>
      <c r="I705" s="147"/>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row>
    <row r="706" spans="1:46" s="60" customFormat="1" x14ac:dyDescent="0.25">
      <c r="A706" s="15" t="s">
        <v>2060</v>
      </c>
      <c r="B706" s="17" t="s">
        <v>166</v>
      </c>
      <c r="C706" s="157"/>
      <c r="D706" s="19"/>
      <c r="E706" s="20"/>
      <c r="F706" s="20"/>
      <c r="G706" s="16" t="str">
        <f>IF(AND(ISNUMBER(D706),ISNUMBER(E706),ISNUMBER(F706)),"",Controlemeldingen!$A$15)</f>
        <v>Enter the number and the amount to the nearest whole euros</v>
      </c>
      <c r="I706" s="147"/>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row>
    <row r="707" spans="1:46" s="60" customFormat="1" x14ac:dyDescent="0.25">
      <c r="A707" s="15" t="s">
        <v>2061</v>
      </c>
      <c r="B707" s="17" t="s">
        <v>3543</v>
      </c>
      <c r="C707" s="157"/>
      <c r="D707" s="19"/>
      <c r="E707" s="20"/>
      <c r="F707" s="20"/>
      <c r="G707" s="16" t="str">
        <f>IF(AND(ISNUMBER(D707),ISNUMBER(E707),ISNUMBER(F707)),"",Controlemeldingen!$A$15)</f>
        <v>Enter the number and the amount to the nearest whole euros</v>
      </c>
      <c r="I707" s="147"/>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row>
    <row r="708" spans="1:46" s="60" customFormat="1" x14ac:dyDescent="0.25">
      <c r="A708" s="15" t="s">
        <v>2062</v>
      </c>
      <c r="B708" s="17" t="s">
        <v>175</v>
      </c>
      <c r="C708" s="157"/>
      <c r="D708" s="19"/>
      <c r="E708" s="20"/>
      <c r="F708" s="20"/>
      <c r="G708" s="16" t="str">
        <f>IF(AND(ISNUMBER(D708),ISNUMBER(E708),ISNUMBER(F708)),"",Controlemeldingen!$A$15)</f>
        <v>Enter the number and the amount to the nearest whole euros</v>
      </c>
      <c r="I708" s="147"/>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row>
    <row r="709" spans="1:46" s="60" customFormat="1" x14ac:dyDescent="0.25">
      <c r="A709" s="15" t="s">
        <v>2063</v>
      </c>
      <c r="B709" s="17" t="s">
        <v>3544</v>
      </c>
      <c r="C709" s="157"/>
      <c r="D709" s="19"/>
      <c r="E709" s="20"/>
      <c r="F709" s="20"/>
      <c r="G709" s="16" t="str">
        <f>IF(AND(ISNUMBER(D709),ISNUMBER(E709),ISNUMBER(F709)),"",Controlemeldingen!$A$15)</f>
        <v>Enter the number and the amount to the nearest whole euros</v>
      </c>
      <c r="I709" s="147"/>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row>
    <row r="710" spans="1:46" s="60" customFormat="1" x14ac:dyDescent="0.25">
      <c r="A710" s="15" t="s">
        <v>2064</v>
      </c>
      <c r="B710" s="17" t="s">
        <v>1490</v>
      </c>
      <c r="C710" s="157"/>
      <c r="D710" s="19"/>
      <c r="E710" s="20"/>
      <c r="F710" s="20"/>
      <c r="G710" s="16" t="str">
        <f>IF(AND(ISNUMBER(D710),ISNUMBER(E710),ISNUMBER(F710)),"",Controlemeldingen!$A$15)</f>
        <v>Enter the number and the amount to the nearest whole euros</v>
      </c>
      <c r="I710" s="147"/>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row>
    <row r="711" spans="1:46" s="60" customFormat="1" x14ac:dyDescent="0.25">
      <c r="A711" s="15" t="s">
        <v>2065</v>
      </c>
      <c r="B711" s="17" t="s">
        <v>172</v>
      </c>
      <c r="C711" s="157"/>
      <c r="D711" s="19"/>
      <c r="E711" s="20"/>
      <c r="F711" s="20"/>
      <c r="G711" s="16" t="str">
        <f>IF(AND(ISNUMBER(D711),ISNUMBER(E711),ISNUMBER(F711)),"",Controlemeldingen!$A$15)</f>
        <v>Enter the number and the amount to the nearest whole euros</v>
      </c>
      <c r="I711" s="147"/>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row>
    <row r="712" spans="1:46" s="60" customFormat="1" x14ac:dyDescent="0.25">
      <c r="A712" s="15" t="s">
        <v>2066</v>
      </c>
      <c r="B712" s="17" t="s">
        <v>177</v>
      </c>
      <c r="C712" s="157"/>
      <c r="D712" s="19"/>
      <c r="E712" s="20"/>
      <c r="F712" s="20"/>
      <c r="G712" s="16" t="str">
        <f>IF(AND(ISNUMBER(D712),ISNUMBER(E712),ISNUMBER(F712)),"",Controlemeldingen!$A$15)</f>
        <v>Enter the number and the amount to the nearest whole euros</v>
      </c>
      <c r="I712" s="147"/>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row>
    <row r="713" spans="1:46" s="60" customFormat="1" x14ac:dyDescent="0.25">
      <c r="A713" s="15" t="s">
        <v>2067</v>
      </c>
      <c r="B713" s="17" t="s">
        <v>3545</v>
      </c>
      <c r="C713" s="157"/>
      <c r="D713" s="19"/>
      <c r="E713" s="20"/>
      <c r="F713" s="20"/>
      <c r="G713" s="16" t="str">
        <f>IF(AND(ISNUMBER(D713),ISNUMBER(E713),ISNUMBER(F713)),"",Controlemeldingen!$A$15)</f>
        <v>Enter the number and the amount to the nearest whole euros</v>
      </c>
      <c r="I713" s="147"/>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row>
    <row r="714" spans="1:46" s="60" customFormat="1" x14ac:dyDescent="0.25">
      <c r="A714" s="15" t="s">
        <v>2068</v>
      </c>
      <c r="B714" s="17" t="s">
        <v>168</v>
      </c>
      <c r="C714" s="157"/>
      <c r="D714" s="19"/>
      <c r="E714" s="20"/>
      <c r="F714" s="20"/>
      <c r="G714" s="16" t="str">
        <f>IF(AND(ISNUMBER(D714),ISNUMBER(E714),ISNUMBER(F714)),"",Controlemeldingen!$A$15)</f>
        <v>Enter the number and the amount to the nearest whole euros</v>
      </c>
      <c r="I714" s="147"/>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row>
    <row r="715" spans="1:46" s="60" customFormat="1" x14ac:dyDescent="0.25">
      <c r="A715" s="15" t="s">
        <v>2069</v>
      </c>
      <c r="B715" s="17" t="s">
        <v>179</v>
      </c>
      <c r="C715" s="157"/>
      <c r="D715" s="19"/>
      <c r="E715" s="20"/>
      <c r="F715" s="20"/>
      <c r="G715" s="16" t="str">
        <f>IF(AND(ISNUMBER(D715),ISNUMBER(E715),ISNUMBER(F715)),"",Controlemeldingen!$A$15)</f>
        <v>Enter the number and the amount to the nearest whole euros</v>
      </c>
      <c r="I715" s="147"/>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row>
    <row r="716" spans="1:46" s="60" customFormat="1" x14ac:dyDescent="0.25">
      <c r="A716" s="15" t="s">
        <v>2070</v>
      </c>
      <c r="B716" s="17" t="s">
        <v>3546</v>
      </c>
      <c r="C716" s="157"/>
      <c r="D716" s="19"/>
      <c r="E716" s="20"/>
      <c r="F716" s="20"/>
      <c r="G716" s="16" t="str">
        <f>IF(AND(ISNUMBER(D716),ISNUMBER(E716),ISNUMBER(F716)),"",Controlemeldingen!$A$15)</f>
        <v>Enter the number and the amount to the nearest whole euros</v>
      </c>
      <c r="I716" s="147"/>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row>
    <row r="717" spans="1:46" s="60" customFormat="1" x14ac:dyDescent="0.25">
      <c r="A717" s="15" t="s">
        <v>2071</v>
      </c>
      <c r="B717" s="17" t="s">
        <v>185</v>
      </c>
      <c r="C717" s="157"/>
      <c r="D717" s="19"/>
      <c r="E717" s="20"/>
      <c r="F717" s="20"/>
      <c r="G717" s="16" t="str">
        <f>IF(AND(ISNUMBER(D717),ISNUMBER(E717),ISNUMBER(F717)),"",Controlemeldingen!$A$15)</f>
        <v>Enter the number and the amount to the nearest whole euros</v>
      </c>
      <c r="I717" s="147"/>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row>
    <row r="718" spans="1:46" s="60" customFormat="1" x14ac:dyDescent="0.25">
      <c r="A718" s="15" t="s">
        <v>2072</v>
      </c>
      <c r="B718" s="17" t="s">
        <v>3547</v>
      </c>
      <c r="C718" s="157"/>
      <c r="D718" s="19"/>
      <c r="E718" s="20"/>
      <c r="F718" s="20"/>
      <c r="G718" s="16" t="str">
        <f>IF(AND(ISNUMBER(D718),ISNUMBER(E718),ISNUMBER(F718)),"",Controlemeldingen!$A$15)</f>
        <v>Enter the number and the amount to the nearest whole euros</v>
      </c>
      <c r="I718" s="147"/>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row>
    <row r="719" spans="1:46" s="60" customFormat="1" x14ac:dyDescent="0.25">
      <c r="A719" s="15" t="s">
        <v>2073</v>
      </c>
      <c r="B719" s="17" t="s">
        <v>3548</v>
      </c>
      <c r="C719" s="157"/>
      <c r="D719" s="19"/>
      <c r="E719" s="20"/>
      <c r="F719" s="20"/>
      <c r="G719" s="16" t="str">
        <f>IF(AND(ISNUMBER(D719),ISNUMBER(E719),ISNUMBER(F719)),"",Controlemeldingen!$A$15)</f>
        <v>Enter the number and the amount to the nearest whole euros</v>
      </c>
      <c r="I719" s="147"/>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row>
    <row r="720" spans="1:46" s="60" customFormat="1" x14ac:dyDescent="0.25">
      <c r="A720" s="15" t="s">
        <v>2074</v>
      </c>
      <c r="B720" s="17" t="s">
        <v>194</v>
      </c>
      <c r="C720" s="157"/>
      <c r="D720" s="19"/>
      <c r="E720" s="20"/>
      <c r="F720" s="20"/>
      <c r="G720" s="16" t="str">
        <f>IF(AND(ISNUMBER(D720),ISNUMBER(E720),ISNUMBER(F720)),"",Controlemeldingen!$A$15)</f>
        <v>Enter the number and the amount to the nearest whole euros</v>
      </c>
      <c r="I720" s="147"/>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row>
    <row r="721" spans="1:46" s="60" customFormat="1" x14ac:dyDescent="0.25">
      <c r="A721" s="15" t="s">
        <v>2075</v>
      </c>
      <c r="B721" s="17" t="s">
        <v>3549</v>
      </c>
      <c r="C721" s="157"/>
      <c r="D721" s="19"/>
      <c r="E721" s="20"/>
      <c r="F721" s="20"/>
      <c r="G721" s="16" t="str">
        <f>IF(AND(ISNUMBER(D721),ISNUMBER(E721),ISNUMBER(F721)),"",Controlemeldingen!$A$15)</f>
        <v>Enter the number and the amount to the nearest whole euros</v>
      </c>
      <c r="I721" s="147"/>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row>
    <row r="722" spans="1:46" s="60" customFormat="1" x14ac:dyDescent="0.25">
      <c r="A722" s="15" t="s">
        <v>2076</v>
      </c>
      <c r="B722" s="17" t="s">
        <v>195</v>
      </c>
      <c r="C722" s="157"/>
      <c r="D722" s="19"/>
      <c r="E722" s="20"/>
      <c r="F722" s="20"/>
      <c r="G722" s="16" t="str">
        <f>IF(AND(ISNUMBER(D722),ISNUMBER(E722),ISNUMBER(F722)),"",Controlemeldingen!$A$15)</f>
        <v>Enter the number and the amount to the nearest whole euros</v>
      </c>
      <c r="I722" s="147"/>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row>
    <row r="723" spans="1:46" s="60" customFormat="1" x14ac:dyDescent="0.25">
      <c r="A723" s="15" t="s">
        <v>2077</v>
      </c>
      <c r="B723" s="17" t="s">
        <v>191</v>
      </c>
      <c r="C723" s="157"/>
      <c r="D723" s="19"/>
      <c r="E723" s="20"/>
      <c r="F723" s="20"/>
      <c r="G723" s="16" t="str">
        <f>IF(AND(ISNUMBER(D723),ISNUMBER(E723),ISNUMBER(F723)),"",Controlemeldingen!$A$15)</f>
        <v>Enter the number and the amount to the nearest whole euros</v>
      </c>
      <c r="I723" s="147"/>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row>
    <row r="724" spans="1:46" s="60" customFormat="1" x14ac:dyDescent="0.25">
      <c r="A724" s="15" t="s">
        <v>2078</v>
      </c>
      <c r="B724" s="17" t="s">
        <v>3550</v>
      </c>
      <c r="C724" s="157"/>
      <c r="D724" s="19"/>
      <c r="E724" s="20"/>
      <c r="F724" s="20"/>
      <c r="G724" s="16" t="str">
        <f>IF(AND(ISNUMBER(D724),ISNUMBER(E724),ISNUMBER(F724)),"",Controlemeldingen!$A$15)</f>
        <v>Enter the number and the amount to the nearest whole euros</v>
      </c>
      <c r="I724" s="147"/>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row>
    <row r="725" spans="1:46" s="60" customFormat="1" x14ac:dyDescent="0.25">
      <c r="A725" s="15" t="s">
        <v>2079</v>
      </c>
      <c r="B725" s="17" t="s">
        <v>3551</v>
      </c>
      <c r="C725" s="157"/>
      <c r="D725" s="19"/>
      <c r="E725" s="20"/>
      <c r="F725" s="20"/>
      <c r="G725" s="16" t="str">
        <f>IF(AND(ISNUMBER(D725),ISNUMBER(E725),ISNUMBER(F725)),"",Controlemeldingen!$A$15)</f>
        <v>Enter the number and the amount to the nearest whole euros</v>
      </c>
      <c r="I725" s="147"/>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row>
    <row r="726" spans="1:46" s="60" customFormat="1" x14ac:dyDescent="0.25">
      <c r="A726" s="15" t="s">
        <v>2080</v>
      </c>
      <c r="B726" s="17" t="s">
        <v>190</v>
      </c>
      <c r="C726" s="157"/>
      <c r="D726" s="19"/>
      <c r="E726" s="20"/>
      <c r="F726" s="20"/>
      <c r="G726" s="16" t="str">
        <f>IF(AND(ISNUMBER(D726),ISNUMBER(E726),ISNUMBER(F726)),"",Controlemeldingen!$A$15)</f>
        <v>Enter the number and the amount to the nearest whole euros</v>
      </c>
      <c r="I726" s="147"/>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row>
    <row r="727" spans="1:46" s="60" customFormat="1" x14ac:dyDescent="0.25">
      <c r="A727" s="15" t="s">
        <v>2081</v>
      </c>
      <c r="B727" s="17" t="s">
        <v>188</v>
      </c>
      <c r="C727" s="157"/>
      <c r="D727" s="19"/>
      <c r="E727" s="20"/>
      <c r="F727" s="20"/>
      <c r="G727" s="16" t="str">
        <f>IF(AND(ISNUMBER(D727),ISNUMBER(E727),ISNUMBER(F727)),"",Controlemeldingen!$A$15)</f>
        <v>Enter the number and the amount to the nearest whole euros</v>
      </c>
      <c r="I727" s="147"/>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row>
    <row r="728" spans="1:46" s="60" customFormat="1" x14ac:dyDescent="0.25">
      <c r="A728" s="15" t="s">
        <v>2082</v>
      </c>
      <c r="B728" s="17" t="s">
        <v>196</v>
      </c>
      <c r="C728" s="157"/>
      <c r="D728" s="19"/>
      <c r="E728" s="20"/>
      <c r="F728" s="20"/>
      <c r="G728" s="16" t="str">
        <f>IF(AND(ISNUMBER(D728),ISNUMBER(E728),ISNUMBER(F728)),"",Controlemeldingen!$A$15)</f>
        <v>Enter the number and the amount to the nearest whole euros</v>
      </c>
      <c r="I728" s="147"/>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row>
    <row r="729" spans="1:46" s="60" customFormat="1" x14ac:dyDescent="0.25">
      <c r="A729" s="15" t="s">
        <v>2083</v>
      </c>
      <c r="B729" s="17" t="s">
        <v>3552</v>
      </c>
      <c r="C729" s="157"/>
      <c r="D729" s="19"/>
      <c r="E729" s="20"/>
      <c r="F729" s="20"/>
      <c r="G729" s="16" t="str">
        <f>IF(AND(ISNUMBER(D729),ISNUMBER(E729),ISNUMBER(F729)),"",Controlemeldingen!$A$15)</f>
        <v>Enter the number and the amount to the nearest whole euros</v>
      </c>
      <c r="I729" s="147"/>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row>
    <row r="730" spans="1:46" s="60" customFormat="1" x14ac:dyDescent="0.25">
      <c r="A730" s="15" t="s">
        <v>2084</v>
      </c>
      <c r="B730" s="17" t="s">
        <v>204</v>
      </c>
      <c r="C730" s="157"/>
      <c r="D730" s="19"/>
      <c r="E730" s="20"/>
      <c r="F730" s="20"/>
      <c r="G730" s="16" t="str">
        <f>IF(AND(ISNUMBER(D730),ISNUMBER(E730),ISNUMBER(F730)),"",Controlemeldingen!$A$15)</f>
        <v>Enter the number and the amount to the nearest whole euros</v>
      </c>
      <c r="I730" s="147"/>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row>
    <row r="731" spans="1:46" s="60" customFormat="1" x14ac:dyDescent="0.25">
      <c r="A731" s="15" t="s">
        <v>2085</v>
      </c>
      <c r="B731" s="17" t="s">
        <v>210</v>
      </c>
      <c r="C731" s="157"/>
      <c r="D731" s="19"/>
      <c r="E731" s="20"/>
      <c r="F731" s="20"/>
      <c r="G731" s="16" t="str">
        <f>IF(AND(ISNUMBER(D731),ISNUMBER(E731),ISNUMBER(F731)),"",Controlemeldingen!$A$15)</f>
        <v>Enter the number and the amount to the nearest whole euros</v>
      </c>
      <c r="I731" s="147"/>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row>
    <row r="732" spans="1:46" s="60" customFormat="1" x14ac:dyDescent="0.25">
      <c r="A732" s="15" t="s">
        <v>2086</v>
      </c>
      <c r="B732" s="17" t="s">
        <v>213</v>
      </c>
      <c r="C732" s="157"/>
      <c r="D732" s="19"/>
      <c r="E732" s="20"/>
      <c r="F732" s="20"/>
      <c r="G732" s="16" t="str">
        <f>IF(AND(ISNUMBER(D732),ISNUMBER(E732),ISNUMBER(F732)),"",Controlemeldingen!$A$15)</f>
        <v>Enter the number and the amount to the nearest whole euros</v>
      </c>
      <c r="I732" s="147"/>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row>
    <row r="733" spans="1:46" s="60" customFormat="1" x14ac:dyDescent="0.25">
      <c r="A733" s="15" t="s">
        <v>2087</v>
      </c>
      <c r="B733" s="17" t="s">
        <v>3553</v>
      </c>
      <c r="C733" s="157"/>
      <c r="D733" s="19"/>
      <c r="E733" s="20"/>
      <c r="F733" s="20"/>
      <c r="G733" s="16" t="str">
        <f>IF(AND(ISNUMBER(D733),ISNUMBER(E733),ISNUMBER(F733)),"",Controlemeldingen!$A$15)</f>
        <v>Enter the number and the amount to the nearest whole euros</v>
      </c>
      <c r="I733" s="147"/>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row>
    <row r="734" spans="1:46" s="60" customFormat="1" x14ac:dyDescent="0.25">
      <c r="A734" s="15" t="s">
        <v>2088</v>
      </c>
      <c r="B734" s="17" t="s">
        <v>3554</v>
      </c>
      <c r="C734" s="157"/>
      <c r="D734" s="19"/>
      <c r="E734" s="20"/>
      <c r="F734" s="20"/>
      <c r="G734" s="16" t="str">
        <f>IF(AND(ISNUMBER(D734),ISNUMBER(E734),ISNUMBER(F734)),"",Controlemeldingen!$A$15)</f>
        <v>Enter the number and the amount to the nearest whole euros</v>
      </c>
      <c r="I734" s="147"/>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row>
    <row r="735" spans="1:46" s="60" customFormat="1" x14ac:dyDescent="0.25">
      <c r="A735" s="15" t="s">
        <v>2089</v>
      </c>
      <c r="B735" s="17" t="s">
        <v>3555</v>
      </c>
      <c r="C735" s="157"/>
      <c r="D735" s="19"/>
      <c r="E735" s="20"/>
      <c r="F735" s="20"/>
      <c r="G735" s="16" t="str">
        <f>IF(AND(ISNUMBER(D735),ISNUMBER(E735),ISNUMBER(F735)),"",Controlemeldingen!$A$15)</f>
        <v>Enter the number and the amount to the nearest whole euros</v>
      </c>
      <c r="I735" s="147"/>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row>
    <row r="736" spans="1:46" s="60" customFormat="1" x14ac:dyDescent="0.25">
      <c r="A736" s="15" t="s">
        <v>2090</v>
      </c>
      <c r="B736" s="17" t="s">
        <v>207</v>
      </c>
      <c r="C736" s="157"/>
      <c r="D736" s="19"/>
      <c r="E736" s="20"/>
      <c r="F736" s="20"/>
      <c r="G736" s="16" t="str">
        <f>IF(AND(ISNUMBER(D736),ISNUMBER(E736),ISNUMBER(F736)),"",Controlemeldingen!$A$15)</f>
        <v>Enter the number and the amount to the nearest whole euros</v>
      </c>
      <c r="I736" s="147"/>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row>
    <row r="737" spans="1:46" s="60" customFormat="1" x14ac:dyDescent="0.25">
      <c r="A737" s="15" t="s">
        <v>2091</v>
      </c>
      <c r="B737" s="17" t="s">
        <v>3556</v>
      </c>
      <c r="C737" s="157"/>
      <c r="D737" s="19"/>
      <c r="E737" s="20"/>
      <c r="F737" s="20"/>
      <c r="G737" s="16" t="str">
        <f>IF(AND(ISNUMBER(D737),ISNUMBER(E737),ISNUMBER(F737)),"",Controlemeldingen!$A$15)</f>
        <v>Enter the number and the amount to the nearest whole euros</v>
      </c>
      <c r="I737" s="147"/>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row>
    <row r="738" spans="1:46" s="60" customFormat="1" x14ac:dyDescent="0.25">
      <c r="A738" s="15" t="s">
        <v>2092</v>
      </c>
      <c r="B738" s="17" t="s">
        <v>3557</v>
      </c>
      <c r="C738" s="157"/>
      <c r="D738" s="19"/>
      <c r="E738" s="20"/>
      <c r="F738" s="20"/>
      <c r="G738" s="16" t="str">
        <f>IF(AND(ISNUMBER(D738),ISNUMBER(E738),ISNUMBER(F738)),"",Controlemeldingen!$A$15)</f>
        <v>Enter the number and the amount to the nearest whole euros</v>
      </c>
      <c r="I738" s="147"/>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row>
    <row r="739" spans="1:46" s="60" customFormat="1" x14ac:dyDescent="0.25">
      <c r="A739" s="15" t="s">
        <v>2093</v>
      </c>
      <c r="B739" s="17" t="s">
        <v>3558</v>
      </c>
      <c r="C739" s="157"/>
      <c r="D739" s="19"/>
      <c r="E739" s="20"/>
      <c r="F739" s="20"/>
      <c r="G739" s="16" t="str">
        <f>IF(AND(ISNUMBER(D739),ISNUMBER(E739),ISNUMBER(F739)),"",Controlemeldingen!$A$15)</f>
        <v>Enter the number and the amount to the nearest whole euros</v>
      </c>
      <c r="I739" s="147"/>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row>
    <row r="740" spans="1:46" s="60" customFormat="1" x14ac:dyDescent="0.25">
      <c r="A740" s="15" t="s">
        <v>2094</v>
      </c>
      <c r="B740" s="17" t="s">
        <v>216</v>
      </c>
      <c r="C740" s="157"/>
      <c r="D740" s="19"/>
      <c r="E740" s="20"/>
      <c r="F740" s="20"/>
      <c r="G740" s="16" t="str">
        <f>IF(AND(ISNUMBER(D740),ISNUMBER(E740),ISNUMBER(F740)),"",Controlemeldingen!$A$15)</f>
        <v>Enter the number and the amount to the nearest whole euros</v>
      </c>
      <c r="I740" s="147"/>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row>
    <row r="741" spans="1:46" s="60" customFormat="1" x14ac:dyDescent="0.25">
      <c r="A741" s="15" t="s">
        <v>2095</v>
      </c>
      <c r="B741" s="17" t="s">
        <v>3559</v>
      </c>
      <c r="C741" s="157"/>
      <c r="D741" s="19"/>
      <c r="E741" s="20"/>
      <c r="F741" s="20"/>
      <c r="G741" s="16" t="str">
        <f>IF(AND(ISNUMBER(D741),ISNUMBER(E741),ISNUMBER(F741)),"",Controlemeldingen!$A$15)</f>
        <v>Enter the number and the amount to the nearest whole euros</v>
      </c>
      <c r="I741" s="147"/>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row>
    <row r="742" spans="1:46" s="60" customFormat="1" x14ac:dyDescent="0.25">
      <c r="A742" s="15" t="s">
        <v>2096</v>
      </c>
      <c r="B742" s="17" t="s">
        <v>215</v>
      </c>
      <c r="C742" s="157"/>
      <c r="D742" s="19"/>
      <c r="E742" s="20"/>
      <c r="F742" s="20"/>
      <c r="G742" s="16" t="str">
        <f>IF(AND(ISNUMBER(D742),ISNUMBER(E742),ISNUMBER(F742)),"",Controlemeldingen!$A$15)</f>
        <v>Enter the number and the amount to the nearest whole euros</v>
      </c>
      <c r="I742" s="147"/>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row>
    <row r="743" spans="1:46" s="60" customFormat="1" x14ac:dyDescent="0.25">
      <c r="A743" s="15" t="s">
        <v>2097</v>
      </c>
      <c r="B743" s="17" t="s">
        <v>208</v>
      </c>
      <c r="C743" s="157"/>
      <c r="D743" s="19"/>
      <c r="E743" s="20"/>
      <c r="F743" s="20"/>
      <c r="G743" s="16" t="str">
        <f>IF(AND(ISNUMBER(D743),ISNUMBER(E743),ISNUMBER(F743)),"",Controlemeldingen!$A$15)</f>
        <v>Enter the number and the amount to the nearest whole euros</v>
      </c>
      <c r="I743" s="147"/>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row>
    <row r="744" spans="1:46" s="60" customFormat="1" x14ac:dyDescent="0.25">
      <c r="A744" s="15" t="s">
        <v>2098</v>
      </c>
      <c r="B744" s="17" t="s">
        <v>212</v>
      </c>
      <c r="C744" s="157"/>
      <c r="D744" s="19"/>
      <c r="E744" s="20"/>
      <c r="F744" s="20"/>
      <c r="G744" s="16" t="str">
        <f>IF(AND(ISNUMBER(D744),ISNUMBER(E744),ISNUMBER(F744)),"",Controlemeldingen!$A$15)</f>
        <v>Enter the number and the amount to the nearest whole euros</v>
      </c>
      <c r="I744" s="147"/>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row>
    <row r="745" spans="1:46" s="60" customFormat="1" x14ac:dyDescent="0.25">
      <c r="A745" s="15" t="s">
        <v>2099</v>
      </c>
      <c r="B745" s="17" t="s">
        <v>217</v>
      </c>
      <c r="C745" s="157"/>
      <c r="D745" s="19"/>
      <c r="E745" s="20"/>
      <c r="F745" s="20"/>
      <c r="G745" s="16" t="str">
        <f>IF(AND(ISNUMBER(D745),ISNUMBER(E745),ISNUMBER(F745)),"",Controlemeldingen!$A$15)</f>
        <v>Enter the number and the amount to the nearest whole euros</v>
      </c>
      <c r="I745" s="147"/>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row>
    <row r="746" spans="1:46" s="60" customFormat="1" x14ac:dyDescent="0.25">
      <c r="A746" s="15" t="s">
        <v>2100</v>
      </c>
      <c r="B746" s="17" t="s">
        <v>3560</v>
      </c>
      <c r="C746" s="157"/>
      <c r="D746" s="19"/>
      <c r="E746" s="20"/>
      <c r="F746" s="20"/>
      <c r="G746" s="16" t="str">
        <f>IF(AND(ISNUMBER(D746),ISNUMBER(E746),ISNUMBER(F746)),"",Controlemeldingen!$A$15)</f>
        <v>Enter the number and the amount to the nearest whole euros</v>
      </c>
      <c r="I746" s="147"/>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row>
    <row r="747" spans="1:46" s="60" customFormat="1" x14ac:dyDescent="0.25">
      <c r="A747" s="15" t="s">
        <v>2101</v>
      </c>
      <c r="B747" s="17" t="s">
        <v>3561</v>
      </c>
      <c r="C747" s="157"/>
      <c r="D747" s="19"/>
      <c r="E747" s="20"/>
      <c r="F747" s="20"/>
      <c r="G747" s="16" t="str">
        <f>IF(AND(ISNUMBER(D747),ISNUMBER(E747),ISNUMBER(F747)),"",Controlemeldingen!$A$15)</f>
        <v>Enter the number and the amount to the nearest whole euros</v>
      </c>
      <c r="I747" s="147"/>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row>
    <row r="748" spans="1:46" s="60" customFormat="1" x14ac:dyDescent="0.25">
      <c r="A748" s="15" t="s">
        <v>2102</v>
      </c>
      <c r="B748" s="17" t="s">
        <v>3562</v>
      </c>
      <c r="C748" s="157"/>
      <c r="D748" s="19"/>
      <c r="E748" s="20"/>
      <c r="F748" s="20"/>
      <c r="G748" s="16" t="str">
        <f>IF(AND(ISNUMBER(D748),ISNUMBER(E748),ISNUMBER(F748)),"",Controlemeldingen!$A$15)</f>
        <v>Enter the number and the amount to the nearest whole euros</v>
      </c>
      <c r="I748" s="147"/>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row>
    <row r="749" spans="1:46" s="60" customFormat="1" x14ac:dyDescent="0.25">
      <c r="A749" s="15" t="s">
        <v>2103</v>
      </c>
      <c r="B749" s="17" t="s">
        <v>3563</v>
      </c>
      <c r="C749" s="157"/>
      <c r="D749" s="19"/>
      <c r="E749" s="20"/>
      <c r="F749" s="20"/>
      <c r="G749" s="16" t="str">
        <f>IF(AND(ISNUMBER(D749),ISNUMBER(E749),ISNUMBER(F749)),"",Controlemeldingen!$A$15)</f>
        <v>Enter the number and the amount to the nearest whole euros</v>
      </c>
      <c r="I749" s="147"/>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row>
    <row r="750" spans="1:46" s="60" customFormat="1" x14ac:dyDescent="0.25">
      <c r="A750" s="15" t="s">
        <v>2104</v>
      </c>
      <c r="B750" s="17" t="s">
        <v>221</v>
      </c>
      <c r="C750" s="157"/>
      <c r="D750" s="19"/>
      <c r="E750" s="20"/>
      <c r="F750" s="20"/>
      <c r="G750" s="16" t="str">
        <f>IF(AND(ISNUMBER(D750),ISNUMBER(E750),ISNUMBER(F750)),"",Controlemeldingen!$A$15)</f>
        <v>Enter the number and the amount to the nearest whole euros</v>
      </c>
      <c r="I750" s="147"/>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row>
    <row r="751" spans="1:46" s="60" customFormat="1" x14ac:dyDescent="0.25">
      <c r="A751" s="15" t="s">
        <v>2105</v>
      </c>
      <c r="B751" s="17" t="s">
        <v>3564</v>
      </c>
      <c r="C751" s="157"/>
      <c r="D751" s="19"/>
      <c r="E751" s="20"/>
      <c r="F751" s="20"/>
      <c r="G751" s="16" t="str">
        <f>IF(AND(ISNUMBER(D751),ISNUMBER(E751),ISNUMBER(F751)),"",Controlemeldingen!$A$15)</f>
        <v>Enter the number and the amount to the nearest whole euros</v>
      </c>
      <c r="I751" s="147"/>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row>
    <row r="752" spans="1:46" s="60" customFormat="1" x14ac:dyDescent="0.25">
      <c r="A752" s="15" t="s">
        <v>2106</v>
      </c>
      <c r="B752" s="17" t="s">
        <v>3565</v>
      </c>
      <c r="C752" s="157"/>
      <c r="D752" s="19"/>
      <c r="E752" s="20"/>
      <c r="F752" s="20"/>
      <c r="G752" s="16" t="str">
        <f>IF(AND(ISNUMBER(D752),ISNUMBER(E752),ISNUMBER(F752)),"",Controlemeldingen!$A$15)</f>
        <v>Enter the number and the amount to the nearest whole euros</v>
      </c>
      <c r="I752" s="147"/>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row>
    <row r="753" spans="1:46" s="60" customFormat="1" x14ac:dyDescent="0.25">
      <c r="A753" s="15" t="s">
        <v>2107</v>
      </c>
      <c r="B753" s="17" t="s">
        <v>3566</v>
      </c>
      <c r="C753" s="157"/>
      <c r="D753" s="19"/>
      <c r="E753" s="20"/>
      <c r="F753" s="20"/>
      <c r="G753" s="16" t="str">
        <f>IF(AND(ISNUMBER(D753),ISNUMBER(E753),ISNUMBER(F753)),"",Controlemeldingen!$A$15)</f>
        <v>Enter the number and the amount to the nearest whole euros</v>
      </c>
      <c r="I753" s="147"/>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row>
    <row r="754" spans="1:46" s="60" customFormat="1" x14ac:dyDescent="0.25">
      <c r="A754" s="15" t="s">
        <v>2108</v>
      </c>
      <c r="B754" s="17" t="s">
        <v>3567</v>
      </c>
      <c r="C754" s="157"/>
      <c r="D754" s="19"/>
      <c r="E754" s="20"/>
      <c r="F754" s="20"/>
      <c r="G754" s="16" t="str">
        <f>IF(AND(ISNUMBER(D754),ISNUMBER(E754),ISNUMBER(F754)),"",Controlemeldingen!$A$15)</f>
        <v>Enter the number and the amount to the nearest whole euros</v>
      </c>
      <c r="I754" s="147"/>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row>
    <row r="755" spans="1:46" s="60" customFormat="1" x14ac:dyDescent="0.25">
      <c r="A755" s="15" t="s">
        <v>2109</v>
      </c>
      <c r="B755" s="17" t="s">
        <v>3568</v>
      </c>
      <c r="C755" s="157"/>
      <c r="D755" s="19"/>
      <c r="E755" s="20"/>
      <c r="F755" s="20"/>
      <c r="G755" s="16" t="str">
        <f>IF(AND(ISNUMBER(D755),ISNUMBER(E755),ISNUMBER(F755)),"",Controlemeldingen!$A$15)</f>
        <v>Enter the number and the amount to the nearest whole euros</v>
      </c>
      <c r="I755" s="147"/>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row>
    <row r="756" spans="1:46" s="60" customFormat="1" x14ac:dyDescent="0.25">
      <c r="A756" s="15" t="s">
        <v>2110</v>
      </c>
      <c r="B756" s="17" t="s">
        <v>237</v>
      </c>
      <c r="C756" s="157"/>
      <c r="D756" s="19"/>
      <c r="E756" s="20"/>
      <c r="F756" s="20"/>
      <c r="G756" s="16" t="str">
        <f>IF(AND(ISNUMBER(D756),ISNUMBER(E756),ISNUMBER(F756)),"",Controlemeldingen!$A$15)</f>
        <v>Enter the number and the amount to the nearest whole euros</v>
      </c>
      <c r="I756" s="147"/>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row>
    <row r="757" spans="1:46" s="60" customFormat="1" x14ac:dyDescent="0.25">
      <c r="A757" s="15" t="s">
        <v>2111</v>
      </c>
      <c r="B757" s="17" t="s">
        <v>3569</v>
      </c>
      <c r="C757" s="157"/>
      <c r="D757" s="19"/>
      <c r="E757" s="20"/>
      <c r="F757" s="20"/>
      <c r="G757" s="16" t="str">
        <f>IF(AND(ISNUMBER(D757),ISNUMBER(E757),ISNUMBER(F757)),"",Controlemeldingen!$A$15)</f>
        <v>Enter the number and the amount to the nearest whole euros</v>
      </c>
      <c r="I757" s="147"/>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row>
    <row r="758" spans="1:46" s="60" customFormat="1" x14ac:dyDescent="0.25">
      <c r="A758" s="15" t="s">
        <v>2112</v>
      </c>
      <c r="B758" s="17" t="s">
        <v>3570</v>
      </c>
      <c r="C758" s="157"/>
      <c r="D758" s="19"/>
      <c r="E758" s="20"/>
      <c r="F758" s="20"/>
      <c r="G758" s="16" t="str">
        <f>IF(AND(ISNUMBER(D758),ISNUMBER(E758),ISNUMBER(F758)),"",Controlemeldingen!$A$15)</f>
        <v>Enter the number and the amount to the nearest whole euros</v>
      </c>
      <c r="I758" s="147"/>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row>
    <row r="759" spans="1:46" s="60" customFormat="1" x14ac:dyDescent="0.25">
      <c r="A759" s="15" t="s">
        <v>2113</v>
      </c>
      <c r="B759" s="17" t="s">
        <v>3571</v>
      </c>
      <c r="C759" s="157"/>
      <c r="D759" s="19"/>
      <c r="E759" s="20"/>
      <c r="F759" s="20"/>
      <c r="G759" s="16" t="str">
        <f>IF(AND(ISNUMBER(D759),ISNUMBER(E759),ISNUMBER(F759)),"",Controlemeldingen!$A$15)</f>
        <v>Enter the number and the amount to the nearest whole euros</v>
      </c>
      <c r="I759" s="147"/>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row>
    <row r="760" spans="1:46" s="60" customFormat="1" x14ac:dyDescent="0.25">
      <c r="A760" s="15" t="s">
        <v>2114</v>
      </c>
      <c r="B760" s="17" t="s">
        <v>3572</v>
      </c>
      <c r="C760" s="157"/>
      <c r="D760" s="19"/>
      <c r="E760" s="20"/>
      <c r="F760" s="20"/>
      <c r="G760" s="16" t="str">
        <f>IF(AND(ISNUMBER(D760),ISNUMBER(E760),ISNUMBER(F760)),"",Controlemeldingen!$A$15)</f>
        <v>Enter the number and the amount to the nearest whole euros</v>
      </c>
      <c r="I760" s="147"/>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row>
    <row r="761" spans="1:46" s="60" customFormat="1" x14ac:dyDescent="0.25">
      <c r="A761" s="15" t="s">
        <v>2115</v>
      </c>
      <c r="B761" s="17" t="s">
        <v>236</v>
      </c>
      <c r="C761" s="157"/>
      <c r="D761" s="19"/>
      <c r="E761" s="20"/>
      <c r="F761" s="20"/>
      <c r="G761" s="16" t="str">
        <f>IF(AND(ISNUMBER(D761),ISNUMBER(E761),ISNUMBER(F761)),"",Controlemeldingen!$A$15)</f>
        <v>Enter the number and the amount to the nearest whole euros</v>
      </c>
      <c r="I761" s="147"/>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row>
    <row r="762" spans="1:46" s="60" customFormat="1" x14ac:dyDescent="0.25">
      <c r="A762" s="15" t="s">
        <v>2116</v>
      </c>
      <c r="B762" s="17" t="s">
        <v>230</v>
      </c>
      <c r="C762" s="157"/>
      <c r="D762" s="19"/>
      <c r="E762" s="20"/>
      <c r="F762" s="20"/>
      <c r="G762" s="16" t="str">
        <f>IF(AND(ISNUMBER(D762),ISNUMBER(E762),ISNUMBER(F762)),"",Controlemeldingen!$A$15)</f>
        <v>Enter the number and the amount to the nearest whole euros</v>
      </c>
      <c r="I762" s="147"/>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row>
    <row r="763" spans="1:46" s="60" customFormat="1" x14ac:dyDescent="0.25">
      <c r="A763" s="15" t="s">
        <v>2117</v>
      </c>
      <c r="B763" s="17" t="s">
        <v>233</v>
      </c>
      <c r="C763" s="157"/>
      <c r="D763" s="19"/>
      <c r="E763" s="20"/>
      <c r="F763" s="20"/>
      <c r="G763" s="16" t="str">
        <f>IF(AND(ISNUMBER(D763),ISNUMBER(E763),ISNUMBER(F763)),"",Controlemeldingen!$A$15)</f>
        <v>Enter the number and the amount to the nearest whole euros</v>
      </c>
      <c r="I763" s="147"/>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row>
    <row r="764" spans="1:46" s="60" customFormat="1" x14ac:dyDescent="0.25">
      <c r="A764" s="15" t="s">
        <v>2118</v>
      </c>
      <c r="B764" s="17" t="s">
        <v>3573</v>
      </c>
      <c r="C764" s="157"/>
      <c r="D764" s="19"/>
      <c r="E764" s="20"/>
      <c r="F764" s="20"/>
      <c r="G764" s="16" t="str">
        <f>IF(AND(ISNUMBER(D764),ISNUMBER(E764),ISNUMBER(F764)),"",Controlemeldingen!$A$15)</f>
        <v>Enter the number and the amount to the nearest whole euros</v>
      </c>
      <c r="I764" s="147"/>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row>
    <row r="765" spans="1:46" s="60" customFormat="1" x14ac:dyDescent="0.25">
      <c r="A765" s="15" t="s">
        <v>2119</v>
      </c>
      <c r="B765" s="17" t="s">
        <v>245</v>
      </c>
      <c r="C765" s="157"/>
      <c r="D765" s="19"/>
      <c r="E765" s="20"/>
      <c r="F765" s="20"/>
      <c r="G765" s="16" t="str">
        <f>IF(AND(ISNUMBER(D765),ISNUMBER(E765),ISNUMBER(F765)),"",Controlemeldingen!$A$15)</f>
        <v>Enter the number and the amount to the nearest whole euros</v>
      </c>
      <c r="I765" s="147"/>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row>
    <row r="766" spans="1:46" s="60" customFormat="1" x14ac:dyDescent="0.25">
      <c r="A766" s="15" t="s">
        <v>2120</v>
      </c>
      <c r="B766" s="17" t="s">
        <v>3574</v>
      </c>
      <c r="C766" s="157"/>
      <c r="D766" s="19"/>
      <c r="E766" s="20"/>
      <c r="F766" s="20"/>
      <c r="G766" s="16" t="str">
        <f>IF(AND(ISNUMBER(D766),ISNUMBER(E766),ISNUMBER(F766)),"",Controlemeldingen!$A$15)</f>
        <v>Enter the number and the amount to the nearest whole euros</v>
      </c>
      <c r="I766" s="147"/>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row>
    <row r="767" spans="1:46" s="60" customFormat="1" x14ac:dyDescent="0.25">
      <c r="A767" s="15" t="s">
        <v>2121</v>
      </c>
      <c r="B767" s="17" t="s">
        <v>3575</v>
      </c>
      <c r="C767" s="157"/>
      <c r="D767" s="19"/>
      <c r="E767" s="20"/>
      <c r="F767" s="20"/>
      <c r="G767" s="16" t="str">
        <f>IF(AND(ISNUMBER(D767),ISNUMBER(E767),ISNUMBER(F767)),"",Controlemeldingen!$A$15)</f>
        <v>Enter the number and the amount to the nearest whole euros</v>
      </c>
      <c r="I767" s="147"/>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row>
    <row r="768" spans="1:46" s="60" customFormat="1" x14ac:dyDescent="0.25">
      <c r="A768" s="15" t="s">
        <v>2122</v>
      </c>
      <c r="B768" s="17" t="s">
        <v>101</v>
      </c>
      <c r="C768" s="157"/>
      <c r="D768" s="19"/>
      <c r="E768" s="20"/>
      <c r="F768" s="20"/>
      <c r="G768" s="16" t="str">
        <f>IF(AND(ISNUMBER(D768),ISNUMBER(E768),ISNUMBER(F768)),"",Controlemeldingen!$A$15)</f>
        <v>Enter the number and the amount to the nearest whole euros</v>
      </c>
      <c r="I768" s="147"/>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row>
    <row r="769" spans="1:46" s="60" customFormat="1" x14ac:dyDescent="0.25">
      <c r="A769" s="15" t="s">
        <v>2123</v>
      </c>
      <c r="B769" s="17" t="s">
        <v>3576</v>
      </c>
      <c r="C769" s="157"/>
      <c r="D769" s="19"/>
      <c r="E769" s="20"/>
      <c r="F769" s="20"/>
      <c r="G769" s="16" t="str">
        <f>IF(AND(ISNUMBER(D769),ISNUMBER(E769),ISNUMBER(F769)),"",Controlemeldingen!$A$15)</f>
        <v>Enter the number and the amount to the nearest whole euros</v>
      </c>
      <c r="I769" s="147"/>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row>
    <row r="770" spans="1:46" s="60" customFormat="1" x14ac:dyDescent="0.25">
      <c r="A770" s="15" t="s">
        <v>2124</v>
      </c>
      <c r="B770" s="17" t="s">
        <v>3577</v>
      </c>
      <c r="C770" s="157"/>
      <c r="D770" s="19"/>
      <c r="E770" s="20"/>
      <c r="F770" s="20"/>
      <c r="G770" s="16" t="str">
        <f>IF(AND(ISNUMBER(D770),ISNUMBER(E770),ISNUMBER(F770)),"",Controlemeldingen!$A$15)</f>
        <v>Enter the number and the amount to the nearest whole euros</v>
      </c>
      <c r="I770" s="147"/>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row>
    <row r="771" spans="1:46" s="60" customFormat="1" x14ac:dyDescent="0.25">
      <c r="A771" s="15" t="s">
        <v>2125</v>
      </c>
      <c r="B771" s="17" t="s">
        <v>246</v>
      </c>
      <c r="C771" s="157"/>
      <c r="D771" s="19"/>
      <c r="E771" s="20"/>
      <c r="F771" s="20"/>
      <c r="G771" s="16" t="str">
        <f>IF(AND(ISNUMBER(D771),ISNUMBER(E771),ISNUMBER(F771)),"",Controlemeldingen!$A$15)</f>
        <v>Enter the number and the amount to the nearest whole euros</v>
      </c>
      <c r="I771" s="147"/>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row>
    <row r="772" spans="1:46" s="60" customFormat="1" x14ac:dyDescent="0.25">
      <c r="A772" s="15" t="s">
        <v>2126</v>
      </c>
      <c r="B772" s="17" t="s">
        <v>3578</v>
      </c>
      <c r="C772" s="157"/>
      <c r="D772" s="19"/>
      <c r="E772" s="20"/>
      <c r="F772" s="20"/>
      <c r="G772" s="16" t="str">
        <f>IF(AND(ISNUMBER(D772),ISNUMBER(E772),ISNUMBER(F772)),"",Controlemeldingen!$A$15)</f>
        <v>Enter the number and the amount to the nearest whole euros</v>
      </c>
      <c r="I772" s="147"/>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row>
    <row r="773" spans="1:46" s="60" customFormat="1" x14ac:dyDescent="0.25">
      <c r="A773" s="15" t="s">
        <v>2127</v>
      </c>
      <c r="B773" s="17" t="s">
        <v>3579</v>
      </c>
      <c r="C773" s="157"/>
      <c r="D773" s="19"/>
      <c r="E773" s="20"/>
      <c r="F773" s="20"/>
      <c r="G773" s="16" t="str">
        <f>IF(AND(ISNUMBER(D773),ISNUMBER(E773),ISNUMBER(F773)),"",Controlemeldingen!$A$15)</f>
        <v>Enter the number and the amount to the nearest whole euros</v>
      </c>
      <c r="I773" s="147"/>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row>
    <row r="774" spans="1:46" s="60" customFormat="1" x14ac:dyDescent="0.25">
      <c r="A774" s="15" t="s">
        <v>2128</v>
      </c>
      <c r="B774" s="17" t="s">
        <v>3580</v>
      </c>
      <c r="C774" s="157"/>
      <c r="D774" s="19"/>
      <c r="E774" s="20"/>
      <c r="F774" s="20"/>
      <c r="G774" s="16" t="str">
        <f>IF(AND(ISNUMBER(D774),ISNUMBER(E774),ISNUMBER(F774)),"",Controlemeldingen!$A$15)</f>
        <v>Enter the number and the amount to the nearest whole euros</v>
      </c>
      <c r="I774" s="147"/>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row>
    <row r="775" spans="1:46" s="60" customFormat="1" x14ac:dyDescent="0.25">
      <c r="A775" s="15" t="s">
        <v>2129</v>
      </c>
      <c r="B775" s="17" t="s">
        <v>251</v>
      </c>
      <c r="C775" s="157"/>
      <c r="D775" s="19"/>
      <c r="E775" s="20"/>
      <c r="F775" s="20"/>
      <c r="G775" s="16" t="str">
        <f>IF(AND(ISNUMBER(D775),ISNUMBER(E775),ISNUMBER(F775)),"",Controlemeldingen!$A$15)</f>
        <v>Enter the number and the amount to the nearest whole euros</v>
      </c>
      <c r="I775" s="147"/>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row>
    <row r="776" spans="1:46" s="60" customFormat="1" x14ac:dyDescent="0.25">
      <c r="A776" s="15" t="s">
        <v>2130</v>
      </c>
      <c r="B776" s="17" t="s">
        <v>250</v>
      </c>
      <c r="C776" s="157"/>
      <c r="D776" s="19"/>
      <c r="E776" s="20"/>
      <c r="F776" s="20"/>
      <c r="G776" s="16" t="str">
        <f>IF(AND(ISNUMBER(D776),ISNUMBER(E776),ISNUMBER(F776)),"",Controlemeldingen!$A$15)</f>
        <v>Enter the number and the amount to the nearest whole euros</v>
      </c>
      <c r="I776" s="147"/>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row>
    <row r="777" spans="1:46" s="60" customFormat="1" x14ac:dyDescent="0.25">
      <c r="A777" s="15" t="s">
        <v>2131</v>
      </c>
      <c r="B777" s="17" t="s">
        <v>3581</v>
      </c>
      <c r="C777" s="157"/>
      <c r="D777" s="19"/>
      <c r="E777" s="20"/>
      <c r="F777" s="20"/>
      <c r="G777" s="16" t="str">
        <f>IF(AND(ISNUMBER(D777),ISNUMBER(E777),ISNUMBER(F777)),"",Controlemeldingen!$A$15)</f>
        <v>Enter the number and the amount to the nearest whole euros</v>
      </c>
      <c r="I777" s="147"/>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row>
    <row r="778" spans="1:46" s="60" customFormat="1" x14ac:dyDescent="0.25">
      <c r="A778" s="15" t="s">
        <v>2132</v>
      </c>
      <c r="B778" s="17" t="s">
        <v>1494</v>
      </c>
      <c r="C778" s="157"/>
      <c r="D778" s="19"/>
      <c r="E778" s="20"/>
      <c r="F778" s="20"/>
      <c r="G778" s="16" t="str">
        <f>IF(AND(ISNUMBER(D778),ISNUMBER(E778),ISNUMBER(F778)),"",Controlemeldingen!$A$15)</f>
        <v>Enter the number and the amount to the nearest whole euros</v>
      </c>
      <c r="I778" s="147"/>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row>
    <row r="779" spans="1:46" s="60" customFormat="1" x14ac:dyDescent="0.25">
      <c r="A779" s="15" t="s">
        <v>2133</v>
      </c>
      <c r="B779" s="17" t="s">
        <v>3582</v>
      </c>
      <c r="C779" s="157"/>
      <c r="D779" s="19"/>
      <c r="E779" s="20"/>
      <c r="F779" s="20"/>
      <c r="G779" s="16" t="str">
        <f>IF(AND(ISNUMBER(D779),ISNUMBER(E779),ISNUMBER(F779)),"",Controlemeldingen!$A$15)</f>
        <v>Enter the number and the amount to the nearest whole euros</v>
      </c>
      <c r="I779" s="147"/>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row>
    <row r="780" spans="1:46" s="60" customFormat="1" x14ac:dyDescent="0.25">
      <c r="A780" s="15" t="s">
        <v>2134</v>
      </c>
      <c r="B780" s="17" t="s">
        <v>258</v>
      </c>
      <c r="C780" s="157"/>
      <c r="D780" s="19"/>
      <c r="E780" s="20"/>
      <c r="F780" s="20"/>
      <c r="G780" s="16" t="str">
        <f>IF(AND(ISNUMBER(D780),ISNUMBER(E780),ISNUMBER(F780)),"",Controlemeldingen!$A$15)</f>
        <v>Enter the number and the amount to the nearest whole euros</v>
      </c>
      <c r="I780" s="147"/>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row>
    <row r="781" spans="1:46" s="60" customFormat="1" x14ac:dyDescent="0.25">
      <c r="A781" s="15" t="s">
        <v>2135</v>
      </c>
      <c r="B781" s="17" t="s">
        <v>3583</v>
      </c>
      <c r="C781" s="157"/>
      <c r="D781" s="19"/>
      <c r="E781" s="20"/>
      <c r="F781" s="20"/>
      <c r="G781" s="16" t="str">
        <f>IF(AND(ISNUMBER(D781),ISNUMBER(E781),ISNUMBER(F781)),"",Controlemeldingen!$A$15)</f>
        <v>Enter the number and the amount to the nearest whole euros</v>
      </c>
      <c r="I781" s="147"/>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row>
    <row r="782" spans="1:46" s="60" customFormat="1" x14ac:dyDescent="0.25">
      <c r="A782" s="15" t="s">
        <v>2136</v>
      </c>
      <c r="B782" s="17" t="s">
        <v>252</v>
      </c>
      <c r="C782" s="157"/>
      <c r="D782" s="19"/>
      <c r="E782" s="20"/>
      <c r="F782" s="20"/>
      <c r="G782" s="16" t="str">
        <f>IF(AND(ISNUMBER(D782),ISNUMBER(E782),ISNUMBER(F782)),"",Controlemeldingen!$A$15)</f>
        <v>Enter the number and the amount to the nearest whole euros</v>
      </c>
      <c r="I782" s="147"/>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row>
    <row r="783" spans="1:46" s="60" customFormat="1" x14ac:dyDescent="0.25">
      <c r="A783" s="15" t="s">
        <v>2137</v>
      </c>
      <c r="B783" s="17" t="s">
        <v>3584</v>
      </c>
      <c r="C783" s="157"/>
      <c r="D783" s="19"/>
      <c r="E783" s="20"/>
      <c r="F783" s="20"/>
      <c r="G783" s="16" t="str">
        <f>IF(AND(ISNUMBER(D783),ISNUMBER(E783),ISNUMBER(F783)),"",Controlemeldingen!$A$15)</f>
        <v>Enter the number and the amount to the nearest whole euros</v>
      </c>
      <c r="I783" s="147"/>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row>
    <row r="784" spans="1:46" s="60" customFormat="1" x14ac:dyDescent="0.25">
      <c r="A784" s="15" t="s">
        <v>2138</v>
      </c>
      <c r="B784" s="17" t="s">
        <v>3585</v>
      </c>
      <c r="C784" s="157"/>
      <c r="D784" s="19"/>
      <c r="E784" s="20"/>
      <c r="F784" s="20"/>
      <c r="G784" s="16" t="str">
        <f>IF(AND(ISNUMBER(D784),ISNUMBER(E784),ISNUMBER(F784)),"",Controlemeldingen!$A$15)</f>
        <v>Enter the number and the amount to the nearest whole euros</v>
      </c>
      <c r="I784" s="147"/>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row>
    <row r="785" spans="1:46" s="60" customFormat="1" x14ac:dyDescent="0.25">
      <c r="A785" s="15" t="s">
        <v>2139</v>
      </c>
      <c r="B785" s="17" t="s">
        <v>260</v>
      </c>
      <c r="C785" s="157"/>
      <c r="D785" s="19"/>
      <c r="E785" s="20"/>
      <c r="F785" s="20"/>
      <c r="G785" s="16" t="str">
        <f>IF(AND(ISNUMBER(D785),ISNUMBER(E785),ISNUMBER(F785)),"",Controlemeldingen!$A$15)</f>
        <v>Enter the number and the amount to the nearest whole euros</v>
      </c>
      <c r="I785" s="147"/>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row>
    <row r="786" spans="1:46" s="60" customFormat="1" x14ac:dyDescent="0.25">
      <c r="A786" s="15" t="s">
        <v>2140</v>
      </c>
      <c r="B786" s="17" t="s">
        <v>2871</v>
      </c>
      <c r="C786" s="157"/>
      <c r="D786" s="19"/>
      <c r="E786" s="20"/>
      <c r="F786" s="20"/>
      <c r="G786" s="16" t="str">
        <f>IF(AND(ISNUMBER(D786),ISNUMBER(E786),ISNUMBER(F786)),"",Controlemeldingen!$A$15)</f>
        <v>Enter the number and the amount to the nearest whole euros</v>
      </c>
      <c r="I786" s="147"/>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row>
    <row r="787" spans="1:46" s="60" customFormat="1" x14ac:dyDescent="0.25">
      <c r="A787" s="15" t="s">
        <v>2141</v>
      </c>
      <c r="B787" s="17" t="s">
        <v>249</v>
      </c>
      <c r="C787" s="157"/>
      <c r="D787" s="19"/>
      <c r="E787" s="20"/>
      <c r="F787" s="20"/>
      <c r="G787" s="16" t="str">
        <f>IF(AND(ISNUMBER(D787),ISNUMBER(E787),ISNUMBER(F787)),"",Controlemeldingen!$A$15)</f>
        <v>Enter the number and the amount to the nearest whole euros</v>
      </c>
      <c r="I787" s="147"/>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row>
    <row r="788" spans="1:46" s="60" customFormat="1" x14ac:dyDescent="0.25">
      <c r="A788" s="15" t="s">
        <v>2142</v>
      </c>
      <c r="B788" s="17" t="s">
        <v>3586</v>
      </c>
      <c r="C788" s="157"/>
      <c r="D788" s="19"/>
      <c r="E788" s="20"/>
      <c r="F788" s="20"/>
      <c r="G788" s="16" t="str">
        <f>IF(AND(ISNUMBER(D788),ISNUMBER(E788),ISNUMBER(F788)),"",Controlemeldingen!$A$15)</f>
        <v>Enter the number and the amount to the nearest whole euros</v>
      </c>
      <c r="I788" s="147"/>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row>
    <row r="789" spans="1:46" s="60" customFormat="1" x14ac:dyDescent="0.25">
      <c r="A789" s="15" t="s">
        <v>2143</v>
      </c>
      <c r="B789" s="17" t="s">
        <v>1495</v>
      </c>
      <c r="C789" s="157"/>
      <c r="D789" s="19"/>
      <c r="E789" s="20"/>
      <c r="F789" s="20"/>
      <c r="G789" s="16" t="str">
        <f>IF(AND(ISNUMBER(D789),ISNUMBER(E789),ISNUMBER(F789)),"",Controlemeldingen!$A$15)</f>
        <v>Enter the number and the amount to the nearest whole euros</v>
      </c>
      <c r="I789" s="147"/>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row>
    <row r="790" spans="1:46" s="60" customFormat="1" x14ac:dyDescent="0.25">
      <c r="A790" s="15" t="s">
        <v>2144</v>
      </c>
      <c r="B790" s="17" t="s">
        <v>3587</v>
      </c>
      <c r="C790" s="157"/>
      <c r="D790" s="19"/>
      <c r="E790" s="20"/>
      <c r="F790" s="20"/>
      <c r="G790" s="16" t="str">
        <f>IF(AND(ISNUMBER(D790),ISNUMBER(E790),ISNUMBER(F790)),"",Controlemeldingen!$A$15)</f>
        <v>Enter the number and the amount to the nearest whole euros</v>
      </c>
      <c r="I790" s="147"/>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row>
    <row r="791" spans="1:46" s="60" customFormat="1" x14ac:dyDescent="0.25">
      <c r="A791" s="15" t="s">
        <v>2145</v>
      </c>
      <c r="B791" s="17" t="s">
        <v>3588</v>
      </c>
      <c r="C791" s="157"/>
      <c r="D791" s="19"/>
      <c r="E791" s="20"/>
      <c r="F791" s="20"/>
      <c r="G791" s="16" t="str">
        <f>IF(AND(ISNUMBER(D791),ISNUMBER(E791),ISNUMBER(F791)),"",Controlemeldingen!$A$15)</f>
        <v>Enter the number and the amount to the nearest whole euros</v>
      </c>
      <c r="I791" s="147"/>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row>
    <row r="792" spans="1:46" s="60" customFormat="1" x14ac:dyDescent="0.25">
      <c r="A792" s="15" t="s">
        <v>2146</v>
      </c>
      <c r="B792" s="17" t="s">
        <v>261</v>
      </c>
      <c r="C792" s="157"/>
      <c r="D792" s="19"/>
      <c r="E792" s="20"/>
      <c r="F792" s="20"/>
      <c r="G792" s="16" t="str">
        <f>IF(AND(ISNUMBER(D792),ISNUMBER(E792),ISNUMBER(F792)),"",Controlemeldingen!$A$15)</f>
        <v>Enter the number and the amount to the nearest whole euros</v>
      </c>
      <c r="I792" s="147"/>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row>
    <row r="793" spans="1:46" s="60" customFormat="1" x14ac:dyDescent="0.25">
      <c r="A793" s="15" t="s">
        <v>2147</v>
      </c>
      <c r="B793" s="17" t="s">
        <v>3589</v>
      </c>
      <c r="C793" s="157"/>
      <c r="D793" s="19"/>
      <c r="E793" s="20"/>
      <c r="F793" s="20"/>
      <c r="G793" s="16" t="str">
        <f>IF(AND(ISNUMBER(D793),ISNUMBER(E793),ISNUMBER(F793)),"",Controlemeldingen!$A$15)</f>
        <v>Enter the number and the amount to the nearest whole euros</v>
      </c>
      <c r="I793" s="147"/>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row>
    <row r="794" spans="1:46" s="60" customFormat="1" x14ac:dyDescent="0.25">
      <c r="A794" s="15" t="s">
        <v>2148</v>
      </c>
      <c r="B794" s="17" t="s">
        <v>3590</v>
      </c>
      <c r="C794" s="157"/>
      <c r="D794" s="19"/>
      <c r="E794" s="20"/>
      <c r="F794" s="20"/>
      <c r="G794" s="16" t="str">
        <f>IF(AND(ISNUMBER(D794),ISNUMBER(E794),ISNUMBER(F794)),"",Controlemeldingen!$A$15)</f>
        <v>Enter the number and the amount to the nearest whole euros</v>
      </c>
      <c r="I794" s="147"/>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row>
    <row r="795" spans="1:46" s="60" customFormat="1" x14ac:dyDescent="0.25">
      <c r="A795" s="15" t="s">
        <v>2149</v>
      </c>
      <c r="B795" s="17" t="s">
        <v>3591</v>
      </c>
      <c r="C795" s="157"/>
      <c r="D795" s="19"/>
      <c r="E795" s="20"/>
      <c r="F795" s="20"/>
      <c r="G795" s="16" t="str">
        <f>IF(AND(ISNUMBER(D795),ISNUMBER(E795),ISNUMBER(F795)),"",Controlemeldingen!$A$15)</f>
        <v>Enter the number and the amount to the nearest whole euros</v>
      </c>
      <c r="I795" s="147"/>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row>
    <row r="796" spans="1:46" s="60" customFormat="1" x14ac:dyDescent="0.25">
      <c r="A796" s="15" t="s">
        <v>2150</v>
      </c>
      <c r="B796" s="17" t="s">
        <v>263</v>
      </c>
      <c r="C796" s="157"/>
      <c r="D796" s="19"/>
      <c r="E796" s="20"/>
      <c r="F796" s="20"/>
      <c r="G796" s="16" t="str">
        <f>IF(AND(ISNUMBER(D796),ISNUMBER(E796),ISNUMBER(F796)),"",Controlemeldingen!$A$15)</f>
        <v>Enter the number and the amount to the nearest whole euros</v>
      </c>
      <c r="I796" s="147"/>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row>
    <row r="797" spans="1:46" s="60" customFormat="1" x14ac:dyDescent="0.25">
      <c r="A797" s="15" t="s">
        <v>2151</v>
      </c>
      <c r="B797" s="17" t="s">
        <v>3592</v>
      </c>
      <c r="C797" s="157"/>
      <c r="D797" s="19"/>
      <c r="E797" s="20"/>
      <c r="F797" s="20"/>
      <c r="G797" s="16" t="str">
        <f>IF(AND(ISNUMBER(D797),ISNUMBER(E797),ISNUMBER(F797)),"",Controlemeldingen!$A$15)</f>
        <v>Enter the number and the amount to the nearest whole euros</v>
      </c>
      <c r="I797" s="147"/>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row>
    <row r="798" spans="1:46" s="60" customFormat="1" x14ac:dyDescent="0.25">
      <c r="A798" s="15" t="s">
        <v>2152</v>
      </c>
      <c r="B798" s="17" t="s">
        <v>3593</v>
      </c>
      <c r="C798" s="157"/>
      <c r="D798" s="19"/>
      <c r="E798" s="20"/>
      <c r="F798" s="20"/>
      <c r="G798" s="16" t="str">
        <f>IF(AND(ISNUMBER(D798),ISNUMBER(E798),ISNUMBER(F798)),"",Controlemeldingen!$A$15)</f>
        <v>Enter the number and the amount to the nearest whole euros</v>
      </c>
      <c r="I798" s="147"/>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row>
    <row r="799" spans="1:46" s="60" customFormat="1" x14ac:dyDescent="0.25">
      <c r="A799" s="15" t="s">
        <v>2153</v>
      </c>
      <c r="B799" s="17" t="s">
        <v>267</v>
      </c>
      <c r="C799" s="157"/>
      <c r="D799" s="19"/>
      <c r="E799" s="20"/>
      <c r="F799" s="20"/>
      <c r="G799" s="16" t="str">
        <f>IF(AND(ISNUMBER(D799),ISNUMBER(E799),ISNUMBER(F799)),"",Controlemeldingen!$A$15)</f>
        <v>Enter the number and the amount to the nearest whole euros</v>
      </c>
      <c r="I799" s="147"/>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row>
    <row r="800" spans="1:46" s="60" customFormat="1" x14ac:dyDescent="0.25">
      <c r="A800" s="15" t="s">
        <v>2154</v>
      </c>
      <c r="B800" s="17" t="s">
        <v>262</v>
      </c>
      <c r="C800" s="157"/>
      <c r="D800" s="19"/>
      <c r="E800" s="20"/>
      <c r="F800" s="20"/>
      <c r="G800" s="16" t="str">
        <f>IF(AND(ISNUMBER(D800),ISNUMBER(E800),ISNUMBER(F800)),"",Controlemeldingen!$A$15)</f>
        <v>Enter the number and the amount to the nearest whole euros</v>
      </c>
      <c r="I800" s="147"/>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row>
    <row r="801" spans="1:46" s="60" customFormat="1" x14ac:dyDescent="0.25">
      <c r="A801" s="15" t="s">
        <v>2155</v>
      </c>
      <c r="B801" s="17" t="s">
        <v>3594</v>
      </c>
      <c r="C801" s="157"/>
      <c r="D801" s="19"/>
      <c r="E801" s="20"/>
      <c r="F801" s="20"/>
      <c r="G801" s="16" t="str">
        <f>IF(AND(ISNUMBER(D801),ISNUMBER(E801),ISNUMBER(F801)),"",Controlemeldingen!$A$15)</f>
        <v>Enter the number and the amount to the nearest whole euros</v>
      </c>
      <c r="I801" s="147"/>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row>
    <row r="802" spans="1:46" s="60" customFormat="1" x14ac:dyDescent="0.25">
      <c r="A802" s="15" t="s">
        <v>2156</v>
      </c>
      <c r="B802" s="17" t="s">
        <v>229</v>
      </c>
      <c r="C802" s="157"/>
      <c r="D802" s="19"/>
      <c r="E802" s="20"/>
      <c r="F802" s="20"/>
      <c r="G802" s="16" t="str">
        <f>IF(AND(ISNUMBER(D802),ISNUMBER(E802),ISNUMBER(F802)),"",Controlemeldingen!$A$15)</f>
        <v>Enter the number and the amount to the nearest whole euros</v>
      </c>
      <c r="I802" s="147"/>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row>
    <row r="803" spans="1:46" s="60" customFormat="1" x14ac:dyDescent="0.25">
      <c r="A803" s="15" t="s">
        <v>2157</v>
      </c>
      <c r="B803" s="17" t="s">
        <v>1489</v>
      </c>
      <c r="C803" s="157"/>
      <c r="D803" s="19"/>
      <c r="E803" s="20"/>
      <c r="F803" s="20"/>
      <c r="G803" s="16" t="str">
        <f>IF(AND(ISNUMBER(D803),ISNUMBER(E803),ISNUMBER(F803)),"",Controlemeldingen!$A$15)</f>
        <v>Enter the number and the amount to the nearest whole euros</v>
      </c>
      <c r="I803" s="147"/>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row>
    <row r="804" spans="1:46" s="60" customFormat="1" x14ac:dyDescent="0.25">
      <c r="A804" s="15" t="s">
        <v>2158</v>
      </c>
      <c r="B804" s="17" t="s">
        <v>3595</v>
      </c>
      <c r="C804" s="157"/>
      <c r="D804" s="19"/>
      <c r="E804" s="20"/>
      <c r="F804" s="20"/>
      <c r="G804" s="16" t="str">
        <f>IF(AND(ISNUMBER(D804),ISNUMBER(E804),ISNUMBER(F804)),"",Controlemeldingen!$A$15)</f>
        <v>Enter the number and the amount to the nearest whole euros</v>
      </c>
      <c r="I804" s="147"/>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row>
    <row r="805" spans="1:46" s="60" customFormat="1" x14ac:dyDescent="0.25">
      <c r="A805" s="15" t="s">
        <v>2159</v>
      </c>
      <c r="B805" s="17" t="s">
        <v>178</v>
      </c>
      <c r="C805" s="157"/>
      <c r="D805" s="19"/>
      <c r="E805" s="20"/>
      <c r="F805" s="20"/>
      <c r="G805" s="16" t="str">
        <f>IF(AND(ISNUMBER(D805),ISNUMBER(E805),ISNUMBER(F805)),"",Controlemeldingen!$A$15)</f>
        <v>Enter the number and the amount to the nearest whole euros</v>
      </c>
      <c r="I805" s="147"/>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row>
    <row r="806" spans="1:46" s="60" customFormat="1" x14ac:dyDescent="0.25">
      <c r="A806" s="15" t="s">
        <v>2160</v>
      </c>
      <c r="B806" s="17" t="s">
        <v>3596</v>
      </c>
      <c r="C806" s="157"/>
      <c r="D806" s="19"/>
      <c r="E806" s="20"/>
      <c r="F806" s="20"/>
      <c r="G806" s="16" t="str">
        <f>IF(AND(ISNUMBER(D806),ISNUMBER(E806),ISNUMBER(F806)),"",Controlemeldingen!$A$15)</f>
        <v>Enter the number and the amount to the nearest whole euros</v>
      </c>
      <c r="I806" s="147"/>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row>
    <row r="807" spans="1:46" s="60" customFormat="1" x14ac:dyDescent="0.25">
      <c r="A807" s="15" t="s">
        <v>2161</v>
      </c>
      <c r="B807" s="17" t="s">
        <v>271</v>
      </c>
      <c r="C807" s="157"/>
      <c r="D807" s="19"/>
      <c r="E807" s="20"/>
      <c r="F807" s="20"/>
      <c r="G807" s="16" t="str">
        <f>IF(AND(ISNUMBER(D807),ISNUMBER(E807),ISNUMBER(F807)),"",Controlemeldingen!$A$15)</f>
        <v>Enter the number and the amount to the nearest whole euros</v>
      </c>
      <c r="I807" s="147"/>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row>
    <row r="808" spans="1:46" s="60" customFormat="1" x14ac:dyDescent="0.25">
      <c r="A808" s="15" t="s">
        <v>2162</v>
      </c>
      <c r="B808" s="17" t="s">
        <v>272</v>
      </c>
      <c r="C808" s="157"/>
      <c r="D808" s="19"/>
      <c r="E808" s="20"/>
      <c r="F808" s="20"/>
      <c r="G808" s="16" t="str">
        <f>IF(AND(ISNUMBER(D808),ISNUMBER(E808),ISNUMBER(F808)),"",Controlemeldingen!$A$15)</f>
        <v>Enter the number and the amount to the nearest whole euros</v>
      </c>
      <c r="I808" s="147"/>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row>
    <row r="809" spans="1:46" s="60" customFormat="1" x14ac:dyDescent="0.25">
      <c r="A809" s="67"/>
      <c r="C809" s="186" t="s">
        <v>2909</v>
      </c>
      <c r="D809" s="186"/>
      <c r="E809" s="186"/>
      <c r="F809" s="186"/>
      <c r="G809" s="55" t="s">
        <v>2910</v>
      </c>
      <c r="I809" s="147"/>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row>
    <row r="810" spans="1:46" s="60" customFormat="1" ht="30" x14ac:dyDescent="0.25">
      <c r="A810" s="15" t="s">
        <v>550</v>
      </c>
      <c r="B810" s="3" t="s">
        <v>3601</v>
      </c>
      <c r="C810" s="174" t="s">
        <v>2944</v>
      </c>
      <c r="D810" s="175"/>
      <c r="E810" s="175"/>
      <c r="F810" s="176"/>
      <c r="G810" s="16" t="str">
        <f>IF(OR(C810=Controlemeldingen!$B$9,ISBLANK(C810)),Controlemeldingen!$A$9,"")</f>
        <v>Please specify (optional) or select "n/a"</v>
      </c>
      <c r="I810" s="147"/>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row>
    <row r="811" spans="1:46" s="60" customFormat="1" x14ac:dyDescent="0.25">
      <c r="A811" s="66"/>
      <c r="I811" s="148"/>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row>
    <row r="812" spans="1:46" s="60" customFormat="1" x14ac:dyDescent="0.25">
      <c r="A812" s="66"/>
      <c r="B812" s="95" t="s">
        <v>3602</v>
      </c>
      <c r="I812" s="148"/>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row>
    <row r="813" spans="1:46" s="60" customFormat="1" x14ac:dyDescent="0.25">
      <c r="A813" s="66"/>
      <c r="B813" s="95"/>
      <c r="I813" s="148"/>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row>
    <row r="814" spans="1:46" s="60" customFormat="1" x14ac:dyDescent="0.25">
      <c r="A814" s="15" t="s">
        <v>551</v>
      </c>
      <c r="B814" s="3" t="s">
        <v>3603</v>
      </c>
      <c r="C814" s="153"/>
      <c r="D814" s="153"/>
      <c r="E814" s="186" t="s">
        <v>2909</v>
      </c>
      <c r="F814" s="186"/>
      <c r="G814" s="55" t="s">
        <v>2910</v>
      </c>
      <c r="I814" s="148"/>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row>
    <row r="815" spans="1:46" s="60" customFormat="1" ht="26.25" customHeight="1" x14ac:dyDescent="0.25">
      <c r="A815" s="15" t="s">
        <v>1851</v>
      </c>
      <c r="B815" s="17" t="s">
        <v>3604</v>
      </c>
      <c r="C815" s="153"/>
      <c r="D815" s="153"/>
      <c r="E815" s="178"/>
      <c r="F815" s="179"/>
      <c r="G815" s="16" t="str">
        <f>IF(ISNUMBER(E815),"",Controlemeldingen!$A$12)</f>
        <v>Enter a number (or 0)</v>
      </c>
      <c r="I815" s="148"/>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row>
    <row r="816" spans="1:46" s="60" customFormat="1" ht="16.5" customHeight="1" x14ac:dyDescent="0.25">
      <c r="A816" s="15" t="s">
        <v>1852</v>
      </c>
      <c r="B816" s="17" t="s">
        <v>3605</v>
      </c>
      <c r="C816" s="153"/>
      <c r="D816" s="153"/>
      <c r="E816" s="178"/>
      <c r="F816" s="179"/>
      <c r="G816" s="16" t="str">
        <f>IF(ISNUMBER(E816),"",Controlemeldingen!$A$12)</f>
        <v>Enter a number (or 0)</v>
      </c>
      <c r="I816" s="148"/>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row>
    <row r="817" spans="1:46" s="60" customFormat="1" ht="35.25" customHeight="1" x14ac:dyDescent="0.25">
      <c r="A817" s="15" t="s">
        <v>1853</v>
      </c>
      <c r="B817" s="17" t="s">
        <v>3606</v>
      </c>
      <c r="C817" s="153"/>
      <c r="D817" s="153"/>
      <c r="E817" s="178"/>
      <c r="F817" s="179"/>
      <c r="G817" s="16" t="str">
        <f>IF(ISNUMBER(E817),"",Controlemeldingen!$A$12)</f>
        <v>Enter a number (or 0)</v>
      </c>
      <c r="I817" s="148"/>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row>
    <row r="818" spans="1:46" s="60" customFormat="1" ht="34.5" customHeight="1" x14ac:dyDescent="0.25">
      <c r="A818" s="15" t="s">
        <v>2163</v>
      </c>
      <c r="B818" s="17" t="s">
        <v>3607</v>
      </c>
      <c r="C818" s="153"/>
      <c r="D818" s="153"/>
      <c r="E818" s="178"/>
      <c r="F818" s="179"/>
      <c r="G818" s="16" t="str">
        <f>IF(ISNUMBER(E818),"",Controlemeldingen!$A$12)</f>
        <v>Enter a number (or 0)</v>
      </c>
      <c r="I818" s="148"/>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row>
    <row r="819" spans="1:46" s="60" customFormat="1" ht="50" x14ac:dyDescent="0.25">
      <c r="A819" s="15" t="s">
        <v>2164</v>
      </c>
      <c r="B819" s="17" t="s">
        <v>3608</v>
      </c>
      <c r="C819" s="153"/>
      <c r="D819" s="153"/>
      <c r="E819" s="178"/>
      <c r="F819" s="179"/>
      <c r="G819" s="16" t="str">
        <f>IF(ISNUMBER(E819),"",Controlemeldingen!$A$12)</f>
        <v>Enter a number (or 0)</v>
      </c>
      <c r="I819" s="148"/>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row>
    <row r="820" spans="1:46" s="60" customFormat="1" x14ac:dyDescent="0.25">
      <c r="A820" s="15" t="s">
        <v>2165</v>
      </c>
      <c r="B820" s="109" t="s">
        <v>3609</v>
      </c>
      <c r="C820" s="153"/>
      <c r="D820" s="153"/>
      <c r="E820" s="202"/>
      <c r="F820" s="203"/>
      <c r="G820" s="16" t="str">
        <f>IF(ISNUMBER(E820),"",Controlemeldingen!$A$14)</f>
        <v>Enter an amount rounded to whole euros</v>
      </c>
      <c r="I820" s="148"/>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row>
    <row r="821" spans="1:46" s="60" customFormat="1" ht="26.25" customHeight="1" x14ac:dyDescent="0.25">
      <c r="A821" s="15" t="s">
        <v>2166</v>
      </c>
      <c r="B821" s="109" t="s">
        <v>3610</v>
      </c>
      <c r="C821" s="174" t="s">
        <v>2944</v>
      </c>
      <c r="D821" s="175"/>
      <c r="E821" s="175"/>
      <c r="F821" s="176"/>
      <c r="G821" s="16" t="str">
        <f>IF(OR(C821=Controlemeldingen!$B$9,ISBLANK(C821)),Controlemeldingen!$A$11,"")</f>
        <v xml:space="preserve">Please answer (obligatory) </v>
      </c>
      <c r="I821" s="148"/>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row>
    <row r="822" spans="1:46" s="60" customFormat="1" ht="24.75" customHeight="1" x14ac:dyDescent="0.25">
      <c r="A822" s="15" t="s">
        <v>2167</v>
      </c>
      <c r="B822" s="109" t="s">
        <v>3611</v>
      </c>
      <c r="C822" s="153"/>
      <c r="D822" s="153"/>
      <c r="E822" s="178"/>
      <c r="F822" s="179"/>
      <c r="G822" s="16" t="str">
        <f>IF(ISNUMBER(E822),"",Controlemeldingen!$A$12)</f>
        <v>Enter a number (or 0)</v>
      </c>
      <c r="I822" s="148"/>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row>
    <row r="823" spans="1:46" s="60" customFormat="1" ht="17.25" customHeight="1" x14ac:dyDescent="0.25">
      <c r="A823" s="15" t="s">
        <v>2168</v>
      </c>
      <c r="B823" s="109" t="s">
        <v>3612</v>
      </c>
      <c r="C823" s="153"/>
      <c r="D823" s="153"/>
      <c r="E823" s="178"/>
      <c r="F823" s="179"/>
      <c r="G823" s="16" t="str">
        <f>IF(ISNUMBER(E823),"",Controlemeldingen!$A$12)</f>
        <v>Enter a number (or 0)</v>
      </c>
      <c r="I823" s="148"/>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row>
    <row r="824" spans="1:46" s="60" customFormat="1" ht="25.5" customHeight="1" x14ac:dyDescent="0.25">
      <c r="A824" s="15" t="s">
        <v>2169</v>
      </c>
      <c r="B824" s="109" t="s">
        <v>3613</v>
      </c>
      <c r="C824" s="153"/>
      <c r="D824" s="153"/>
      <c r="E824" s="178"/>
      <c r="F824" s="179"/>
      <c r="G824" s="16" t="str">
        <f>IF(ISNUMBER(E824),"",Controlemeldingen!$A$12)</f>
        <v>Enter a number (or 0)</v>
      </c>
      <c r="I824" s="148"/>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row>
    <row r="825" spans="1:46" s="60" customFormat="1" ht="37.5" customHeight="1" x14ac:dyDescent="0.25">
      <c r="A825" s="15" t="s">
        <v>2170</v>
      </c>
      <c r="B825" s="109" t="s">
        <v>3614</v>
      </c>
      <c r="C825" s="153"/>
      <c r="D825" s="153"/>
      <c r="E825" s="178"/>
      <c r="F825" s="179"/>
      <c r="G825" s="16" t="str">
        <f>IF(ISNUMBER(E825),"",Controlemeldingen!$A$12)</f>
        <v>Enter a number (or 0)</v>
      </c>
      <c r="I825" s="148"/>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row>
    <row r="826" spans="1:46" s="60" customFormat="1" ht="24" customHeight="1" x14ac:dyDescent="0.25">
      <c r="A826" s="15" t="s">
        <v>2603</v>
      </c>
      <c r="B826" s="109" t="s">
        <v>3615</v>
      </c>
      <c r="C826" s="153"/>
      <c r="D826" s="153"/>
      <c r="E826" s="200" t="s">
        <v>2919</v>
      </c>
      <c r="F826" s="201"/>
      <c r="G826" s="16" t="str">
        <f>IF(OR(E826=Controlemeldingen!$B$8,ISBLANK(E826)),Controlemeldingen!$A$8,"")</f>
        <v>Make a selection from the drop-down menu</v>
      </c>
      <c r="I826" s="148"/>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row>
    <row r="827" spans="1:46" s="60" customFormat="1" x14ac:dyDescent="0.25">
      <c r="A827" s="66"/>
      <c r="I827" s="148"/>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row>
    <row r="828" spans="1:46" s="60" customFormat="1" x14ac:dyDescent="0.25">
      <c r="A828" s="66"/>
      <c r="B828" s="71" t="s">
        <v>3616</v>
      </c>
      <c r="C828" s="71"/>
      <c r="D828" s="71"/>
      <c r="E828" s="71"/>
      <c r="I828" s="148"/>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row>
    <row r="829" spans="1:46" s="60" customFormat="1" x14ac:dyDescent="0.25">
      <c r="A829" s="15"/>
      <c r="B829" s="63"/>
      <c r="C829" s="15"/>
      <c r="D829" s="15"/>
      <c r="E829" s="15"/>
      <c r="F829" s="15"/>
      <c r="G829" s="15"/>
      <c r="H829" s="15"/>
      <c r="I829" s="147"/>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row>
    <row r="830" spans="1:46" s="60" customFormat="1" ht="26.25" customHeight="1" x14ac:dyDescent="0.25">
      <c r="A830" s="15" t="s">
        <v>552</v>
      </c>
      <c r="B830" s="3" t="s">
        <v>3617</v>
      </c>
      <c r="C830" s="153"/>
      <c r="D830" s="151"/>
      <c r="E830" s="186" t="s">
        <v>2909</v>
      </c>
      <c r="F830" s="186"/>
      <c r="G830" s="55" t="s">
        <v>2910</v>
      </c>
      <c r="I830" s="147"/>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row>
    <row r="831" spans="1:46" s="60" customFormat="1" x14ac:dyDescent="0.25">
      <c r="A831" s="15" t="s">
        <v>2171</v>
      </c>
      <c r="B831" s="3" t="s">
        <v>3618</v>
      </c>
      <c r="C831" s="153"/>
      <c r="D831" s="151"/>
      <c r="E831" s="200" t="s">
        <v>2919</v>
      </c>
      <c r="F831" s="201"/>
      <c r="G831" s="16" t="str">
        <f>IF(OR(E831=Controlemeldingen!$B$8,ISBLANK(E831)),Controlemeldingen!$A$8,"")</f>
        <v>Make a selection from the drop-down menu</v>
      </c>
      <c r="I831" s="147"/>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row>
    <row r="832" spans="1:46" s="60" customFormat="1" x14ac:dyDescent="0.25">
      <c r="A832" s="15" t="s">
        <v>2172</v>
      </c>
      <c r="B832" s="3" t="s">
        <v>3619</v>
      </c>
      <c r="C832" s="153"/>
      <c r="D832" s="151"/>
      <c r="E832" s="200" t="s">
        <v>2919</v>
      </c>
      <c r="F832" s="201"/>
      <c r="G832" s="16" t="str">
        <f>IF(OR(E832=Controlemeldingen!$B$8,ISBLANK(E832)),Controlemeldingen!$A$8,"")</f>
        <v>Make a selection from the drop-down menu</v>
      </c>
      <c r="I832" s="147"/>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row>
    <row r="833" spans="1:46" s="60" customFormat="1" x14ac:dyDescent="0.25">
      <c r="A833" s="15" t="s">
        <v>2173</v>
      </c>
      <c r="B833" s="3" t="s">
        <v>3620</v>
      </c>
      <c r="C833" s="153"/>
      <c r="D833" s="151"/>
      <c r="E833" s="200" t="s">
        <v>2919</v>
      </c>
      <c r="F833" s="201"/>
      <c r="G833" s="16" t="str">
        <f>IF(OR(E833=Controlemeldingen!$B$8,ISBLANK(E833)),Controlemeldingen!$A$8,"")</f>
        <v>Make a selection from the drop-down menu</v>
      </c>
      <c r="I833" s="147"/>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row>
    <row r="834" spans="1:46" s="66" customFormat="1" x14ac:dyDescent="0.25">
      <c r="A834" s="15"/>
      <c r="B834" s="30"/>
      <c r="C834" s="186" t="s">
        <v>2909</v>
      </c>
      <c r="D834" s="186"/>
      <c r="E834" s="186"/>
      <c r="F834" s="186"/>
      <c r="G834" s="55" t="s">
        <v>2910</v>
      </c>
      <c r="I834" s="149"/>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row>
    <row r="835" spans="1:46" s="60" customFormat="1" ht="20" x14ac:dyDescent="0.25">
      <c r="A835" s="15" t="s">
        <v>1854</v>
      </c>
      <c r="B835" s="3" t="s">
        <v>3621</v>
      </c>
      <c r="C835" s="174" t="s">
        <v>2944</v>
      </c>
      <c r="D835" s="175"/>
      <c r="E835" s="175"/>
      <c r="F835" s="176"/>
      <c r="G835" s="16" t="str">
        <f>IF(OR(C835=Controlemeldingen!$B$9,ISBLANK(C835)),Controlemeldingen!$A$9,"")</f>
        <v>Please specify (optional) or select "n/a"</v>
      </c>
      <c r="I835" s="147"/>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row>
    <row r="836" spans="1:46" s="66" customFormat="1" x14ac:dyDescent="0.25">
      <c r="A836" s="15"/>
      <c r="B836" s="30"/>
      <c r="C836" s="30"/>
      <c r="D836" s="30"/>
      <c r="E836" s="30"/>
      <c r="F836" s="30"/>
      <c r="G836" s="16"/>
      <c r="I836" s="149"/>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row>
    <row r="837" spans="1:46" s="60" customFormat="1" ht="30" x14ac:dyDescent="0.25">
      <c r="A837" s="15" t="s">
        <v>2174</v>
      </c>
      <c r="B837" s="3" t="s">
        <v>3622</v>
      </c>
      <c r="C837" s="153"/>
      <c r="D837" s="151"/>
      <c r="E837" s="195" t="s">
        <v>3420</v>
      </c>
      <c r="F837" s="195"/>
      <c r="G837" s="55" t="s">
        <v>2910</v>
      </c>
      <c r="I837" s="147"/>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row>
    <row r="838" spans="1:46" s="60" customFormat="1" x14ac:dyDescent="0.25">
      <c r="A838" s="15" t="s">
        <v>1855</v>
      </c>
      <c r="B838" s="3" t="s">
        <v>3623</v>
      </c>
      <c r="C838" s="153"/>
      <c r="D838" s="151"/>
      <c r="E838" s="189"/>
      <c r="F838" s="190"/>
      <c r="G838" s="16" t="str">
        <f>IF(ISNUMBER(E838),"",Controlemeldingen!$A$14)</f>
        <v>Enter an amount rounded to whole euros</v>
      </c>
      <c r="I838" s="147"/>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row>
    <row r="839" spans="1:46" s="60" customFormat="1" x14ac:dyDescent="0.25">
      <c r="A839" s="15" t="s">
        <v>1856</v>
      </c>
      <c r="B839" s="3" t="s">
        <v>3624</v>
      </c>
      <c r="C839" s="153"/>
      <c r="D839" s="151"/>
      <c r="E839" s="189"/>
      <c r="F839" s="190"/>
      <c r="G839" s="16" t="str">
        <f>IF(ISNUMBER(E839),"",Controlemeldingen!$A$14)</f>
        <v>Enter an amount rounded to whole euros</v>
      </c>
      <c r="I839" s="147"/>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row>
    <row r="840" spans="1:46" s="60" customFormat="1" x14ac:dyDescent="0.25">
      <c r="A840" s="15" t="s">
        <v>2175</v>
      </c>
      <c r="B840" s="3" t="s">
        <v>3625</v>
      </c>
      <c r="C840" s="153"/>
      <c r="D840" s="151"/>
      <c r="E840" s="189"/>
      <c r="F840" s="190"/>
      <c r="G840" s="16" t="str">
        <f>IF(ISNUMBER(E840),"",Controlemeldingen!$A$14)</f>
        <v>Enter an amount rounded to whole euros</v>
      </c>
      <c r="I840" s="147"/>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row>
    <row r="841" spans="1:46" s="60" customFormat="1" x14ac:dyDescent="0.25">
      <c r="A841" s="15" t="s">
        <v>2176</v>
      </c>
      <c r="B841" s="3" t="s">
        <v>16</v>
      </c>
      <c r="C841" s="153"/>
      <c r="D841" s="151"/>
      <c r="E841" s="189"/>
      <c r="F841" s="190"/>
      <c r="G841" s="16" t="str">
        <f>IF(ISNUMBER(E841),"",Controlemeldingen!$A$14)</f>
        <v>Enter an amount rounded to whole euros</v>
      </c>
      <c r="I841" s="147"/>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row>
    <row r="842" spans="1:46" s="60" customFormat="1" x14ac:dyDescent="0.25">
      <c r="A842" s="15" t="s">
        <v>2177</v>
      </c>
      <c r="B842" s="3" t="s">
        <v>1781</v>
      </c>
      <c r="C842" s="153"/>
      <c r="D842" s="151"/>
      <c r="E842" s="189"/>
      <c r="F842" s="190"/>
      <c r="G842" s="16" t="str">
        <f>IF(ISNUMBER(E842),"",Controlemeldingen!$A$14)</f>
        <v>Enter an amount rounded to whole euros</v>
      </c>
      <c r="I842" s="147"/>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row>
    <row r="843" spans="1:46" s="60" customFormat="1" x14ac:dyDescent="0.25">
      <c r="A843" s="15" t="s">
        <v>2178</v>
      </c>
      <c r="B843" s="3" t="s">
        <v>3626</v>
      </c>
      <c r="C843" s="153"/>
      <c r="D843" s="151"/>
      <c r="E843" s="189"/>
      <c r="F843" s="190"/>
      <c r="G843" s="16" t="str">
        <f>IF(ISNUMBER(E843),"",Controlemeldingen!$A$14)</f>
        <v>Enter an amount rounded to whole euros</v>
      </c>
      <c r="I843" s="147"/>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row>
    <row r="844" spans="1:46" s="60" customFormat="1" x14ac:dyDescent="0.25">
      <c r="A844" s="15" t="s">
        <v>2179</v>
      </c>
      <c r="B844" s="3" t="s">
        <v>3627</v>
      </c>
      <c r="C844" s="153"/>
      <c r="D844" s="151"/>
      <c r="E844" s="189"/>
      <c r="F844" s="190"/>
      <c r="G844" s="16" t="str">
        <f>IF(ISNUMBER(E844),"",Controlemeldingen!$A$14)</f>
        <v>Enter an amount rounded to whole euros</v>
      </c>
      <c r="I844" s="147"/>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row>
    <row r="845" spans="1:46" s="66" customFormat="1" x14ac:dyDescent="0.25">
      <c r="A845" s="15"/>
      <c r="B845" s="30"/>
      <c r="C845" s="186" t="s">
        <v>2909</v>
      </c>
      <c r="D845" s="186"/>
      <c r="E845" s="186"/>
      <c r="F845" s="186"/>
      <c r="G845" s="55" t="s">
        <v>2910</v>
      </c>
      <c r="I845" s="149"/>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row>
    <row r="846" spans="1:46" s="60" customFormat="1" ht="20" x14ac:dyDescent="0.25">
      <c r="A846" s="15" t="s">
        <v>2180</v>
      </c>
      <c r="B846" s="3" t="s">
        <v>3628</v>
      </c>
      <c r="C846" s="174" t="s">
        <v>2944</v>
      </c>
      <c r="D846" s="175"/>
      <c r="E846" s="175"/>
      <c r="F846" s="176"/>
      <c r="G846" s="16" t="str">
        <f>IF(OR(C846=Controlemeldingen!$B$9,ISBLANK(C846)),Controlemeldingen!$A$9,"")</f>
        <v>Please specify (optional) or select "n/a"</v>
      </c>
      <c r="I846" s="147"/>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row>
    <row r="847" spans="1:46" s="60" customFormat="1" ht="14.25" customHeight="1" x14ac:dyDescent="0.25">
      <c r="A847" s="15" t="s">
        <v>2181</v>
      </c>
      <c r="B847" s="3" t="s">
        <v>3629</v>
      </c>
      <c r="C847" s="174" t="s">
        <v>2944</v>
      </c>
      <c r="D847" s="175"/>
      <c r="E847" s="175"/>
      <c r="F847" s="176"/>
      <c r="G847" s="16" t="str">
        <f>IF(OR(C847=Controlemeldingen!$B$9,ISBLANK(C847)),Controlemeldingen!$A$9,"")</f>
        <v>Please specify (optional) or select "n/a"</v>
      </c>
      <c r="I847" s="147"/>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row>
    <row r="848" spans="1:46" s="66" customFormat="1" x14ac:dyDescent="0.25">
      <c r="A848" s="15"/>
      <c r="B848" s="30"/>
      <c r="C848" s="186" t="s">
        <v>2909</v>
      </c>
      <c r="D848" s="186"/>
      <c r="E848" s="186"/>
      <c r="F848" s="186"/>
      <c r="G848" s="55" t="s">
        <v>2910</v>
      </c>
      <c r="I848" s="149"/>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row>
    <row r="849" spans="1:46" s="60" customFormat="1" ht="20" x14ac:dyDescent="0.25">
      <c r="A849" s="15" t="s">
        <v>2182</v>
      </c>
      <c r="B849" s="3" t="s">
        <v>3630</v>
      </c>
      <c r="C849" s="174" t="s">
        <v>2919</v>
      </c>
      <c r="D849" s="175"/>
      <c r="E849" s="175"/>
      <c r="F849" s="176"/>
      <c r="G849" s="16" t="str">
        <f>IF(OR(C849=Controlemeldingen!$B$8,ISBLANK(C849)),Controlemeldingen!$A$8,"")</f>
        <v>Make a selection from the drop-down menu</v>
      </c>
      <c r="I849" s="147"/>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row>
    <row r="850" spans="1:46" s="66" customFormat="1" x14ac:dyDescent="0.25">
      <c r="A850" s="15"/>
      <c r="B850" s="30"/>
      <c r="C850" s="186" t="s">
        <v>2909</v>
      </c>
      <c r="D850" s="186"/>
      <c r="E850" s="186"/>
      <c r="F850" s="186"/>
      <c r="G850" s="55" t="s">
        <v>2910</v>
      </c>
      <c r="I850" s="149"/>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row>
    <row r="851" spans="1:46" s="60" customFormat="1" x14ac:dyDescent="0.25">
      <c r="A851" s="15" t="s">
        <v>2183</v>
      </c>
      <c r="B851" s="3" t="s">
        <v>3631</v>
      </c>
      <c r="C851" s="174" t="s">
        <v>2919</v>
      </c>
      <c r="D851" s="175"/>
      <c r="E851" s="175"/>
      <c r="F851" s="176"/>
      <c r="G851" s="16" t="str">
        <f>IF(OR(C851=Controlemeldingen!$B$8,ISBLANK(C851)),Controlemeldingen!$A$8,"")</f>
        <v>Make a selection from the drop-down menu</v>
      </c>
      <c r="I851" s="147"/>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row>
    <row r="852" spans="1:46" s="60" customFormat="1" x14ac:dyDescent="0.25">
      <c r="A852" s="15" t="s">
        <v>2184</v>
      </c>
      <c r="B852" s="3" t="s">
        <v>3632</v>
      </c>
      <c r="C852" s="174" t="s">
        <v>2919</v>
      </c>
      <c r="D852" s="175"/>
      <c r="E852" s="175"/>
      <c r="F852" s="176"/>
      <c r="G852" s="16" t="str">
        <f>IF(OR(C852=Controlemeldingen!$B$8,ISBLANK(C852)),Controlemeldingen!$A$8,"")</f>
        <v>Make a selection from the drop-down menu</v>
      </c>
      <c r="I852" s="147"/>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row>
    <row r="853" spans="1:46" s="60" customFormat="1" x14ac:dyDescent="0.25">
      <c r="A853" s="67"/>
      <c r="C853" s="186" t="s">
        <v>2909</v>
      </c>
      <c r="D853" s="186"/>
      <c r="E853" s="186"/>
      <c r="F853" s="186"/>
      <c r="G853" s="55" t="s">
        <v>2910</v>
      </c>
      <c r="I853" s="147"/>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row>
    <row r="854" spans="1:46" s="60" customFormat="1" ht="30" x14ac:dyDescent="0.25">
      <c r="A854" s="15" t="s">
        <v>553</v>
      </c>
      <c r="B854" s="3" t="s">
        <v>3633</v>
      </c>
      <c r="C854" s="174" t="s">
        <v>2944</v>
      </c>
      <c r="D854" s="175"/>
      <c r="E854" s="175"/>
      <c r="F854" s="176"/>
      <c r="G854" s="16" t="str">
        <f>IF(OR(C854=Controlemeldingen!$B$9,ISBLANK(C854)),Controlemeldingen!$A$9,"")</f>
        <v>Please specify (optional) or select "n/a"</v>
      </c>
      <c r="I854" s="147"/>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row>
    <row r="855" spans="1:46" s="60" customFormat="1" x14ac:dyDescent="0.25">
      <c r="A855" s="66"/>
      <c r="I855" s="148"/>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row>
    <row r="856" spans="1:46" s="60" customFormat="1" x14ac:dyDescent="0.25">
      <c r="A856" s="66"/>
      <c r="B856" s="71" t="s">
        <v>3634</v>
      </c>
      <c r="C856" s="71"/>
      <c r="D856" s="71"/>
      <c r="E856" s="71"/>
      <c r="I856" s="148"/>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row>
    <row r="857" spans="1:46" s="66" customFormat="1" ht="14" x14ac:dyDescent="0.25">
      <c r="A857" s="15"/>
      <c r="B857" s="100" t="s">
        <v>3635</v>
      </c>
      <c r="G857" s="55" t="s">
        <v>2910</v>
      </c>
      <c r="I857" s="149"/>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row>
    <row r="858" spans="1:46" s="66" customFormat="1" x14ac:dyDescent="0.25">
      <c r="A858" s="15"/>
      <c r="B858" s="100"/>
      <c r="C858" s="186" t="s">
        <v>2909</v>
      </c>
      <c r="D858" s="186"/>
      <c r="E858" s="186"/>
      <c r="F858" s="186"/>
      <c r="G858" s="55"/>
      <c r="I858" s="149"/>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row>
    <row r="859" spans="1:46" s="60" customFormat="1" x14ac:dyDescent="0.25">
      <c r="A859" s="15" t="s">
        <v>554</v>
      </c>
      <c r="B859" s="3" t="s">
        <v>3636</v>
      </c>
      <c r="C859" s="174" t="s">
        <v>2919</v>
      </c>
      <c r="D859" s="175"/>
      <c r="E859" s="175"/>
      <c r="F859" s="176"/>
      <c r="G859" s="16" t="str">
        <f>IF(OR(C859=Controlemeldingen!$B$8,ISBLANK(C859)),Controlemeldingen!$A$8,"")</f>
        <v>Make a selection from the drop-down menu</v>
      </c>
      <c r="I859" s="147"/>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row>
    <row r="860" spans="1:46" s="60" customFormat="1" x14ac:dyDescent="0.25">
      <c r="A860" s="15"/>
      <c r="B860" s="15"/>
      <c r="C860" s="15"/>
      <c r="D860" s="15"/>
      <c r="E860" s="15"/>
      <c r="F860" s="15"/>
      <c r="G860" s="15"/>
      <c r="H860" s="15"/>
      <c r="I860" s="147"/>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row>
    <row r="861" spans="1:46" s="60" customFormat="1" ht="40" x14ac:dyDescent="0.25">
      <c r="A861" s="15" t="s">
        <v>555</v>
      </c>
      <c r="B861" s="3" t="s">
        <v>3637</v>
      </c>
      <c r="C861" s="156"/>
      <c r="D861" s="153"/>
      <c r="E861" s="186" t="s">
        <v>2909</v>
      </c>
      <c r="F861" s="186"/>
      <c r="I861" s="147"/>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row>
    <row r="862" spans="1:46" s="60" customFormat="1" x14ac:dyDescent="0.25">
      <c r="A862" s="15" t="s">
        <v>2185</v>
      </c>
      <c r="B862" s="3" t="s">
        <v>3638</v>
      </c>
      <c r="C862" s="153"/>
      <c r="D862" s="151"/>
      <c r="E862" s="178"/>
      <c r="F862" s="179"/>
      <c r="G862" s="16" t="str">
        <f>IF(ISNUMBER(E862),"",Controlemeldingen!$A$12)</f>
        <v>Enter a number (or 0)</v>
      </c>
      <c r="I862" s="147"/>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row>
    <row r="863" spans="1:46" s="60" customFormat="1" x14ac:dyDescent="0.25">
      <c r="A863" s="15" t="s">
        <v>2186</v>
      </c>
      <c r="B863" s="3" t="s">
        <v>3639</v>
      </c>
      <c r="C863" s="153"/>
      <c r="D863" s="151"/>
      <c r="E863" s="196"/>
      <c r="F863" s="197"/>
      <c r="G863" s="16" t="str">
        <f>IF(ISNUMBER(E863),"",Controlemeldingen!$A$14)</f>
        <v>Enter an amount rounded to whole euros</v>
      </c>
      <c r="I863" s="147"/>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row>
    <row r="864" spans="1:46" s="60" customFormat="1" x14ac:dyDescent="0.25">
      <c r="A864" s="15"/>
      <c r="B864" s="15"/>
      <c r="C864" s="186" t="s">
        <v>2909</v>
      </c>
      <c r="D864" s="186"/>
      <c r="E864" s="186"/>
      <c r="F864" s="186"/>
      <c r="G864" s="55" t="s">
        <v>2910</v>
      </c>
      <c r="H864" s="15"/>
      <c r="I864" s="147"/>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row>
    <row r="865" spans="1:46" s="60" customFormat="1" x14ac:dyDescent="0.25">
      <c r="A865" s="15" t="s">
        <v>556</v>
      </c>
      <c r="B865" s="3" t="s">
        <v>3640</v>
      </c>
      <c r="C865" s="174" t="s">
        <v>2919</v>
      </c>
      <c r="D865" s="175"/>
      <c r="E865" s="175"/>
      <c r="F865" s="176"/>
      <c r="G865" s="16" t="str">
        <f>IF(OR(C865=Controlemeldingen!$B$8,ISBLANK(C865)),Controlemeldingen!$A$8,"")</f>
        <v>Make a selection from the drop-down menu</v>
      </c>
      <c r="I865" s="147"/>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row>
    <row r="866" spans="1:46" s="60" customFormat="1" x14ac:dyDescent="0.25">
      <c r="A866" s="15"/>
      <c r="B866" s="15"/>
      <c r="C866" s="15"/>
      <c r="D866" s="15"/>
      <c r="E866" s="15"/>
      <c r="F866" s="15"/>
      <c r="G866" s="15"/>
      <c r="H866" s="15"/>
      <c r="I866" s="147"/>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row>
    <row r="867" spans="1:46" s="60" customFormat="1" ht="30" x14ac:dyDescent="0.25">
      <c r="A867" s="15" t="s">
        <v>557</v>
      </c>
      <c r="B867" s="3" t="s">
        <v>3641</v>
      </c>
      <c r="C867" s="153"/>
      <c r="D867" s="151"/>
      <c r="E867" s="186" t="s">
        <v>2909</v>
      </c>
      <c r="F867" s="186"/>
      <c r="G867" s="55" t="s">
        <v>2910</v>
      </c>
      <c r="I867" s="147"/>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row>
    <row r="868" spans="1:46" s="60" customFormat="1" x14ac:dyDescent="0.25">
      <c r="A868" s="15" t="s">
        <v>2187</v>
      </c>
      <c r="B868" s="3" t="s">
        <v>3642</v>
      </c>
      <c r="C868" s="153"/>
      <c r="D868" s="151"/>
      <c r="E868" s="178"/>
      <c r="F868" s="179"/>
      <c r="G868" s="16" t="str">
        <f>IF(ISNUMBER(E868),"",Controlemeldingen!$A$12)</f>
        <v>Enter a number (or 0)</v>
      </c>
      <c r="I868" s="147"/>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row>
    <row r="869" spans="1:46" s="60" customFormat="1" x14ac:dyDescent="0.25">
      <c r="A869" s="15" t="s">
        <v>2188</v>
      </c>
      <c r="B869" s="3" t="s">
        <v>3643</v>
      </c>
      <c r="C869" s="153"/>
      <c r="D869" s="151"/>
      <c r="E869" s="196"/>
      <c r="F869" s="197"/>
      <c r="G869" s="16" t="str">
        <f>IF(ISNUMBER(E869),"",Controlemeldingen!$A$14)</f>
        <v>Enter an amount rounded to whole euros</v>
      </c>
      <c r="I869" s="147"/>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row>
    <row r="870" spans="1:46" s="60" customFormat="1" x14ac:dyDescent="0.25">
      <c r="A870" s="15"/>
      <c r="B870" s="15"/>
      <c r="C870" s="15"/>
      <c r="D870" s="15"/>
      <c r="E870" s="15"/>
      <c r="F870" s="15"/>
      <c r="G870" s="15"/>
      <c r="I870" s="147"/>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row>
    <row r="871" spans="1:46" s="60" customFormat="1" x14ac:dyDescent="0.25">
      <c r="A871" s="15"/>
      <c r="B871" s="15"/>
      <c r="D871" s="71"/>
      <c r="E871" s="186" t="s">
        <v>2909</v>
      </c>
      <c r="F871" s="186"/>
      <c r="G871" s="55" t="s">
        <v>2910</v>
      </c>
      <c r="H871" s="15"/>
      <c r="I871" s="147"/>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row>
    <row r="872" spans="1:46" s="60" customFormat="1" ht="36" customHeight="1" x14ac:dyDescent="0.25">
      <c r="A872" s="15" t="s">
        <v>2866</v>
      </c>
      <c r="B872" s="3" t="s">
        <v>3644</v>
      </c>
      <c r="C872" s="153"/>
      <c r="D872" s="158"/>
      <c r="E872" s="174" t="s">
        <v>2919</v>
      </c>
      <c r="F872" s="176"/>
      <c r="G872" s="16" t="str">
        <f>IF(OR(E872=Controlemeldingen!$B$8,ISBLANK(E872)),Controlemeldingen!$A$8,"")</f>
        <v>Make a selection from the drop-down menu</v>
      </c>
      <c r="I872" s="147"/>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row>
    <row r="873" spans="1:46" s="60" customFormat="1" x14ac:dyDescent="0.25">
      <c r="A873" s="15" t="s">
        <v>2867</v>
      </c>
      <c r="B873" s="3" t="s">
        <v>3645</v>
      </c>
      <c r="C873" s="153"/>
      <c r="D873" s="151"/>
      <c r="E873" s="178"/>
      <c r="F873" s="179"/>
      <c r="G873" s="16" t="str">
        <f>IF(ISNUMBER(E873),"",Controlemeldingen!$A$12)</f>
        <v>Enter a number (or 0)</v>
      </c>
      <c r="I873" s="147"/>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row>
    <row r="874" spans="1:46" s="60" customFormat="1" x14ac:dyDescent="0.25">
      <c r="A874" s="15" t="s">
        <v>2868</v>
      </c>
      <c r="B874" s="3" t="s">
        <v>3646</v>
      </c>
      <c r="C874" s="153"/>
      <c r="D874" s="151"/>
      <c r="E874" s="189"/>
      <c r="F874" s="190"/>
      <c r="G874" s="16" t="str">
        <f>IF(ISNUMBER(E874),"",Controlemeldingen!$A$14)</f>
        <v>Enter an amount rounded to whole euros</v>
      </c>
      <c r="I874" s="147"/>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row>
    <row r="875" spans="1:46" s="60" customFormat="1" x14ac:dyDescent="0.25">
      <c r="A875" s="15" t="s">
        <v>2869</v>
      </c>
      <c r="B875" s="3" t="s">
        <v>3647</v>
      </c>
      <c r="C875" s="153"/>
      <c r="D875" s="151"/>
      <c r="E875" s="189"/>
      <c r="F875" s="190"/>
      <c r="G875" s="16" t="str">
        <f>IF(ISNUMBER(E875),"",Controlemeldingen!$A$14)</f>
        <v>Enter an amount rounded to whole euros</v>
      </c>
      <c r="I875" s="147"/>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row>
    <row r="876" spans="1:46" s="60" customFormat="1" x14ac:dyDescent="0.25">
      <c r="A876" s="15" t="s">
        <v>2870</v>
      </c>
      <c r="B876" s="3" t="s">
        <v>3648</v>
      </c>
      <c r="C876" s="153"/>
      <c r="D876" s="151"/>
      <c r="E876" s="178"/>
      <c r="F876" s="179"/>
      <c r="G876" s="16" t="str">
        <f>IF(ISNUMBER(E876),"",Controlemeldingen!$A$12)</f>
        <v>Enter a number (or 0)</v>
      </c>
      <c r="I876" s="147"/>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row>
    <row r="877" spans="1:46" s="60" customFormat="1" x14ac:dyDescent="0.25">
      <c r="A877" s="15"/>
      <c r="B877" s="15"/>
      <c r="C877" s="15"/>
      <c r="D877" s="15"/>
      <c r="E877" s="15"/>
      <c r="F877" s="15"/>
      <c r="G877" s="15"/>
      <c r="I877" s="147"/>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row>
    <row r="878" spans="1:46" s="60" customFormat="1" x14ac:dyDescent="0.25">
      <c r="A878" s="66"/>
      <c r="D878" s="71"/>
      <c r="E878" s="186" t="s">
        <v>2909</v>
      </c>
      <c r="F878" s="186"/>
      <c r="G878" s="55" t="s">
        <v>2910</v>
      </c>
      <c r="I878" s="148"/>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row>
    <row r="879" spans="1:46" s="60" customFormat="1" x14ac:dyDescent="0.25">
      <c r="A879" s="66"/>
      <c r="B879" s="3" t="s">
        <v>3653</v>
      </c>
      <c r="D879" s="71"/>
      <c r="E879" s="137"/>
      <c r="F879" s="137"/>
      <c r="G879" s="55"/>
      <c r="I879" s="148"/>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row>
    <row r="880" spans="1:46" s="60" customFormat="1" x14ac:dyDescent="0.25">
      <c r="A880" s="15" t="s">
        <v>2189</v>
      </c>
      <c r="B880" s="3" t="s">
        <v>3654</v>
      </c>
      <c r="C880" s="153"/>
      <c r="D880" s="158"/>
      <c r="E880" s="178"/>
      <c r="F880" s="179"/>
      <c r="G880" s="16" t="str">
        <f>IF(ISNUMBER(E880),"",Controlemeldingen!$A$12)</f>
        <v>Enter a number (or 0)</v>
      </c>
      <c r="I880" s="147"/>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row>
    <row r="881" spans="1:46" s="60" customFormat="1" x14ac:dyDescent="0.25">
      <c r="A881" s="15" t="s">
        <v>2190</v>
      </c>
      <c r="B881" s="3" t="s">
        <v>3655</v>
      </c>
      <c r="C881" s="153"/>
      <c r="D881" s="158"/>
      <c r="E881" s="178"/>
      <c r="F881" s="179"/>
      <c r="G881" s="16" t="str">
        <f>IF(ISNUMBER(E881),"",Controlemeldingen!$A$12)</f>
        <v>Enter a number (or 0)</v>
      </c>
      <c r="I881" s="147"/>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row>
    <row r="882" spans="1:46" s="60" customFormat="1" ht="15" customHeight="1" x14ac:dyDescent="0.25">
      <c r="A882" s="15"/>
      <c r="B882" s="15"/>
      <c r="D882" s="71"/>
      <c r="E882" s="15"/>
      <c r="F882" s="15"/>
      <c r="G882" s="15"/>
      <c r="I882" s="147"/>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row>
    <row r="883" spans="1:46" s="60" customFormat="1" ht="15" customHeight="1" x14ac:dyDescent="0.25">
      <c r="A883" s="15"/>
      <c r="B883" s="15"/>
      <c r="C883" s="15"/>
      <c r="D883" s="140" t="s">
        <v>3650</v>
      </c>
      <c r="E883" s="140" t="s">
        <v>3651</v>
      </c>
      <c r="F883" s="140" t="s">
        <v>3652</v>
      </c>
      <c r="G883" s="15"/>
      <c r="I883" s="147"/>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row>
    <row r="884" spans="1:46" s="60" customFormat="1" ht="34.5" x14ac:dyDescent="0.25">
      <c r="A884" s="15"/>
      <c r="B884" s="17" t="s">
        <v>3656</v>
      </c>
      <c r="C884" s="15"/>
      <c r="D884" s="138" t="s">
        <v>3416</v>
      </c>
      <c r="E884" s="138" t="s">
        <v>3422</v>
      </c>
      <c r="F884" s="138" t="s">
        <v>3423</v>
      </c>
      <c r="G884" s="55" t="s">
        <v>2910</v>
      </c>
      <c r="I884" s="147"/>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row>
    <row r="885" spans="1:46" s="60" customFormat="1" x14ac:dyDescent="0.25">
      <c r="A885" s="15" t="s">
        <v>2191</v>
      </c>
      <c r="B885" s="17" t="s">
        <v>3657</v>
      </c>
      <c r="C885" s="155"/>
      <c r="D885" s="19"/>
      <c r="E885" s="20"/>
      <c r="F885" s="20"/>
      <c r="G885" s="16" t="str">
        <f>IF(AND(ISNUMBER(D885),ISNUMBER(E885),ISNUMBER(F885)),"",Controlemeldingen!$A$15)</f>
        <v>Enter the number and the amount to the nearest whole euros</v>
      </c>
      <c r="I885" s="147"/>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row>
    <row r="886" spans="1:46" s="60" customFormat="1" x14ac:dyDescent="0.25">
      <c r="A886" s="15" t="s">
        <v>2192</v>
      </c>
      <c r="B886" s="17" t="s">
        <v>3658</v>
      </c>
      <c r="C886" s="155"/>
      <c r="D886" s="19"/>
      <c r="E886" s="20"/>
      <c r="F886" s="20"/>
      <c r="G886" s="16" t="str">
        <f>IF(AND(ISNUMBER(D886),ISNUMBER(E886),ISNUMBER(F886)),"",Controlemeldingen!$A$15)</f>
        <v>Enter the number and the amount to the nearest whole euros</v>
      </c>
      <c r="I886" s="147"/>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row>
    <row r="887" spans="1:46" s="60" customFormat="1" x14ac:dyDescent="0.25">
      <c r="A887" s="15"/>
      <c r="B887" s="15"/>
      <c r="C887" s="15"/>
      <c r="D887" s="15"/>
      <c r="E887" s="15"/>
      <c r="F887" s="15"/>
      <c r="G887" s="15"/>
      <c r="I887" s="147"/>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row>
    <row r="888" spans="1:46" s="60" customFormat="1" x14ac:dyDescent="0.25">
      <c r="A888" s="15"/>
      <c r="B888" s="15"/>
      <c r="D888" s="71"/>
      <c r="E888" s="186" t="s">
        <v>2909</v>
      </c>
      <c r="F888" s="186"/>
      <c r="G888" s="55" t="s">
        <v>2910</v>
      </c>
      <c r="I888" s="147"/>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row>
    <row r="889" spans="1:46" s="60" customFormat="1" ht="30" x14ac:dyDescent="0.25">
      <c r="A889" s="15" t="s">
        <v>2855</v>
      </c>
      <c r="B889" s="3" t="s">
        <v>3659</v>
      </c>
      <c r="C889" s="153"/>
      <c r="D889" s="153"/>
      <c r="E889" s="177" t="s">
        <v>2919</v>
      </c>
      <c r="F889" s="179"/>
      <c r="G889" s="16" t="str">
        <f>IF(OR(E889=Controlemeldingen!$B$8,ISBLANK(E889)),Controlemeldingen!$A$8,"")</f>
        <v>Make a selection from the drop-down menu</v>
      </c>
      <c r="I889" s="147"/>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row>
    <row r="890" spans="1:46" s="60" customFormat="1" ht="15" customHeight="1" x14ac:dyDescent="0.25">
      <c r="A890" s="15" t="s">
        <v>2856</v>
      </c>
      <c r="B890" s="3" t="s">
        <v>3660</v>
      </c>
      <c r="C890" s="153"/>
      <c r="D890" s="153"/>
      <c r="E890" s="192"/>
      <c r="F890" s="193"/>
      <c r="G890" s="16" t="str">
        <f>IF(OR(E890=Controlemeldingen!$B$8,ISBLANK(E890)),Controlemeldingen!$A$12,"")</f>
        <v>Enter a number (or 0)</v>
      </c>
      <c r="I890" s="147"/>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row>
    <row r="891" spans="1:46" s="60" customFormat="1" ht="20" x14ac:dyDescent="0.25">
      <c r="A891" s="15" t="s">
        <v>2857</v>
      </c>
      <c r="B891" s="3" t="s">
        <v>3661</v>
      </c>
      <c r="C891" s="153"/>
      <c r="D891" s="153"/>
      <c r="E891" s="191"/>
      <c r="F891" s="190"/>
      <c r="G891" s="16" t="str">
        <f>IF(OR(E891=Controlemeldingen!$B$8,ISBLANK(E891)),Controlemeldingen!$A$14,"")</f>
        <v>Enter an amount rounded to whole euros</v>
      </c>
      <c r="I891" s="147"/>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row>
    <row r="892" spans="1:46" s="60" customFormat="1" ht="20" x14ac:dyDescent="0.25">
      <c r="A892" s="15" t="s">
        <v>2858</v>
      </c>
      <c r="B892" s="3" t="s">
        <v>3662</v>
      </c>
      <c r="C892" s="153"/>
      <c r="D892" s="153"/>
      <c r="E892" s="191"/>
      <c r="F892" s="190"/>
      <c r="G892" s="16" t="str">
        <f>IF(OR(E892=Controlemeldingen!$B$8,ISBLANK(E892)),Controlemeldingen!$A$14,"")</f>
        <v>Enter an amount rounded to whole euros</v>
      </c>
      <c r="I892" s="147"/>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row>
    <row r="893" spans="1:46" s="60" customFormat="1" ht="24" customHeight="1" x14ac:dyDescent="0.25">
      <c r="A893" s="15" t="s">
        <v>2859</v>
      </c>
      <c r="B893" s="3" t="s">
        <v>3663</v>
      </c>
      <c r="C893" s="153"/>
      <c r="D893" s="153"/>
      <c r="E893" s="192"/>
      <c r="F893" s="193"/>
      <c r="G893" s="16" t="str">
        <f>IF(OR(E893=Controlemeldingen!$B$8,ISBLANK(E893)),Controlemeldingen!$A$12,"")</f>
        <v>Enter a number (or 0)</v>
      </c>
      <c r="I893" s="147"/>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row>
    <row r="894" spans="1:46" s="60" customFormat="1" ht="24" customHeight="1" x14ac:dyDescent="0.25">
      <c r="A894" s="15" t="s">
        <v>2860</v>
      </c>
      <c r="B894" s="3" t="s">
        <v>3664</v>
      </c>
      <c r="C894" s="153"/>
      <c r="D894" s="153"/>
      <c r="E894" s="191"/>
      <c r="F894" s="190"/>
      <c r="G894" s="16" t="str">
        <f>IF(OR(E894=Controlemeldingen!$B$8,ISBLANK(E894)),Controlemeldingen!$A$14,"")</f>
        <v>Enter an amount rounded to whole euros</v>
      </c>
      <c r="I894" s="147"/>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row>
    <row r="895" spans="1:46" s="60" customFormat="1" ht="24.5" customHeight="1" x14ac:dyDescent="0.25">
      <c r="A895" s="15" t="s">
        <v>2861</v>
      </c>
      <c r="B895" s="3" t="s">
        <v>3665</v>
      </c>
      <c r="C895" s="153"/>
      <c r="D895" s="153"/>
      <c r="E895" s="192"/>
      <c r="F895" s="193"/>
      <c r="G895" s="16" t="str">
        <f>IF(OR(E895=Controlemeldingen!$B$8,ISBLANK(E895)),Controlemeldingen!$A$12,"")</f>
        <v>Enter a number (or 0)</v>
      </c>
      <c r="I895" s="147"/>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row>
    <row r="896" spans="1:46" s="60" customFormat="1" ht="24.5" customHeight="1" x14ac:dyDescent="0.25">
      <c r="A896" s="15" t="s">
        <v>2862</v>
      </c>
      <c r="B896" s="3" t="s">
        <v>3666</v>
      </c>
      <c r="C896" s="153"/>
      <c r="D896" s="153"/>
      <c r="E896" s="191"/>
      <c r="F896" s="190"/>
      <c r="G896" s="16" t="str">
        <f>IF(OR(E896=Controlemeldingen!$B$8,ISBLANK(E896)),Controlemeldingen!$A$14,"")</f>
        <v>Enter an amount rounded to whole euros</v>
      </c>
      <c r="I896" s="147"/>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row>
    <row r="897" spans="1:46" s="60" customFormat="1" ht="24.5" customHeight="1" x14ac:dyDescent="0.25">
      <c r="A897" s="15" t="s">
        <v>2863</v>
      </c>
      <c r="B897" s="3" t="s">
        <v>3667</v>
      </c>
      <c r="C897" s="153"/>
      <c r="D897" s="153"/>
      <c r="E897" s="192"/>
      <c r="F897" s="193"/>
      <c r="G897" s="16" t="str">
        <f>IF(OR(E897=Controlemeldingen!$B$8,ISBLANK(E897)),Controlemeldingen!$A$12,"")</f>
        <v>Enter a number (or 0)</v>
      </c>
      <c r="I897" s="147"/>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row>
    <row r="898" spans="1:46" s="60" customFormat="1" ht="24.5" customHeight="1" x14ac:dyDescent="0.25">
      <c r="A898" s="15" t="s">
        <v>2864</v>
      </c>
      <c r="B898" s="3" t="s">
        <v>3666</v>
      </c>
      <c r="C898" s="153"/>
      <c r="D898" s="153"/>
      <c r="E898" s="191"/>
      <c r="F898" s="190"/>
      <c r="G898" s="16" t="str">
        <f>IF(OR(E898=Controlemeldingen!$B$8,ISBLANK(E898)),Controlemeldingen!$A$14,"")</f>
        <v>Enter an amount rounded to whole euros</v>
      </c>
      <c r="I898" s="147"/>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row>
    <row r="899" spans="1:46" s="60" customFormat="1" x14ac:dyDescent="0.25">
      <c r="A899" s="66"/>
      <c r="I899" s="148"/>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row>
    <row r="900" spans="1:46" s="60" customFormat="1" x14ac:dyDescent="0.25">
      <c r="A900" s="67"/>
      <c r="C900" s="186" t="s">
        <v>2909</v>
      </c>
      <c r="D900" s="186"/>
      <c r="E900" s="186"/>
      <c r="F900" s="186"/>
      <c r="G900" s="55" t="s">
        <v>2910</v>
      </c>
      <c r="I900" s="147"/>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row>
    <row r="901" spans="1:46" s="60" customFormat="1" ht="40" x14ac:dyDescent="0.25">
      <c r="A901" s="15" t="s">
        <v>2865</v>
      </c>
      <c r="B901" s="3" t="s">
        <v>3649</v>
      </c>
      <c r="C901" s="174" t="s">
        <v>2944</v>
      </c>
      <c r="D901" s="175"/>
      <c r="E901" s="175"/>
      <c r="F901" s="176"/>
      <c r="G901" s="16" t="str">
        <f>IF(OR(C901=Controlemeldingen!$B$9,ISBLANK(C901)),Controlemeldingen!$A$9,"")</f>
        <v>Please specify (optional) or select "n/a"</v>
      </c>
      <c r="I901" s="147"/>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row>
    <row r="902" spans="1:46" s="60" customFormat="1" x14ac:dyDescent="0.25">
      <c r="A902" s="66"/>
      <c r="I902" s="148"/>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row>
    <row r="903" spans="1:46" s="60" customFormat="1" x14ac:dyDescent="0.25">
      <c r="A903" s="66"/>
      <c r="B903" s="71" t="s">
        <v>3670</v>
      </c>
      <c r="C903" s="71"/>
      <c r="D903" s="71"/>
      <c r="E903" s="71"/>
      <c r="I903" s="148"/>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row>
    <row r="904" spans="1:46" s="60" customFormat="1" x14ac:dyDescent="0.25">
      <c r="A904" s="67"/>
      <c r="C904" s="186" t="s">
        <v>2909</v>
      </c>
      <c r="D904" s="186"/>
      <c r="E904" s="186"/>
      <c r="F904" s="186"/>
      <c r="G904" s="55" t="s">
        <v>2910</v>
      </c>
      <c r="I904" s="147"/>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row>
    <row r="905" spans="1:46" s="60" customFormat="1" ht="15" customHeight="1" x14ac:dyDescent="0.25">
      <c r="A905" s="15" t="s">
        <v>2193</v>
      </c>
      <c r="B905" s="3" t="s">
        <v>3668</v>
      </c>
      <c r="C905" s="204" t="s">
        <v>2919</v>
      </c>
      <c r="D905" s="204"/>
      <c r="E905" s="204"/>
      <c r="F905" s="205"/>
      <c r="G905" s="16" t="str">
        <f>IF(OR(C905=Controlemeldingen!$B$8,ISBLANK(C905)),Controlemeldingen!$A$8,"")</f>
        <v>Make a selection from the drop-down menu</v>
      </c>
      <c r="I905" s="147"/>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row>
    <row r="906" spans="1:46" s="60" customFormat="1" ht="20" x14ac:dyDescent="0.25">
      <c r="A906" s="15" t="s">
        <v>2194</v>
      </c>
      <c r="B906" s="3" t="s">
        <v>3674</v>
      </c>
      <c r="C906" s="153"/>
      <c r="D906" s="151"/>
      <c r="E906" s="178"/>
      <c r="F906" s="179"/>
      <c r="G906" s="16" t="str">
        <f>IF(ISNUMBER(E906),"",Controlemeldingen!$A$12)</f>
        <v>Enter a number (or 0)</v>
      </c>
      <c r="I906" s="147"/>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row>
    <row r="907" spans="1:46" s="60" customFormat="1" ht="20" x14ac:dyDescent="0.25">
      <c r="A907" s="15" t="s">
        <v>2852</v>
      </c>
      <c r="B907" s="3" t="s">
        <v>3675</v>
      </c>
      <c r="C907" s="153"/>
      <c r="D907" s="151"/>
      <c r="E907" s="178"/>
      <c r="F907" s="179"/>
      <c r="G907" s="16" t="str">
        <f>IF(ISNUMBER(E907),"",Controlemeldingen!$A$12)</f>
        <v>Enter a number (or 0)</v>
      </c>
      <c r="I907" s="147"/>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row>
    <row r="908" spans="1:46" s="60" customFormat="1" x14ac:dyDescent="0.25">
      <c r="A908" s="67"/>
      <c r="C908" s="186" t="s">
        <v>2909</v>
      </c>
      <c r="D908" s="186"/>
      <c r="E908" s="186"/>
      <c r="F908" s="186"/>
      <c r="G908" s="55" t="s">
        <v>2910</v>
      </c>
      <c r="I908" s="147"/>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row>
    <row r="909" spans="1:46" s="60" customFormat="1" ht="30" x14ac:dyDescent="0.25">
      <c r="A909" s="15" t="s">
        <v>558</v>
      </c>
      <c r="B909" s="3" t="s">
        <v>3669</v>
      </c>
      <c r="C909" s="174" t="s">
        <v>2944</v>
      </c>
      <c r="D909" s="175"/>
      <c r="E909" s="175"/>
      <c r="F909" s="176"/>
      <c r="G909" s="16" t="str">
        <f>IF(OR(C909=Controlemeldingen!$B$9,ISBLANK(C909)),Controlemeldingen!$A$9,"")</f>
        <v>Please specify (optional) or select "n/a"</v>
      </c>
      <c r="I909" s="147"/>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row>
    <row r="910" spans="1:46" s="60" customFormat="1" x14ac:dyDescent="0.25">
      <c r="A910" s="15"/>
      <c r="B910" s="15"/>
      <c r="C910" s="15"/>
      <c r="D910" s="15"/>
      <c r="E910" s="15"/>
      <c r="F910" s="15"/>
      <c r="G910" s="15"/>
      <c r="H910" s="15"/>
      <c r="I910" s="147"/>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row>
    <row r="911" spans="1:46" s="60" customFormat="1" x14ac:dyDescent="0.25">
      <c r="A911" s="15"/>
      <c r="B911" s="15"/>
      <c r="C911" s="15"/>
      <c r="D911" s="15"/>
      <c r="E911" s="15"/>
      <c r="F911" s="15"/>
      <c r="G911" s="15"/>
      <c r="H911" s="15"/>
      <c r="I911" s="147"/>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row>
    <row r="912" spans="1:46" s="60" customFormat="1" x14ac:dyDescent="0.25">
      <c r="A912" s="67"/>
      <c r="B912" s="68" t="s">
        <v>3671</v>
      </c>
      <c r="C912" s="74"/>
      <c r="D912" s="74"/>
      <c r="E912" s="74"/>
      <c r="F912" s="74"/>
      <c r="G912" s="74"/>
      <c r="I912" s="147"/>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row>
    <row r="913" spans="1:46" s="60" customFormat="1" ht="20" x14ac:dyDescent="0.25">
      <c r="A913" s="15"/>
      <c r="B913" s="18" t="s">
        <v>3672</v>
      </c>
      <c r="C913" s="15"/>
      <c r="D913" s="15"/>
      <c r="E913" s="140"/>
      <c r="F913" s="140"/>
      <c r="G913" s="15"/>
      <c r="H913" s="15"/>
      <c r="I913" s="147"/>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row>
    <row r="914" spans="1:46" s="60" customFormat="1" x14ac:dyDescent="0.25">
      <c r="A914" s="66"/>
      <c r="I914" s="148"/>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row>
    <row r="915" spans="1:46" s="60" customFormat="1" x14ac:dyDescent="0.25">
      <c r="A915" s="66"/>
      <c r="B915" s="71" t="s">
        <v>3673</v>
      </c>
      <c r="C915" s="71"/>
      <c r="D915" s="71"/>
      <c r="E915" s="71"/>
      <c r="I915" s="148"/>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row>
    <row r="916" spans="1:46" s="60" customFormat="1" x14ac:dyDescent="0.25">
      <c r="A916" s="15"/>
      <c r="B916" s="18"/>
      <c r="C916" s="15"/>
      <c r="D916" s="140" t="s">
        <v>2829</v>
      </c>
      <c r="E916" s="140" t="s">
        <v>2830</v>
      </c>
      <c r="F916" s="140" t="s">
        <v>2831</v>
      </c>
      <c r="G916" s="15"/>
      <c r="H916" s="15"/>
      <c r="I916" s="147"/>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row>
    <row r="917" spans="1:46" s="60" customFormat="1" ht="50" x14ac:dyDescent="0.25">
      <c r="A917" s="15" t="s">
        <v>559</v>
      </c>
      <c r="B917" s="3" t="s">
        <v>3682</v>
      </c>
      <c r="C917" s="153"/>
      <c r="D917" s="139" t="s">
        <v>3421</v>
      </c>
      <c r="E917" s="139" t="s">
        <v>3424</v>
      </c>
      <c r="F917" s="139" t="s">
        <v>3425</v>
      </c>
      <c r="G917" s="55" t="s">
        <v>2910</v>
      </c>
      <c r="I917" s="147"/>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row>
    <row r="918" spans="1:46" s="60" customFormat="1" x14ac:dyDescent="0.25">
      <c r="A918" s="15" t="s">
        <v>2195</v>
      </c>
      <c r="B918" s="3" t="s">
        <v>3676</v>
      </c>
      <c r="C918" s="153"/>
      <c r="D918" s="19"/>
      <c r="E918" s="19"/>
      <c r="F918" s="19"/>
      <c r="G918" s="16" t="str">
        <f>IF(AND(ISNUMBER(D918),ISNUMBER(E918),ISNUMBER(F918)),"",Controlemeldingen!$A$13)</f>
        <v>Enter amounts (or 0) in all cells</v>
      </c>
      <c r="I918" s="147"/>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row>
    <row r="919" spans="1:46" s="60" customFormat="1" x14ac:dyDescent="0.25">
      <c r="A919" s="15" t="s">
        <v>2196</v>
      </c>
      <c r="B919" s="3" t="s">
        <v>3677</v>
      </c>
      <c r="C919" s="153"/>
      <c r="D919" s="19"/>
      <c r="E919" s="19"/>
      <c r="F919" s="19"/>
      <c r="G919" s="16" t="str">
        <f>IF(AND(ISNUMBER(D919),ISNUMBER(E919),ISNUMBER(F919)),"",Controlemeldingen!$A$13)</f>
        <v>Enter amounts (or 0) in all cells</v>
      </c>
      <c r="I919" s="147"/>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row>
    <row r="920" spans="1:46" s="60" customFormat="1" x14ac:dyDescent="0.25">
      <c r="A920" s="15" t="s">
        <v>2197</v>
      </c>
      <c r="B920" s="3" t="s">
        <v>3678</v>
      </c>
      <c r="C920" s="153"/>
      <c r="D920" s="19"/>
      <c r="E920" s="19"/>
      <c r="F920" s="19"/>
      <c r="G920" s="16" t="str">
        <f>IF(AND(ISNUMBER(D920),ISNUMBER(E920),ISNUMBER(F920)),"",Controlemeldingen!$A$13)</f>
        <v>Enter amounts (or 0) in all cells</v>
      </c>
      <c r="I920" s="147"/>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row>
    <row r="921" spans="1:46" s="60" customFormat="1" x14ac:dyDescent="0.25">
      <c r="A921" s="15" t="s">
        <v>2198</v>
      </c>
      <c r="B921" s="3" t="s">
        <v>3679</v>
      </c>
      <c r="C921" s="153"/>
      <c r="D921" s="19"/>
      <c r="E921" s="19"/>
      <c r="F921" s="19"/>
      <c r="G921" s="16" t="str">
        <f>IF(AND(ISNUMBER(D921),ISNUMBER(E921),ISNUMBER(F921)),"",Controlemeldingen!$A$13)</f>
        <v>Enter amounts (or 0) in all cells</v>
      </c>
      <c r="I921" s="147"/>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row>
    <row r="922" spans="1:46" s="60" customFormat="1" x14ac:dyDescent="0.25">
      <c r="A922" s="15" t="s">
        <v>2199</v>
      </c>
      <c r="B922" s="3" t="s">
        <v>3680</v>
      </c>
      <c r="C922" s="153"/>
      <c r="D922" s="19"/>
      <c r="E922" s="19"/>
      <c r="F922" s="19"/>
      <c r="G922" s="16" t="str">
        <f>IF(AND(ISNUMBER(D922),ISNUMBER(E922),ISNUMBER(F922)),"",Controlemeldingen!$A$13)</f>
        <v>Enter amounts (or 0) in all cells</v>
      </c>
      <c r="I922" s="147"/>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row>
    <row r="923" spans="1:46" s="60" customFormat="1" x14ac:dyDescent="0.25">
      <c r="A923" s="15" t="s">
        <v>2200</v>
      </c>
      <c r="B923" s="3" t="s">
        <v>3681</v>
      </c>
      <c r="C923" s="153"/>
      <c r="D923" s="19"/>
      <c r="E923" s="19"/>
      <c r="F923" s="19"/>
      <c r="G923" s="16" t="str">
        <f>IF(AND(ISNUMBER(D923),ISNUMBER(E923),ISNUMBER(F923)),"",Controlemeldingen!$A$13)</f>
        <v>Enter amounts (or 0) in all cells</v>
      </c>
      <c r="I923" s="147"/>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row>
    <row r="924" spans="1:46" s="60" customFormat="1" ht="20" x14ac:dyDescent="0.25">
      <c r="A924" s="15"/>
      <c r="B924" s="18" t="s">
        <v>3683</v>
      </c>
      <c r="C924" s="15"/>
      <c r="D924" s="15"/>
      <c r="E924" s="15"/>
      <c r="F924" s="15"/>
      <c r="G924" s="15"/>
      <c r="I924" s="147"/>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row>
    <row r="925" spans="1:46" s="60" customFormat="1" ht="30" x14ac:dyDescent="0.25">
      <c r="A925" s="15"/>
      <c r="B925" s="18" t="s">
        <v>3684</v>
      </c>
      <c r="C925" s="15"/>
      <c r="D925" s="15"/>
      <c r="E925" s="15"/>
      <c r="F925" s="15"/>
      <c r="G925" s="15"/>
      <c r="I925" s="147"/>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row>
    <row r="926" spans="1:46" s="60" customFormat="1" x14ac:dyDescent="0.25">
      <c r="A926" s="15"/>
      <c r="B926" s="15"/>
      <c r="C926" s="186" t="s">
        <v>2909</v>
      </c>
      <c r="D926" s="186"/>
      <c r="E926" s="186"/>
      <c r="F926" s="186"/>
      <c r="G926" s="55" t="s">
        <v>2910</v>
      </c>
      <c r="H926" s="15"/>
      <c r="I926" s="147"/>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row>
    <row r="927" spans="1:46" s="60" customFormat="1" ht="30" x14ac:dyDescent="0.25">
      <c r="A927" s="15" t="s">
        <v>560</v>
      </c>
      <c r="B927" s="3" t="s">
        <v>3685</v>
      </c>
      <c r="C927" s="174" t="s">
        <v>2944</v>
      </c>
      <c r="D927" s="175"/>
      <c r="E927" s="175"/>
      <c r="F927" s="176"/>
      <c r="G927" s="16" t="str">
        <f>IF(OR(C927=Controlemeldingen!$B$9,ISBLANK(C927)),Controlemeldingen!$A$9,"")</f>
        <v>Please specify (optional) or select "n/a"</v>
      </c>
      <c r="I927" s="147"/>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row>
    <row r="928" spans="1:46" s="60" customFormat="1" x14ac:dyDescent="0.25">
      <c r="A928" s="15"/>
      <c r="B928" s="15"/>
      <c r="C928" s="15"/>
      <c r="D928" s="15"/>
      <c r="E928" s="140"/>
      <c r="F928" s="140"/>
      <c r="G928" s="15"/>
      <c r="H928" s="15"/>
      <c r="I928" s="147"/>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row>
    <row r="929" spans="1:46" s="60" customFormat="1" ht="20" x14ac:dyDescent="0.25">
      <c r="A929" s="15" t="s">
        <v>561</v>
      </c>
      <c r="B929" s="3" t="s">
        <v>3686</v>
      </c>
      <c r="C929" s="153"/>
      <c r="D929" s="158"/>
      <c r="E929" s="186" t="s">
        <v>3426</v>
      </c>
      <c r="F929" s="186"/>
      <c r="G929" s="55" t="s">
        <v>2910</v>
      </c>
      <c r="I929" s="147"/>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row>
    <row r="930" spans="1:46" s="60" customFormat="1" x14ac:dyDescent="0.25">
      <c r="A930" s="15" t="s">
        <v>1857</v>
      </c>
      <c r="B930" s="3" t="s">
        <v>3687</v>
      </c>
      <c r="C930" s="153"/>
      <c r="D930" s="158"/>
      <c r="E930" s="189"/>
      <c r="F930" s="190"/>
      <c r="G930" s="16" t="str">
        <f>IF(ISNUMBER(E930),"",Controlemeldingen!$A$14)</f>
        <v>Enter an amount rounded to whole euros</v>
      </c>
      <c r="I930" s="147"/>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row>
    <row r="931" spans="1:46" s="60" customFormat="1" x14ac:dyDescent="0.25">
      <c r="A931" s="15" t="s">
        <v>1858</v>
      </c>
      <c r="B931" s="3" t="s">
        <v>3688</v>
      </c>
      <c r="C931" s="153"/>
      <c r="D931" s="158"/>
      <c r="E931" s="189"/>
      <c r="F931" s="190"/>
      <c r="G931" s="16" t="str">
        <f>IF(ISNUMBER(E931),"",Controlemeldingen!$A$14)</f>
        <v>Enter an amount rounded to whole euros</v>
      </c>
      <c r="I931" s="147"/>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row>
    <row r="932" spans="1:46" s="60" customFormat="1" x14ac:dyDescent="0.25">
      <c r="A932" s="15" t="s">
        <v>1859</v>
      </c>
      <c r="B932" s="3" t="s">
        <v>36</v>
      </c>
      <c r="C932" s="153"/>
      <c r="D932" s="158"/>
      <c r="E932" s="189"/>
      <c r="F932" s="190"/>
      <c r="G932" s="16" t="str">
        <f>IF(ISNUMBER(E932),"",Controlemeldingen!$A$14)</f>
        <v>Enter an amount rounded to whole euros</v>
      </c>
      <c r="I932" s="147"/>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row>
    <row r="933" spans="1:46" s="60" customFormat="1" x14ac:dyDescent="0.25">
      <c r="A933" s="15" t="s">
        <v>1860</v>
      </c>
      <c r="B933" s="3" t="s">
        <v>35</v>
      </c>
      <c r="C933" s="153"/>
      <c r="D933" s="158"/>
      <c r="E933" s="189"/>
      <c r="F933" s="190"/>
      <c r="G933" s="16" t="str">
        <f>IF(ISNUMBER(E933),"",Controlemeldingen!$A$14)</f>
        <v>Enter an amount rounded to whole euros</v>
      </c>
      <c r="I933" s="147"/>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row>
    <row r="934" spans="1:46" s="60" customFormat="1" x14ac:dyDescent="0.25">
      <c r="A934" s="66"/>
      <c r="I934" s="148"/>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row>
    <row r="935" spans="1:46" s="60" customFormat="1" x14ac:dyDescent="0.25">
      <c r="A935" s="66"/>
      <c r="B935" s="71" t="s">
        <v>3689</v>
      </c>
      <c r="C935" s="71"/>
      <c r="D935" s="71"/>
      <c r="E935" s="71"/>
      <c r="I935" s="148"/>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row>
    <row r="936" spans="1:46" s="60" customFormat="1" x14ac:dyDescent="0.25">
      <c r="A936" s="66"/>
      <c r="C936" s="140" t="s">
        <v>2832</v>
      </c>
      <c r="D936" s="140" t="s">
        <v>2833</v>
      </c>
      <c r="E936" s="140" t="s">
        <v>2834</v>
      </c>
      <c r="F936" s="140" t="s">
        <v>2835</v>
      </c>
      <c r="H936" s="15"/>
      <c r="I936" s="147"/>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row>
    <row r="937" spans="1:46" s="60" customFormat="1" ht="60" x14ac:dyDescent="0.25">
      <c r="A937" s="15" t="s">
        <v>562</v>
      </c>
      <c r="B937" s="3" t="s">
        <v>3690</v>
      </c>
      <c r="C937" s="65" t="s">
        <v>3427</v>
      </c>
      <c r="D937" s="65" t="s">
        <v>3428</v>
      </c>
      <c r="E937" s="65" t="s">
        <v>3429</v>
      </c>
      <c r="F937" s="65" t="s">
        <v>3430</v>
      </c>
      <c r="G937" s="55" t="s">
        <v>2910</v>
      </c>
      <c r="H937" s="15"/>
      <c r="I937" s="147"/>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row>
    <row r="938" spans="1:46" s="60" customFormat="1" x14ac:dyDescent="0.25">
      <c r="A938" s="15" t="s">
        <v>2201</v>
      </c>
      <c r="B938" s="3" t="s">
        <v>3691</v>
      </c>
      <c r="C938" s="19"/>
      <c r="D938" s="19"/>
      <c r="E938" s="19"/>
      <c r="F938" s="19"/>
      <c r="G938" s="16" t="str">
        <f>IF(AND(ISNUMBER(C938),ISNUMBER(D938),ISNUMBER(E938),ISNUMBER(F938)),"",Controlemeldingen!$A$13)</f>
        <v>Enter amounts (or 0) in all cells</v>
      </c>
      <c r="H938" s="15"/>
      <c r="I938" s="147"/>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row>
    <row r="939" spans="1:46" s="60" customFormat="1" x14ac:dyDescent="0.25">
      <c r="A939" s="15" t="s">
        <v>2202</v>
      </c>
      <c r="B939" s="3" t="s">
        <v>3692</v>
      </c>
      <c r="C939" s="19"/>
      <c r="D939" s="19"/>
      <c r="E939" s="19"/>
      <c r="F939" s="19"/>
      <c r="G939" s="16" t="str">
        <f>IF(AND(ISNUMBER(C939),ISNUMBER(D939),ISNUMBER(E939),ISNUMBER(F939)),"",Controlemeldingen!$A$13)</f>
        <v>Enter amounts (or 0) in all cells</v>
      </c>
      <c r="H939" s="15"/>
      <c r="I939" s="147"/>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row>
    <row r="940" spans="1:46" s="60" customFormat="1" x14ac:dyDescent="0.25">
      <c r="A940" s="15" t="s">
        <v>2203</v>
      </c>
      <c r="B940" s="3" t="s">
        <v>3693</v>
      </c>
      <c r="C940" s="19"/>
      <c r="D940" s="19"/>
      <c r="E940" s="19"/>
      <c r="F940" s="19"/>
      <c r="G940" s="16" t="str">
        <f>IF(AND(ISNUMBER(C940),ISNUMBER(D940),ISNUMBER(E940),ISNUMBER(F940)),"",Controlemeldingen!$A$13)</f>
        <v>Enter amounts (or 0) in all cells</v>
      </c>
      <c r="H940" s="15"/>
      <c r="I940" s="147"/>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row>
    <row r="941" spans="1:46" s="60" customFormat="1" x14ac:dyDescent="0.25">
      <c r="A941" s="15" t="s">
        <v>2204</v>
      </c>
      <c r="B941" s="3" t="s">
        <v>3694</v>
      </c>
      <c r="C941" s="19"/>
      <c r="D941" s="19"/>
      <c r="E941" s="19"/>
      <c r="F941" s="19"/>
      <c r="G941" s="16" t="str">
        <f>IF(AND(ISNUMBER(C941),ISNUMBER(D941),ISNUMBER(E941),ISNUMBER(F941)),"",Controlemeldingen!$A$13)</f>
        <v>Enter amounts (or 0) in all cells</v>
      </c>
      <c r="H941" s="15"/>
      <c r="I941" s="147"/>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row>
    <row r="942" spans="1:46" s="60" customFormat="1" x14ac:dyDescent="0.25">
      <c r="A942" s="15" t="s">
        <v>2205</v>
      </c>
      <c r="B942" s="3" t="s">
        <v>3695</v>
      </c>
      <c r="C942" s="19"/>
      <c r="D942" s="19"/>
      <c r="E942" s="19"/>
      <c r="F942" s="19"/>
      <c r="G942" s="16" t="str">
        <f>IF(AND(ISNUMBER(C942),ISNUMBER(D942),ISNUMBER(E942),ISNUMBER(F942)),"",Controlemeldingen!$A$13)</f>
        <v>Enter amounts (or 0) in all cells</v>
      </c>
      <c r="H942" s="15"/>
      <c r="I942" s="147"/>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row>
    <row r="943" spans="1:46" s="60" customFormat="1" x14ac:dyDescent="0.25">
      <c r="A943" s="67"/>
      <c r="C943" s="186" t="s">
        <v>2909</v>
      </c>
      <c r="D943" s="186"/>
      <c r="E943" s="186"/>
      <c r="F943" s="186"/>
      <c r="G943" s="55" t="s">
        <v>2910</v>
      </c>
      <c r="I943" s="147"/>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row>
    <row r="944" spans="1:46" s="60" customFormat="1" ht="30" x14ac:dyDescent="0.25">
      <c r="A944" s="15" t="s">
        <v>563</v>
      </c>
      <c r="B944" s="3" t="s">
        <v>3696</v>
      </c>
      <c r="C944" s="174" t="s">
        <v>2944</v>
      </c>
      <c r="D944" s="175"/>
      <c r="E944" s="175"/>
      <c r="F944" s="176"/>
      <c r="G944" s="16" t="str">
        <f>IF(OR(C944=Controlemeldingen!$B$9,ISBLANK(C944)),Controlemeldingen!$A$9,"")</f>
        <v>Please specify (optional) or select "n/a"</v>
      </c>
      <c r="I944" s="147"/>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row>
    <row r="945" spans="1:46" s="60" customFormat="1" x14ac:dyDescent="0.25">
      <c r="A945" s="66"/>
      <c r="I945" s="148"/>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row>
    <row r="946" spans="1:46" s="60" customFormat="1" x14ac:dyDescent="0.25">
      <c r="A946" s="66"/>
      <c r="B946" s="71" t="s">
        <v>3697</v>
      </c>
      <c r="C946" s="71"/>
      <c r="D946" s="71"/>
      <c r="E946" s="71"/>
      <c r="I946" s="148"/>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row>
    <row r="947" spans="1:46" s="60" customFormat="1" x14ac:dyDescent="0.25">
      <c r="A947" s="15"/>
      <c r="B947" s="15"/>
      <c r="C947" s="15"/>
      <c r="D947" s="15"/>
      <c r="E947" s="15"/>
      <c r="F947" s="15"/>
      <c r="G947" s="15"/>
      <c r="H947" s="15"/>
      <c r="I947" s="147"/>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row>
    <row r="948" spans="1:46" s="60" customFormat="1" ht="47.25" customHeight="1" x14ac:dyDescent="0.25">
      <c r="A948" s="15" t="s">
        <v>1861</v>
      </c>
      <c r="B948" s="3" t="s">
        <v>3698</v>
      </c>
      <c r="C948" s="153"/>
      <c r="D948" s="153"/>
      <c r="E948" s="140" t="s">
        <v>2836</v>
      </c>
      <c r="F948" s="140" t="s">
        <v>2837</v>
      </c>
      <c r="I948" s="147"/>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row>
    <row r="949" spans="1:46" s="60" customFormat="1" ht="34.5" x14ac:dyDescent="0.25">
      <c r="A949" s="67"/>
      <c r="B949" s="72"/>
      <c r="C949" s="70"/>
      <c r="E949" s="139" t="s">
        <v>3431</v>
      </c>
      <c r="F949" s="138" t="s">
        <v>3432</v>
      </c>
      <c r="G949" s="55" t="s">
        <v>2910</v>
      </c>
      <c r="I949" s="147"/>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row>
    <row r="950" spans="1:46" s="60" customFormat="1" x14ac:dyDescent="0.25">
      <c r="A950" s="15" t="s">
        <v>2206</v>
      </c>
      <c r="B950" s="17" t="s">
        <v>49</v>
      </c>
      <c r="C950" s="157"/>
      <c r="D950" s="153"/>
      <c r="E950" s="19"/>
      <c r="F950" s="19"/>
      <c r="G950" s="16" t="str">
        <f>IF(AND(ISNUMBER(E950),ISNUMBER(F950)),"",Controlemeldingen!$A$13)</f>
        <v>Enter amounts (or 0) in all cells</v>
      </c>
      <c r="I950" s="147"/>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row>
    <row r="951" spans="1:46" s="60" customFormat="1" x14ac:dyDescent="0.25">
      <c r="A951" s="15" t="s">
        <v>2207</v>
      </c>
      <c r="B951" s="17" t="s">
        <v>3455</v>
      </c>
      <c r="C951" s="157"/>
      <c r="D951" s="153"/>
      <c r="E951" s="19"/>
      <c r="F951" s="19"/>
      <c r="G951" s="16" t="str">
        <f>IF(AND(ISNUMBER(E951),ISNUMBER(F951)),"",Controlemeldingen!$A$13)</f>
        <v>Enter amounts (or 0) in all cells</v>
      </c>
      <c r="I951" s="147"/>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row>
    <row r="952" spans="1:46" s="60" customFormat="1" x14ac:dyDescent="0.25">
      <c r="A952" s="15" t="s">
        <v>2208</v>
      </c>
      <c r="B952" s="17" t="s">
        <v>43</v>
      </c>
      <c r="C952" s="157"/>
      <c r="D952" s="153"/>
      <c r="E952" s="19"/>
      <c r="F952" s="19"/>
      <c r="G952" s="16" t="str">
        <f>IF(AND(ISNUMBER(E952),ISNUMBER(F952)),"",Controlemeldingen!$A$13)</f>
        <v>Enter amounts (or 0) in all cells</v>
      </c>
      <c r="I952" s="147"/>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row>
    <row r="953" spans="1:46" s="60" customFormat="1" x14ac:dyDescent="0.25">
      <c r="A953" s="15" t="s">
        <v>2209</v>
      </c>
      <c r="B953" s="17" t="s">
        <v>3456</v>
      </c>
      <c r="C953" s="157"/>
      <c r="D953" s="153"/>
      <c r="E953" s="19"/>
      <c r="F953" s="19"/>
      <c r="G953" s="16" t="str">
        <f>IF(AND(ISNUMBER(E953),ISNUMBER(F953)),"",Controlemeldingen!$A$13)</f>
        <v>Enter amounts (or 0) in all cells</v>
      </c>
      <c r="I953" s="147"/>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row>
    <row r="954" spans="1:46" s="60" customFormat="1" x14ac:dyDescent="0.25">
      <c r="A954" s="15" t="s">
        <v>2210</v>
      </c>
      <c r="B954" s="17" t="s">
        <v>51</v>
      </c>
      <c r="C954" s="157"/>
      <c r="D954" s="153"/>
      <c r="E954" s="19"/>
      <c r="F954" s="19"/>
      <c r="G954" s="16" t="str">
        <f>IF(AND(ISNUMBER(E954),ISNUMBER(F954)),"",Controlemeldingen!$A$13)</f>
        <v>Enter amounts (or 0) in all cells</v>
      </c>
      <c r="I954" s="147"/>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row>
    <row r="955" spans="1:46" s="60" customFormat="1" x14ac:dyDescent="0.25">
      <c r="A955" s="15" t="s">
        <v>2211</v>
      </c>
      <c r="B955" s="17" t="s">
        <v>3457</v>
      </c>
      <c r="C955" s="157"/>
      <c r="D955" s="153"/>
      <c r="E955" s="19"/>
      <c r="F955" s="19"/>
      <c r="G955" s="16" t="str">
        <f>IF(AND(ISNUMBER(E955),ISNUMBER(F955)),"",Controlemeldingen!$A$13)</f>
        <v>Enter amounts (or 0) in all cells</v>
      </c>
      <c r="I955" s="147"/>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row>
    <row r="956" spans="1:46" s="60" customFormat="1" x14ac:dyDescent="0.25">
      <c r="A956" s="15" t="s">
        <v>2212</v>
      </c>
      <c r="B956" s="17" t="s">
        <v>3458</v>
      </c>
      <c r="C956" s="157"/>
      <c r="D956" s="153"/>
      <c r="E956" s="19"/>
      <c r="F956" s="19"/>
      <c r="G956" s="16" t="str">
        <f>IF(AND(ISNUMBER(E956),ISNUMBER(F956)),"",Controlemeldingen!$A$13)</f>
        <v>Enter amounts (or 0) in all cells</v>
      </c>
      <c r="I956" s="147"/>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row>
    <row r="957" spans="1:46" s="60" customFormat="1" x14ac:dyDescent="0.25">
      <c r="A957" s="15" t="s">
        <v>2213</v>
      </c>
      <c r="B957" s="17" t="s">
        <v>50</v>
      </c>
      <c r="C957" s="157"/>
      <c r="D957" s="153"/>
      <c r="E957" s="19"/>
      <c r="F957" s="19"/>
      <c r="G957" s="16" t="str">
        <f>IF(AND(ISNUMBER(E957),ISNUMBER(F957)),"",Controlemeldingen!$A$13)</f>
        <v>Enter amounts (or 0) in all cells</v>
      </c>
      <c r="I957" s="147"/>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row>
    <row r="958" spans="1:46" s="60" customFormat="1" x14ac:dyDescent="0.25">
      <c r="A958" s="15" t="s">
        <v>2214</v>
      </c>
      <c r="B958" s="17" t="s">
        <v>52</v>
      </c>
      <c r="C958" s="157"/>
      <c r="D958" s="153"/>
      <c r="E958" s="19"/>
      <c r="F958" s="19"/>
      <c r="G958" s="16" t="str">
        <f>IF(AND(ISNUMBER(E958),ISNUMBER(F958)),"",Controlemeldingen!$A$13)</f>
        <v>Enter amounts (or 0) in all cells</v>
      </c>
      <c r="I958" s="147"/>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row>
    <row r="959" spans="1:46" s="60" customFormat="1" x14ac:dyDescent="0.25">
      <c r="A959" s="15" t="s">
        <v>2215</v>
      </c>
      <c r="B959" s="17" t="s">
        <v>3459</v>
      </c>
      <c r="C959" s="157"/>
      <c r="D959" s="153"/>
      <c r="E959" s="19"/>
      <c r="F959" s="19"/>
      <c r="G959" s="16" t="str">
        <f>IF(AND(ISNUMBER(E959),ISNUMBER(F959)),"",Controlemeldingen!$A$13)</f>
        <v>Enter amounts (or 0) in all cells</v>
      </c>
      <c r="I959" s="147"/>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row>
    <row r="960" spans="1:46" s="60" customFormat="1" x14ac:dyDescent="0.25">
      <c r="A960" s="15" t="s">
        <v>2216</v>
      </c>
      <c r="B960" s="17" t="s">
        <v>3460</v>
      </c>
      <c r="C960" s="157"/>
      <c r="D960" s="153"/>
      <c r="E960" s="19"/>
      <c r="F960" s="19"/>
      <c r="G960" s="16" t="str">
        <f>IF(AND(ISNUMBER(E960),ISNUMBER(F960)),"",Controlemeldingen!$A$13)</f>
        <v>Enter amounts (or 0) in all cells</v>
      </c>
      <c r="I960" s="147"/>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row>
    <row r="961" spans="1:46" s="60" customFormat="1" x14ac:dyDescent="0.25">
      <c r="A961" s="15" t="s">
        <v>2217</v>
      </c>
      <c r="B961" s="17" t="s">
        <v>3461</v>
      </c>
      <c r="C961" s="157"/>
      <c r="D961" s="153"/>
      <c r="E961" s="19"/>
      <c r="F961" s="19"/>
      <c r="G961" s="16" t="str">
        <f>IF(AND(ISNUMBER(E961),ISNUMBER(F961)),"",Controlemeldingen!$A$13)</f>
        <v>Enter amounts (or 0) in all cells</v>
      </c>
      <c r="I961" s="147"/>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row>
    <row r="962" spans="1:46" s="60" customFormat="1" x14ac:dyDescent="0.25">
      <c r="A962" s="15" t="s">
        <v>2218</v>
      </c>
      <c r="B962" s="17" t="s">
        <v>3462</v>
      </c>
      <c r="C962" s="157"/>
      <c r="D962" s="153"/>
      <c r="E962" s="19"/>
      <c r="F962" s="19"/>
      <c r="G962" s="16" t="str">
        <f>IF(AND(ISNUMBER(E962),ISNUMBER(F962)),"",Controlemeldingen!$A$13)</f>
        <v>Enter amounts (or 0) in all cells</v>
      </c>
      <c r="I962" s="147"/>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row>
    <row r="963" spans="1:46" s="60" customFormat="1" x14ac:dyDescent="0.25">
      <c r="A963" s="15" t="s">
        <v>2219</v>
      </c>
      <c r="B963" s="17" t="s">
        <v>56</v>
      </c>
      <c r="C963" s="157"/>
      <c r="D963" s="153"/>
      <c r="E963" s="19"/>
      <c r="F963" s="19"/>
      <c r="G963" s="16" t="str">
        <f>IF(AND(ISNUMBER(E963),ISNUMBER(F963)),"",Controlemeldingen!$A$13)</f>
        <v>Enter amounts (or 0) in all cells</v>
      </c>
      <c r="I963" s="147"/>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row>
    <row r="964" spans="1:46" s="60" customFormat="1" x14ac:dyDescent="0.25">
      <c r="A964" s="15" t="s">
        <v>2220</v>
      </c>
      <c r="B964" s="17" t="s">
        <v>3463</v>
      </c>
      <c r="C964" s="157"/>
      <c r="D964" s="153"/>
      <c r="E964" s="19"/>
      <c r="F964" s="19"/>
      <c r="G964" s="16" t="str">
        <f>IF(AND(ISNUMBER(E964),ISNUMBER(F964)),"",Controlemeldingen!$A$13)</f>
        <v>Enter amounts (or 0) in all cells</v>
      </c>
      <c r="I964" s="147"/>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row>
    <row r="965" spans="1:46" s="60" customFormat="1" x14ac:dyDescent="0.25">
      <c r="A965" s="15" t="s">
        <v>2221</v>
      </c>
      <c r="B965" s="17" t="s">
        <v>3464</v>
      </c>
      <c r="C965" s="157"/>
      <c r="D965" s="153"/>
      <c r="E965" s="19"/>
      <c r="F965" s="19"/>
      <c r="G965" s="16" t="str">
        <f>IF(AND(ISNUMBER(E965),ISNUMBER(F965)),"",Controlemeldingen!$A$13)</f>
        <v>Enter amounts (or 0) in all cells</v>
      </c>
      <c r="I965" s="147"/>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row>
    <row r="966" spans="1:46" s="60" customFormat="1" x14ac:dyDescent="0.25">
      <c r="A966" s="15" t="s">
        <v>2222</v>
      </c>
      <c r="B966" s="17" t="s">
        <v>3465</v>
      </c>
      <c r="C966" s="157"/>
      <c r="D966" s="153"/>
      <c r="E966" s="19"/>
      <c r="F966" s="19"/>
      <c r="G966" s="16" t="str">
        <f>IF(AND(ISNUMBER(E966),ISNUMBER(F966)),"",Controlemeldingen!$A$13)</f>
        <v>Enter amounts (or 0) in all cells</v>
      </c>
      <c r="I966" s="147"/>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row>
    <row r="967" spans="1:46" s="60" customFormat="1" x14ac:dyDescent="0.25">
      <c r="A967" s="15" t="s">
        <v>2223</v>
      </c>
      <c r="B967" s="17" t="s">
        <v>62</v>
      </c>
      <c r="C967" s="157"/>
      <c r="D967" s="153"/>
      <c r="E967" s="19"/>
      <c r="F967" s="19"/>
      <c r="G967" s="16" t="str">
        <f>IF(AND(ISNUMBER(E967),ISNUMBER(F967)),"",Controlemeldingen!$A$13)</f>
        <v>Enter amounts (or 0) in all cells</v>
      </c>
      <c r="I967" s="147"/>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row>
    <row r="968" spans="1:46" s="60" customFormat="1" x14ac:dyDescent="0.25">
      <c r="A968" s="15" t="s">
        <v>2224</v>
      </c>
      <c r="B968" s="17" t="s">
        <v>61</v>
      </c>
      <c r="C968" s="157"/>
      <c r="D968" s="153"/>
      <c r="E968" s="19"/>
      <c r="F968" s="19"/>
      <c r="G968" s="16" t="str">
        <f>IF(AND(ISNUMBER(E968),ISNUMBER(F968)),"",Controlemeldingen!$A$13)</f>
        <v>Enter amounts (or 0) in all cells</v>
      </c>
      <c r="I968" s="147"/>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row>
    <row r="969" spans="1:46" s="60" customFormat="1" x14ac:dyDescent="0.25">
      <c r="A969" s="15" t="s">
        <v>2225</v>
      </c>
      <c r="B969" s="17" t="s">
        <v>3466</v>
      </c>
      <c r="C969" s="157"/>
      <c r="D969" s="153"/>
      <c r="E969" s="19"/>
      <c r="F969" s="19"/>
      <c r="G969" s="16" t="str">
        <f>IF(AND(ISNUMBER(E969),ISNUMBER(F969)),"",Controlemeldingen!$A$13)</f>
        <v>Enter amounts (or 0) in all cells</v>
      </c>
      <c r="I969" s="147"/>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row>
    <row r="970" spans="1:46" s="60" customFormat="1" x14ac:dyDescent="0.25">
      <c r="A970" s="15" t="s">
        <v>2226</v>
      </c>
      <c r="B970" s="17" t="s">
        <v>76</v>
      </c>
      <c r="C970" s="157"/>
      <c r="D970" s="153"/>
      <c r="E970" s="19"/>
      <c r="F970" s="19"/>
      <c r="G970" s="16" t="str">
        <f>IF(AND(ISNUMBER(E970),ISNUMBER(F970)),"",Controlemeldingen!$A$13)</f>
        <v>Enter amounts (or 0) in all cells</v>
      </c>
      <c r="I970" s="147"/>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row>
    <row r="971" spans="1:46" s="60" customFormat="1" x14ac:dyDescent="0.25">
      <c r="A971" s="15" t="s">
        <v>2227</v>
      </c>
      <c r="B971" s="17" t="s">
        <v>3467</v>
      </c>
      <c r="C971" s="157"/>
      <c r="D971" s="153"/>
      <c r="E971" s="19"/>
      <c r="F971" s="19"/>
      <c r="G971" s="16" t="str">
        <f>IF(AND(ISNUMBER(E971),ISNUMBER(F971)),"",Controlemeldingen!$A$13)</f>
        <v>Enter amounts (or 0) in all cells</v>
      </c>
      <c r="I971" s="147"/>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row>
    <row r="972" spans="1:46" s="60" customFormat="1" x14ac:dyDescent="0.25">
      <c r="A972" s="15" t="s">
        <v>2228</v>
      </c>
      <c r="B972" s="17" t="s">
        <v>3468</v>
      </c>
      <c r="C972" s="157"/>
      <c r="D972" s="153"/>
      <c r="E972" s="19"/>
      <c r="F972" s="19"/>
      <c r="G972" s="16" t="str">
        <f>IF(AND(ISNUMBER(E972),ISNUMBER(F972)),"",Controlemeldingen!$A$13)</f>
        <v>Enter amounts (or 0) in all cells</v>
      </c>
      <c r="I972" s="147"/>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row>
    <row r="973" spans="1:46" s="60" customFormat="1" x14ac:dyDescent="0.25">
      <c r="A973" s="15" t="s">
        <v>2229</v>
      </c>
      <c r="B973" s="17" t="s">
        <v>77</v>
      </c>
      <c r="C973" s="157"/>
      <c r="D973" s="153"/>
      <c r="E973" s="19"/>
      <c r="F973" s="19"/>
      <c r="G973" s="16" t="str">
        <f>IF(AND(ISNUMBER(E973),ISNUMBER(F973)),"",Controlemeldingen!$A$13)</f>
        <v>Enter amounts (or 0) in all cells</v>
      </c>
      <c r="I973" s="147"/>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row>
    <row r="974" spans="1:46" s="60" customFormat="1" x14ac:dyDescent="0.25">
      <c r="A974" s="15" t="s">
        <v>2230</v>
      </c>
      <c r="B974" s="17" t="s">
        <v>65</v>
      </c>
      <c r="C974" s="157"/>
      <c r="D974" s="153"/>
      <c r="E974" s="19"/>
      <c r="F974" s="19"/>
      <c r="G974" s="16" t="str">
        <f>IF(AND(ISNUMBER(E974),ISNUMBER(F974)),"",Controlemeldingen!$A$13)</f>
        <v>Enter amounts (or 0) in all cells</v>
      </c>
      <c r="I974" s="147"/>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row>
    <row r="975" spans="1:46" s="60" customFormat="1" x14ac:dyDescent="0.25">
      <c r="A975" s="15" t="s">
        <v>2231</v>
      </c>
      <c r="B975" s="17" t="s">
        <v>222</v>
      </c>
      <c r="C975" s="157"/>
      <c r="D975" s="153"/>
      <c r="E975" s="19"/>
      <c r="F975" s="19"/>
      <c r="G975" s="16" t="str">
        <f>IF(AND(ISNUMBER(E975),ISNUMBER(F975)),"",Controlemeldingen!$A$13)</f>
        <v>Enter amounts (or 0) in all cells</v>
      </c>
      <c r="I975" s="147"/>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row>
    <row r="976" spans="1:46" s="60" customFormat="1" x14ac:dyDescent="0.25">
      <c r="A976" s="15" t="s">
        <v>2232</v>
      </c>
      <c r="B976" s="17" t="s">
        <v>66</v>
      </c>
      <c r="C976" s="157"/>
      <c r="D976" s="153"/>
      <c r="E976" s="19"/>
      <c r="F976" s="19"/>
      <c r="G976" s="16" t="str">
        <f>IF(AND(ISNUMBER(E976),ISNUMBER(F976)),"",Controlemeldingen!$A$13)</f>
        <v>Enter amounts (or 0) in all cells</v>
      </c>
      <c r="I976" s="147"/>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row>
    <row r="977" spans="1:46" s="60" customFormat="1" x14ac:dyDescent="0.25">
      <c r="A977" s="15" t="s">
        <v>2233</v>
      </c>
      <c r="B977" s="17" t="s">
        <v>74</v>
      </c>
      <c r="C977" s="157"/>
      <c r="D977" s="153"/>
      <c r="E977" s="19"/>
      <c r="F977" s="19"/>
      <c r="G977" s="16" t="str">
        <f>IF(AND(ISNUMBER(E977),ISNUMBER(F977)),"",Controlemeldingen!$A$13)</f>
        <v>Enter amounts (or 0) in all cells</v>
      </c>
      <c r="I977" s="147"/>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row>
    <row r="978" spans="1:46" s="60" customFormat="1" x14ac:dyDescent="0.25">
      <c r="A978" s="15" t="s">
        <v>2234</v>
      </c>
      <c r="B978" s="17" t="s">
        <v>68</v>
      </c>
      <c r="C978" s="157"/>
      <c r="D978" s="153"/>
      <c r="E978" s="19"/>
      <c r="F978" s="19"/>
      <c r="G978" s="16" t="str">
        <f>IF(AND(ISNUMBER(E978),ISNUMBER(F978)),"",Controlemeldingen!$A$13)</f>
        <v>Enter amounts (or 0) in all cells</v>
      </c>
      <c r="I978" s="147"/>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row>
    <row r="979" spans="1:46" s="60" customFormat="1" x14ac:dyDescent="0.25">
      <c r="A979" s="15" t="s">
        <v>2235</v>
      </c>
      <c r="B979" s="17" t="s">
        <v>3469</v>
      </c>
      <c r="C979" s="157"/>
      <c r="D979" s="153"/>
      <c r="E979" s="19"/>
      <c r="F979" s="19"/>
      <c r="G979" s="16" t="str">
        <f>IF(AND(ISNUMBER(E979),ISNUMBER(F979)),"",Controlemeldingen!$A$13)</f>
        <v>Enter amounts (or 0) in all cells</v>
      </c>
      <c r="I979" s="147"/>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row>
    <row r="980" spans="1:46" s="60" customFormat="1" x14ac:dyDescent="0.25">
      <c r="A980" s="15" t="s">
        <v>2236</v>
      </c>
      <c r="B980" s="17" t="s">
        <v>3470</v>
      </c>
      <c r="C980" s="157"/>
      <c r="D980" s="153"/>
      <c r="E980" s="19"/>
      <c r="F980" s="19"/>
      <c r="G980" s="16" t="str">
        <f>IF(AND(ISNUMBER(E980),ISNUMBER(F980)),"",Controlemeldingen!$A$13)</f>
        <v>Enter amounts (or 0) in all cells</v>
      </c>
      <c r="I980" s="147"/>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row>
    <row r="981" spans="1:46" s="60" customFormat="1" x14ac:dyDescent="0.25">
      <c r="A981" s="15" t="s">
        <v>2237</v>
      </c>
      <c r="B981" s="17" t="s">
        <v>3471</v>
      </c>
      <c r="C981" s="157"/>
      <c r="D981" s="153"/>
      <c r="E981" s="19"/>
      <c r="F981" s="19"/>
      <c r="G981" s="16" t="str">
        <f>IF(AND(ISNUMBER(E981),ISNUMBER(F981)),"",Controlemeldingen!$A$13)</f>
        <v>Enter amounts (or 0) in all cells</v>
      </c>
      <c r="I981" s="147"/>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row>
    <row r="982" spans="1:46" s="60" customFormat="1" x14ac:dyDescent="0.25">
      <c r="A982" s="15" t="s">
        <v>2238</v>
      </c>
      <c r="B982" s="17" t="s">
        <v>67</v>
      </c>
      <c r="C982" s="157"/>
      <c r="D982" s="153"/>
      <c r="E982" s="19"/>
      <c r="F982" s="19"/>
      <c r="G982" s="16" t="str">
        <f>IF(AND(ISNUMBER(E982),ISNUMBER(F982)),"",Controlemeldingen!$A$13)</f>
        <v>Enter amounts (or 0) in all cells</v>
      </c>
      <c r="I982" s="147"/>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row>
    <row r="983" spans="1:46" s="60" customFormat="1" x14ac:dyDescent="0.25">
      <c r="A983" s="15" t="s">
        <v>2239</v>
      </c>
      <c r="B983" s="17" t="s">
        <v>3472</v>
      </c>
      <c r="C983" s="157"/>
      <c r="D983" s="153"/>
      <c r="E983" s="19"/>
      <c r="F983" s="19"/>
      <c r="G983" s="16" t="str">
        <f>IF(AND(ISNUMBER(E983),ISNUMBER(F983)),"",Controlemeldingen!$A$13)</f>
        <v>Enter amounts (or 0) in all cells</v>
      </c>
      <c r="I983" s="147"/>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row>
    <row r="984" spans="1:46" s="60" customFormat="1" x14ac:dyDescent="0.25">
      <c r="A984" s="15" t="s">
        <v>2240</v>
      </c>
      <c r="B984" s="17" t="s">
        <v>71</v>
      </c>
      <c r="C984" s="157"/>
      <c r="D984" s="153"/>
      <c r="E984" s="19"/>
      <c r="F984" s="19"/>
      <c r="G984" s="16" t="str">
        <f>IF(AND(ISNUMBER(E984),ISNUMBER(F984)),"",Controlemeldingen!$A$13)</f>
        <v>Enter amounts (or 0) in all cells</v>
      </c>
      <c r="I984" s="147"/>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row>
    <row r="985" spans="1:46" s="60" customFormat="1" x14ac:dyDescent="0.25">
      <c r="A985" s="15" t="s">
        <v>2241</v>
      </c>
      <c r="B985" s="17" t="s">
        <v>3473</v>
      </c>
      <c r="C985" s="157"/>
      <c r="D985" s="153"/>
      <c r="E985" s="19"/>
      <c r="F985" s="19"/>
      <c r="G985" s="16" t="str">
        <f>IF(AND(ISNUMBER(E985),ISNUMBER(F985)),"",Controlemeldingen!$A$13)</f>
        <v>Enter amounts (or 0) in all cells</v>
      </c>
      <c r="I985" s="147"/>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row>
    <row r="986" spans="1:46" s="60" customFormat="1" x14ac:dyDescent="0.25">
      <c r="A986" s="15" t="s">
        <v>2242</v>
      </c>
      <c r="B986" s="17" t="s">
        <v>64</v>
      </c>
      <c r="C986" s="157"/>
      <c r="D986" s="153"/>
      <c r="E986" s="19"/>
      <c r="F986" s="19"/>
      <c r="G986" s="16" t="str">
        <f>IF(AND(ISNUMBER(E986),ISNUMBER(F986)),"",Controlemeldingen!$A$13)</f>
        <v>Enter amounts (or 0) in all cells</v>
      </c>
      <c r="I986" s="147"/>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row>
    <row r="987" spans="1:46" s="60" customFormat="1" x14ac:dyDescent="0.25">
      <c r="A987" s="15" t="s">
        <v>2243</v>
      </c>
      <c r="B987" s="17" t="s">
        <v>79</v>
      </c>
      <c r="C987" s="157"/>
      <c r="D987" s="153"/>
      <c r="E987" s="19"/>
      <c r="F987" s="19"/>
      <c r="G987" s="16" t="str">
        <f>IF(AND(ISNUMBER(E987),ISNUMBER(F987)),"",Controlemeldingen!$A$13)</f>
        <v>Enter amounts (or 0) in all cells</v>
      </c>
      <c r="I987" s="147"/>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row>
    <row r="988" spans="1:46" s="60" customFormat="1" x14ac:dyDescent="0.25">
      <c r="A988" s="15" t="s">
        <v>2244</v>
      </c>
      <c r="B988" s="17" t="s">
        <v>3474</v>
      </c>
      <c r="C988" s="157"/>
      <c r="D988" s="153"/>
      <c r="E988" s="19"/>
      <c r="F988" s="19"/>
      <c r="G988" s="16" t="str">
        <f>IF(AND(ISNUMBER(E988),ISNUMBER(F988)),"",Controlemeldingen!$A$13)</f>
        <v>Enter amounts (or 0) in all cells</v>
      </c>
      <c r="I988" s="147"/>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row>
    <row r="989" spans="1:46" s="60" customFormat="1" x14ac:dyDescent="0.25">
      <c r="A989" s="15" t="s">
        <v>2245</v>
      </c>
      <c r="B989" s="17" t="s">
        <v>3475</v>
      </c>
      <c r="C989" s="157"/>
      <c r="D989" s="153"/>
      <c r="E989" s="19"/>
      <c r="F989" s="19"/>
      <c r="G989" s="16" t="str">
        <f>IF(AND(ISNUMBER(E989),ISNUMBER(F989)),"",Controlemeldingen!$A$13)</f>
        <v>Enter amounts (or 0) in all cells</v>
      </c>
      <c r="I989" s="147"/>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row>
    <row r="990" spans="1:46" s="60" customFormat="1" x14ac:dyDescent="0.25">
      <c r="A990" s="15" t="s">
        <v>2246</v>
      </c>
      <c r="B990" s="17" t="s">
        <v>3476</v>
      </c>
      <c r="C990" s="157"/>
      <c r="D990" s="153"/>
      <c r="E990" s="19"/>
      <c r="F990" s="19"/>
      <c r="G990" s="16" t="str">
        <f>IF(AND(ISNUMBER(E990),ISNUMBER(F990)),"",Controlemeldingen!$A$13)</f>
        <v>Enter amounts (or 0) in all cells</v>
      </c>
      <c r="I990" s="147"/>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row>
    <row r="991" spans="1:46" s="60" customFormat="1" x14ac:dyDescent="0.25">
      <c r="A991" s="15" t="s">
        <v>2247</v>
      </c>
      <c r="B991" s="17" t="s">
        <v>3477</v>
      </c>
      <c r="C991" s="157"/>
      <c r="D991" s="153"/>
      <c r="E991" s="19"/>
      <c r="F991" s="19"/>
      <c r="G991" s="16" t="str">
        <f>IF(AND(ISNUMBER(E991),ISNUMBER(F991)),"",Controlemeldingen!$A$13)</f>
        <v>Enter amounts (or 0) in all cells</v>
      </c>
      <c r="I991" s="147"/>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row>
    <row r="992" spans="1:46" s="60" customFormat="1" x14ac:dyDescent="0.25">
      <c r="A992" s="15" t="s">
        <v>2248</v>
      </c>
      <c r="B992" s="17" t="s">
        <v>3478</v>
      </c>
      <c r="C992" s="157"/>
      <c r="D992" s="153"/>
      <c r="E992" s="19"/>
      <c r="F992" s="19"/>
      <c r="G992" s="16" t="str">
        <f>IF(AND(ISNUMBER(E992),ISNUMBER(F992)),"",Controlemeldingen!$A$13)</f>
        <v>Enter amounts (or 0) in all cells</v>
      </c>
      <c r="I992" s="147"/>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row>
    <row r="993" spans="1:46" s="60" customFormat="1" x14ac:dyDescent="0.25">
      <c r="A993" s="15" t="s">
        <v>2249</v>
      </c>
      <c r="B993" s="17" t="s">
        <v>3479</v>
      </c>
      <c r="C993" s="157"/>
      <c r="D993" s="153"/>
      <c r="E993" s="19"/>
      <c r="F993" s="19"/>
      <c r="G993" s="16" t="str">
        <f>IF(AND(ISNUMBER(E993),ISNUMBER(F993)),"",Controlemeldingen!$A$13)</f>
        <v>Enter amounts (or 0) in all cells</v>
      </c>
      <c r="I993" s="147"/>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row>
    <row r="994" spans="1:46" s="60" customFormat="1" x14ac:dyDescent="0.25">
      <c r="A994" s="15" t="s">
        <v>2250</v>
      </c>
      <c r="B994" s="17" t="s">
        <v>3480</v>
      </c>
      <c r="C994" s="157"/>
      <c r="D994" s="153"/>
      <c r="E994" s="19"/>
      <c r="F994" s="19"/>
      <c r="G994" s="16" t="str">
        <f>IF(AND(ISNUMBER(E994),ISNUMBER(F994)),"",Controlemeldingen!$A$13)</f>
        <v>Enter amounts (or 0) in all cells</v>
      </c>
      <c r="I994" s="147"/>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row>
    <row r="995" spans="1:46" s="60" customFormat="1" x14ac:dyDescent="0.25">
      <c r="A995" s="15" t="s">
        <v>2251</v>
      </c>
      <c r="B995" s="17" t="s">
        <v>3481</v>
      </c>
      <c r="C995" s="157"/>
      <c r="D995" s="153"/>
      <c r="E995" s="19"/>
      <c r="F995" s="19"/>
      <c r="G995" s="16" t="str">
        <f>IF(AND(ISNUMBER(E995),ISNUMBER(F995)),"",Controlemeldingen!$A$13)</f>
        <v>Enter amounts (or 0) in all cells</v>
      </c>
      <c r="I995" s="147"/>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row>
    <row r="996" spans="1:46" s="60" customFormat="1" x14ac:dyDescent="0.25">
      <c r="A996" s="15" t="s">
        <v>2252</v>
      </c>
      <c r="B996" s="17" t="s">
        <v>3482</v>
      </c>
      <c r="C996" s="157"/>
      <c r="D996" s="153"/>
      <c r="E996" s="19"/>
      <c r="F996" s="19"/>
      <c r="G996" s="16" t="str">
        <f>IF(AND(ISNUMBER(E996),ISNUMBER(F996)),"",Controlemeldingen!$A$13)</f>
        <v>Enter amounts (or 0) in all cells</v>
      </c>
      <c r="I996" s="147"/>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row>
    <row r="997" spans="1:46" s="60" customFormat="1" x14ac:dyDescent="0.25">
      <c r="A997" s="15" t="s">
        <v>2253</v>
      </c>
      <c r="B997" s="17" t="s">
        <v>82</v>
      </c>
      <c r="C997" s="157"/>
      <c r="D997" s="153"/>
      <c r="E997" s="19"/>
      <c r="F997" s="19"/>
      <c r="G997" s="16" t="str">
        <f>IF(AND(ISNUMBER(E997),ISNUMBER(F997)),"",Controlemeldingen!$A$13)</f>
        <v>Enter amounts (or 0) in all cells</v>
      </c>
      <c r="I997" s="147"/>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row>
    <row r="998" spans="1:46" s="60" customFormat="1" x14ac:dyDescent="0.25">
      <c r="A998" s="15" t="s">
        <v>2254</v>
      </c>
      <c r="B998" s="17" t="s">
        <v>85</v>
      </c>
      <c r="C998" s="157"/>
      <c r="D998" s="153"/>
      <c r="E998" s="19"/>
      <c r="F998" s="19"/>
      <c r="G998" s="16" t="str">
        <f>IF(AND(ISNUMBER(E998),ISNUMBER(F998)),"",Controlemeldingen!$A$13)</f>
        <v>Enter amounts (or 0) in all cells</v>
      </c>
      <c r="I998" s="147"/>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row>
    <row r="999" spans="1:46" s="60" customFormat="1" x14ac:dyDescent="0.25">
      <c r="A999" s="15" t="s">
        <v>2255</v>
      </c>
      <c r="B999" s="17" t="s">
        <v>90</v>
      </c>
      <c r="C999" s="157"/>
      <c r="D999" s="153"/>
      <c r="E999" s="19"/>
      <c r="F999" s="19"/>
      <c r="G999" s="16" t="str">
        <f>IF(AND(ISNUMBER(E999),ISNUMBER(F999)),"",Controlemeldingen!$A$13)</f>
        <v>Enter amounts (or 0) in all cells</v>
      </c>
      <c r="I999" s="147"/>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row>
    <row r="1000" spans="1:46" s="60" customFormat="1" x14ac:dyDescent="0.25">
      <c r="A1000" s="15" t="s">
        <v>2256</v>
      </c>
      <c r="B1000" s="17" t="s">
        <v>91</v>
      </c>
      <c r="C1000" s="157"/>
      <c r="D1000" s="153"/>
      <c r="E1000" s="19"/>
      <c r="F1000" s="19"/>
      <c r="G1000" s="16" t="str">
        <f>IF(AND(ISNUMBER(E1000),ISNUMBER(F1000)),"",Controlemeldingen!$A$13)</f>
        <v>Enter amounts (or 0) in all cells</v>
      </c>
      <c r="I1000" s="147"/>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row>
    <row r="1001" spans="1:46" s="60" customFormat="1" x14ac:dyDescent="0.25">
      <c r="A1001" s="15" t="s">
        <v>2257</v>
      </c>
      <c r="B1001" s="17" t="s">
        <v>3483</v>
      </c>
      <c r="C1001" s="157"/>
      <c r="D1001" s="153"/>
      <c r="E1001" s="19"/>
      <c r="F1001" s="19"/>
      <c r="G1001" s="16" t="str">
        <f>IF(AND(ISNUMBER(E1001),ISNUMBER(F1001)),"",Controlemeldingen!$A$13)</f>
        <v>Enter amounts (or 0) in all cells</v>
      </c>
      <c r="I1001" s="147"/>
      <c r="J1001" s="63"/>
      <c r="K1001" s="63"/>
      <c r="L1001" s="63"/>
      <c r="M1001" s="63"/>
      <c r="N1001" s="63"/>
      <c r="O1001" s="63"/>
      <c r="P1001" s="63"/>
      <c r="Q1001" s="63"/>
      <c r="R1001" s="63"/>
      <c r="S1001" s="63"/>
      <c r="T1001" s="63"/>
      <c r="U1001" s="63"/>
      <c r="V1001" s="63"/>
      <c r="W1001" s="63"/>
      <c r="X1001" s="63"/>
      <c r="Y1001" s="6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row>
    <row r="1002" spans="1:46" s="60" customFormat="1" x14ac:dyDescent="0.25">
      <c r="A1002" s="15" t="s">
        <v>2258</v>
      </c>
      <c r="B1002" s="17" t="s">
        <v>3484</v>
      </c>
      <c r="C1002" s="157"/>
      <c r="D1002" s="153"/>
      <c r="E1002" s="19"/>
      <c r="F1002" s="19"/>
      <c r="G1002" s="16" t="str">
        <f>IF(AND(ISNUMBER(E1002),ISNUMBER(F1002)),"",Controlemeldingen!$A$13)</f>
        <v>Enter amounts (or 0) in all cells</v>
      </c>
      <c r="I1002" s="147"/>
      <c r="J1002" s="63"/>
      <c r="K1002" s="63"/>
      <c r="L1002" s="63"/>
      <c r="M1002" s="63"/>
      <c r="N1002" s="63"/>
      <c r="O1002" s="63"/>
      <c r="P1002" s="63"/>
      <c r="Q1002" s="63"/>
      <c r="R1002" s="63"/>
      <c r="S1002" s="63"/>
      <c r="T1002" s="63"/>
      <c r="U1002" s="63"/>
      <c r="V1002" s="63"/>
      <c r="W1002" s="63"/>
      <c r="X1002" s="63"/>
      <c r="Y1002" s="63"/>
      <c r="Z1002" s="63"/>
      <c r="AA1002" s="63"/>
      <c r="AB1002" s="63"/>
      <c r="AC1002" s="63"/>
      <c r="AD1002" s="63"/>
      <c r="AE1002" s="63"/>
      <c r="AF1002" s="63"/>
      <c r="AG1002" s="63"/>
      <c r="AH1002" s="63"/>
      <c r="AI1002" s="63"/>
      <c r="AJ1002" s="63"/>
      <c r="AK1002" s="63"/>
      <c r="AL1002" s="63"/>
      <c r="AM1002" s="63"/>
      <c r="AN1002" s="63"/>
      <c r="AO1002" s="63"/>
      <c r="AP1002" s="63"/>
      <c r="AQ1002" s="63"/>
      <c r="AR1002" s="63"/>
      <c r="AS1002" s="63"/>
      <c r="AT1002" s="63"/>
    </row>
    <row r="1003" spans="1:46" s="60" customFormat="1" x14ac:dyDescent="0.25">
      <c r="A1003" s="15" t="s">
        <v>2259</v>
      </c>
      <c r="B1003" s="17" t="s">
        <v>3485</v>
      </c>
      <c r="C1003" s="157"/>
      <c r="D1003" s="153"/>
      <c r="E1003" s="19"/>
      <c r="F1003" s="19"/>
      <c r="G1003" s="16" t="str">
        <f>IF(AND(ISNUMBER(E1003),ISNUMBER(F1003)),"",Controlemeldingen!$A$13)</f>
        <v>Enter amounts (or 0) in all cells</v>
      </c>
      <c r="I1003" s="147"/>
      <c r="J1003" s="63"/>
      <c r="K1003" s="63"/>
      <c r="L1003" s="63"/>
      <c r="M1003" s="63"/>
      <c r="N1003" s="63"/>
      <c r="O1003" s="63"/>
      <c r="P1003" s="63"/>
      <c r="Q1003" s="63"/>
      <c r="R1003" s="63"/>
      <c r="S1003" s="63"/>
      <c r="T1003" s="63"/>
      <c r="U1003" s="63"/>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row>
    <row r="1004" spans="1:46" s="60" customFormat="1" x14ac:dyDescent="0.25">
      <c r="A1004" s="15" t="s">
        <v>2260</v>
      </c>
      <c r="B1004" s="17" t="s">
        <v>93</v>
      </c>
      <c r="C1004" s="157"/>
      <c r="D1004" s="153"/>
      <c r="E1004" s="19"/>
      <c r="F1004" s="19"/>
      <c r="G1004" s="16" t="str">
        <f>IF(AND(ISNUMBER(E1004),ISNUMBER(F1004)),"",Controlemeldingen!$A$13)</f>
        <v>Enter amounts (or 0) in all cells</v>
      </c>
      <c r="I1004" s="147"/>
      <c r="J1004" s="63"/>
      <c r="K1004" s="63"/>
      <c r="L1004" s="63"/>
      <c r="M1004" s="63"/>
      <c r="N1004" s="63"/>
      <c r="O1004" s="63"/>
      <c r="P1004" s="63"/>
      <c r="Q1004" s="63"/>
      <c r="R1004" s="63"/>
      <c r="S1004" s="63"/>
      <c r="T1004" s="63"/>
      <c r="U1004" s="63"/>
      <c r="V1004" s="63"/>
      <c r="W1004" s="63"/>
      <c r="X1004" s="63"/>
      <c r="Y1004" s="63"/>
      <c r="Z1004" s="63"/>
      <c r="AA1004" s="63"/>
      <c r="AB1004" s="63"/>
      <c r="AC1004" s="63"/>
      <c r="AD1004" s="63"/>
      <c r="AE1004" s="63"/>
      <c r="AF1004" s="63"/>
      <c r="AG1004" s="63"/>
      <c r="AH1004" s="63"/>
      <c r="AI1004" s="63"/>
      <c r="AJ1004" s="63"/>
      <c r="AK1004" s="63"/>
      <c r="AL1004" s="63"/>
      <c r="AM1004" s="63"/>
      <c r="AN1004" s="63"/>
      <c r="AO1004" s="63"/>
      <c r="AP1004" s="63"/>
      <c r="AQ1004" s="63"/>
      <c r="AR1004" s="63"/>
      <c r="AS1004" s="63"/>
      <c r="AT1004" s="63"/>
    </row>
    <row r="1005" spans="1:46" s="60" customFormat="1" x14ac:dyDescent="0.25">
      <c r="A1005" s="15" t="s">
        <v>2261</v>
      </c>
      <c r="B1005" s="17" t="s">
        <v>3486</v>
      </c>
      <c r="C1005" s="157"/>
      <c r="D1005" s="153"/>
      <c r="E1005" s="19"/>
      <c r="F1005" s="19"/>
      <c r="G1005" s="16" t="str">
        <f>IF(AND(ISNUMBER(E1005),ISNUMBER(F1005)),"",Controlemeldingen!$A$13)</f>
        <v>Enter amounts (or 0) in all cells</v>
      </c>
      <c r="I1005" s="147"/>
      <c r="J1005" s="63"/>
      <c r="K1005" s="63"/>
      <c r="L1005" s="63"/>
      <c r="M1005" s="63"/>
      <c r="N1005" s="63"/>
      <c r="O1005" s="63"/>
      <c r="P1005" s="63"/>
      <c r="Q1005" s="63"/>
      <c r="R1005" s="63"/>
      <c r="S1005" s="63"/>
      <c r="T1005" s="63"/>
      <c r="U1005" s="63"/>
      <c r="V1005" s="63"/>
      <c r="W1005" s="63"/>
      <c r="X1005" s="63"/>
      <c r="Y1005" s="63"/>
      <c r="Z1005" s="63"/>
      <c r="AA1005" s="63"/>
      <c r="AB1005" s="63"/>
      <c r="AC1005" s="63"/>
      <c r="AD1005" s="63"/>
      <c r="AE1005" s="63"/>
      <c r="AF1005" s="63"/>
      <c r="AG1005" s="63"/>
      <c r="AH1005" s="63"/>
      <c r="AI1005" s="63"/>
      <c r="AJ1005" s="63"/>
      <c r="AK1005" s="63"/>
      <c r="AL1005" s="63"/>
      <c r="AM1005" s="63"/>
      <c r="AN1005" s="63"/>
      <c r="AO1005" s="63"/>
      <c r="AP1005" s="63"/>
      <c r="AQ1005" s="63"/>
      <c r="AR1005" s="63"/>
      <c r="AS1005" s="63"/>
      <c r="AT1005" s="63"/>
    </row>
    <row r="1006" spans="1:46" s="60" customFormat="1" x14ac:dyDescent="0.25">
      <c r="A1006" s="15" t="s">
        <v>2262</v>
      </c>
      <c r="B1006" s="17" t="s">
        <v>3487</v>
      </c>
      <c r="C1006" s="157"/>
      <c r="D1006" s="153"/>
      <c r="E1006" s="19"/>
      <c r="F1006" s="19"/>
      <c r="G1006" s="16" t="str">
        <f>IF(AND(ISNUMBER(E1006),ISNUMBER(F1006)),"",Controlemeldingen!$A$13)</f>
        <v>Enter amounts (or 0) in all cells</v>
      </c>
      <c r="I1006" s="147"/>
      <c r="J1006" s="63"/>
      <c r="K1006" s="63"/>
      <c r="L1006" s="63"/>
      <c r="M1006" s="63"/>
      <c r="N1006" s="63"/>
      <c r="O1006" s="63"/>
      <c r="P1006" s="63"/>
      <c r="Q1006" s="63"/>
      <c r="R1006" s="63"/>
      <c r="S1006" s="63"/>
      <c r="T1006" s="63"/>
      <c r="U1006" s="63"/>
      <c r="V1006" s="63"/>
      <c r="W1006" s="63"/>
      <c r="X1006" s="63"/>
      <c r="Y1006" s="63"/>
      <c r="Z1006" s="63"/>
      <c r="AA1006" s="63"/>
      <c r="AB1006" s="63"/>
      <c r="AC1006" s="63"/>
      <c r="AD1006" s="63"/>
      <c r="AE1006" s="63"/>
      <c r="AF1006" s="63"/>
      <c r="AG1006" s="63"/>
      <c r="AH1006" s="63"/>
      <c r="AI1006" s="63"/>
      <c r="AJ1006" s="63"/>
      <c r="AK1006" s="63"/>
      <c r="AL1006" s="63"/>
      <c r="AM1006" s="63"/>
      <c r="AN1006" s="63"/>
      <c r="AO1006" s="63"/>
      <c r="AP1006" s="63"/>
      <c r="AQ1006" s="63"/>
      <c r="AR1006" s="63"/>
      <c r="AS1006" s="63"/>
      <c r="AT1006" s="63"/>
    </row>
    <row r="1007" spans="1:46" s="60" customFormat="1" x14ac:dyDescent="0.25">
      <c r="A1007" s="15" t="s">
        <v>2263</v>
      </c>
      <c r="B1007" s="17" t="s">
        <v>95</v>
      </c>
      <c r="C1007" s="157"/>
      <c r="D1007" s="153"/>
      <c r="E1007" s="19"/>
      <c r="F1007" s="19"/>
      <c r="G1007" s="16" t="str">
        <f>IF(AND(ISNUMBER(E1007),ISNUMBER(F1007)),"",Controlemeldingen!$A$13)</f>
        <v>Enter amounts (or 0) in all cells</v>
      </c>
      <c r="I1007" s="147"/>
      <c r="J1007" s="63"/>
      <c r="K1007" s="63"/>
      <c r="L1007" s="63"/>
      <c r="M1007" s="63"/>
      <c r="N1007" s="63"/>
      <c r="O1007" s="63"/>
      <c r="P1007" s="63"/>
      <c r="Q1007" s="63"/>
      <c r="R1007" s="63"/>
      <c r="S1007" s="63"/>
      <c r="T1007" s="63"/>
      <c r="U1007" s="63"/>
      <c r="V1007" s="63"/>
      <c r="W1007" s="63"/>
      <c r="X1007" s="63"/>
      <c r="Y1007" s="63"/>
      <c r="Z1007" s="63"/>
      <c r="AA1007" s="63"/>
      <c r="AB1007" s="63"/>
      <c r="AC1007" s="63"/>
      <c r="AD1007" s="63"/>
      <c r="AE1007" s="63"/>
      <c r="AF1007" s="63"/>
      <c r="AG1007" s="63"/>
      <c r="AH1007" s="63"/>
      <c r="AI1007" s="63"/>
      <c r="AJ1007" s="63"/>
      <c r="AK1007" s="63"/>
      <c r="AL1007" s="63"/>
      <c r="AM1007" s="63"/>
      <c r="AN1007" s="63"/>
      <c r="AO1007" s="63"/>
      <c r="AP1007" s="63"/>
      <c r="AQ1007" s="63"/>
      <c r="AR1007" s="63"/>
      <c r="AS1007" s="63"/>
      <c r="AT1007" s="63"/>
    </row>
    <row r="1008" spans="1:46" s="60" customFormat="1" x14ac:dyDescent="0.25">
      <c r="A1008" s="15" t="s">
        <v>2264</v>
      </c>
      <c r="B1008" s="17" t="s">
        <v>3488</v>
      </c>
      <c r="C1008" s="157"/>
      <c r="D1008" s="153"/>
      <c r="E1008" s="19"/>
      <c r="F1008" s="19"/>
      <c r="G1008" s="16" t="str">
        <f>IF(AND(ISNUMBER(E1008),ISNUMBER(F1008)),"",Controlemeldingen!$A$13)</f>
        <v>Enter amounts (or 0) in all cells</v>
      </c>
      <c r="I1008" s="147"/>
      <c r="J1008" s="63"/>
      <c r="K1008" s="63"/>
      <c r="L1008" s="63"/>
      <c r="M1008" s="63"/>
      <c r="N1008" s="63"/>
      <c r="O1008" s="63"/>
      <c r="P1008" s="63"/>
      <c r="Q1008" s="63"/>
      <c r="R1008" s="63"/>
      <c r="S1008" s="63"/>
      <c r="T1008" s="63"/>
      <c r="U1008" s="63"/>
      <c r="V1008" s="63"/>
      <c r="W1008" s="63"/>
      <c r="X1008" s="63"/>
      <c r="Y1008" s="63"/>
      <c r="Z1008" s="63"/>
      <c r="AA1008" s="63"/>
      <c r="AB1008" s="63"/>
      <c r="AC1008" s="63"/>
      <c r="AD1008" s="63"/>
      <c r="AE1008" s="63"/>
      <c r="AF1008" s="63"/>
      <c r="AG1008" s="63"/>
      <c r="AH1008" s="63"/>
      <c r="AI1008" s="63"/>
      <c r="AJ1008" s="63"/>
      <c r="AK1008" s="63"/>
      <c r="AL1008" s="63"/>
      <c r="AM1008" s="63"/>
      <c r="AN1008" s="63"/>
      <c r="AO1008" s="63"/>
      <c r="AP1008" s="63"/>
      <c r="AQ1008" s="63"/>
      <c r="AR1008" s="63"/>
      <c r="AS1008" s="63"/>
      <c r="AT1008" s="63"/>
    </row>
    <row r="1009" spans="1:46" s="60" customFormat="1" x14ac:dyDescent="0.25">
      <c r="A1009" s="15" t="s">
        <v>2265</v>
      </c>
      <c r="B1009" s="17" t="s">
        <v>96</v>
      </c>
      <c r="C1009" s="157"/>
      <c r="D1009" s="153"/>
      <c r="E1009" s="19"/>
      <c r="F1009" s="19"/>
      <c r="G1009" s="16" t="str">
        <f>IF(AND(ISNUMBER(E1009),ISNUMBER(F1009)),"",Controlemeldingen!$A$13)</f>
        <v>Enter amounts (or 0) in all cells</v>
      </c>
      <c r="I1009" s="147"/>
      <c r="J1009" s="63"/>
      <c r="K1009" s="63"/>
      <c r="L1009" s="63"/>
      <c r="M1009" s="63"/>
      <c r="N1009" s="63"/>
      <c r="O1009" s="63"/>
      <c r="P1009" s="63"/>
      <c r="Q1009" s="63"/>
      <c r="R1009" s="63"/>
      <c r="S1009" s="63"/>
      <c r="T1009" s="63"/>
      <c r="U1009" s="63"/>
      <c r="V1009" s="63"/>
      <c r="W1009" s="63"/>
      <c r="X1009" s="63"/>
      <c r="Y1009" s="63"/>
      <c r="Z1009" s="63"/>
      <c r="AA1009" s="63"/>
      <c r="AB1009" s="63"/>
      <c r="AC1009" s="63"/>
      <c r="AD1009" s="63"/>
      <c r="AE1009" s="63"/>
      <c r="AF1009" s="63"/>
      <c r="AG1009" s="63"/>
      <c r="AH1009" s="63"/>
      <c r="AI1009" s="63"/>
      <c r="AJ1009" s="63"/>
      <c r="AK1009" s="63"/>
      <c r="AL1009" s="63"/>
      <c r="AM1009" s="63"/>
      <c r="AN1009" s="63"/>
      <c r="AO1009" s="63"/>
      <c r="AP1009" s="63"/>
      <c r="AQ1009" s="63"/>
      <c r="AR1009" s="63"/>
      <c r="AS1009" s="63"/>
      <c r="AT1009" s="63"/>
    </row>
    <row r="1010" spans="1:46" s="60" customFormat="1" x14ac:dyDescent="0.25">
      <c r="A1010" s="15" t="s">
        <v>2266</v>
      </c>
      <c r="B1010" s="17" t="s">
        <v>3489</v>
      </c>
      <c r="C1010" s="157"/>
      <c r="D1010" s="153"/>
      <c r="E1010" s="19"/>
      <c r="F1010" s="19"/>
      <c r="G1010" s="16" t="str">
        <f>IF(AND(ISNUMBER(E1010),ISNUMBER(F1010)),"",Controlemeldingen!$A$13)</f>
        <v>Enter amounts (or 0) in all cells</v>
      </c>
      <c r="I1010" s="147"/>
      <c r="J1010" s="63"/>
      <c r="K1010" s="63"/>
      <c r="L1010" s="63"/>
      <c r="M1010" s="63"/>
      <c r="N1010" s="63"/>
      <c r="O1010" s="63"/>
      <c r="P1010" s="63"/>
      <c r="Q1010" s="63"/>
      <c r="R1010" s="63"/>
      <c r="S1010" s="63"/>
      <c r="T1010" s="63"/>
      <c r="U1010" s="63"/>
      <c r="V1010" s="63"/>
      <c r="W1010" s="63"/>
      <c r="X1010" s="63"/>
      <c r="Y1010" s="63"/>
      <c r="Z1010" s="63"/>
      <c r="AA1010" s="63"/>
      <c r="AB1010" s="63"/>
      <c r="AC1010" s="63"/>
      <c r="AD1010" s="63"/>
      <c r="AE1010" s="63"/>
      <c r="AF1010" s="63"/>
      <c r="AG1010" s="63"/>
      <c r="AH1010" s="63"/>
      <c r="AI1010" s="63"/>
      <c r="AJ1010" s="63"/>
      <c r="AK1010" s="63"/>
      <c r="AL1010" s="63"/>
      <c r="AM1010" s="63"/>
      <c r="AN1010" s="63"/>
      <c r="AO1010" s="63"/>
      <c r="AP1010" s="63"/>
      <c r="AQ1010" s="63"/>
      <c r="AR1010" s="63"/>
      <c r="AS1010" s="63"/>
      <c r="AT1010" s="63"/>
    </row>
    <row r="1011" spans="1:46" s="60" customFormat="1" x14ac:dyDescent="0.25">
      <c r="A1011" s="15" t="s">
        <v>2267</v>
      </c>
      <c r="B1011" s="17" t="s">
        <v>3490</v>
      </c>
      <c r="C1011" s="157"/>
      <c r="D1011" s="153"/>
      <c r="E1011" s="19"/>
      <c r="F1011" s="19"/>
      <c r="G1011" s="16" t="str">
        <f>IF(AND(ISNUMBER(E1011),ISNUMBER(F1011)),"",Controlemeldingen!$A$13)</f>
        <v>Enter amounts (or 0) in all cells</v>
      </c>
      <c r="I1011" s="147"/>
      <c r="J1011" s="63"/>
      <c r="K1011" s="63"/>
      <c r="L1011" s="63"/>
      <c r="M1011" s="63"/>
      <c r="N1011" s="63"/>
      <c r="O1011" s="63"/>
      <c r="P1011" s="63"/>
      <c r="Q1011" s="63"/>
      <c r="R1011" s="63"/>
      <c r="S1011" s="63"/>
      <c r="T1011" s="63"/>
      <c r="U1011" s="63"/>
      <c r="V1011" s="63"/>
      <c r="W1011" s="63"/>
      <c r="X1011" s="63"/>
      <c r="Y1011" s="63"/>
      <c r="Z1011" s="63"/>
      <c r="AA1011" s="63"/>
      <c r="AB1011" s="63"/>
      <c r="AC1011" s="63"/>
      <c r="AD1011" s="63"/>
      <c r="AE1011" s="63"/>
      <c r="AF1011" s="63"/>
      <c r="AG1011" s="63"/>
      <c r="AH1011" s="63"/>
      <c r="AI1011" s="63"/>
      <c r="AJ1011" s="63"/>
      <c r="AK1011" s="63"/>
      <c r="AL1011" s="63"/>
      <c r="AM1011" s="63"/>
      <c r="AN1011" s="63"/>
      <c r="AO1011" s="63"/>
      <c r="AP1011" s="63"/>
      <c r="AQ1011" s="63"/>
      <c r="AR1011" s="63"/>
      <c r="AS1011" s="63"/>
      <c r="AT1011" s="63"/>
    </row>
    <row r="1012" spans="1:46" s="60" customFormat="1" x14ac:dyDescent="0.25">
      <c r="A1012" s="15" t="s">
        <v>2268</v>
      </c>
      <c r="B1012" s="17" t="s">
        <v>99</v>
      </c>
      <c r="C1012" s="157"/>
      <c r="D1012" s="153"/>
      <c r="E1012" s="19"/>
      <c r="F1012" s="19"/>
      <c r="G1012" s="16" t="str">
        <f>IF(AND(ISNUMBER(E1012),ISNUMBER(F1012)),"",Controlemeldingen!$A$13)</f>
        <v>Enter amounts (or 0) in all cells</v>
      </c>
      <c r="I1012" s="147"/>
      <c r="J1012" s="63"/>
      <c r="K1012" s="63"/>
      <c r="L1012" s="63"/>
      <c r="M1012" s="63"/>
      <c r="N1012" s="63"/>
      <c r="O1012" s="63"/>
      <c r="P1012" s="63"/>
      <c r="Q1012" s="63"/>
      <c r="R1012" s="63"/>
      <c r="S1012" s="63"/>
      <c r="T1012" s="63"/>
      <c r="U1012" s="63"/>
      <c r="V1012" s="63"/>
      <c r="W1012" s="63"/>
      <c r="X1012" s="63"/>
      <c r="Y1012" s="63"/>
      <c r="Z1012" s="63"/>
      <c r="AA1012" s="63"/>
      <c r="AB1012" s="63"/>
      <c r="AC1012" s="63"/>
      <c r="AD1012" s="63"/>
      <c r="AE1012" s="63"/>
      <c r="AF1012" s="63"/>
      <c r="AG1012" s="63"/>
      <c r="AH1012" s="63"/>
      <c r="AI1012" s="63"/>
      <c r="AJ1012" s="63"/>
      <c r="AK1012" s="63"/>
      <c r="AL1012" s="63"/>
      <c r="AM1012" s="63"/>
      <c r="AN1012" s="63"/>
      <c r="AO1012" s="63"/>
      <c r="AP1012" s="63"/>
      <c r="AQ1012" s="63"/>
      <c r="AR1012" s="63"/>
      <c r="AS1012" s="63"/>
      <c r="AT1012" s="63"/>
    </row>
    <row r="1013" spans="1:46" s="60" customFormat="1" x14ac:dyDescent="0.25">
      <c r="A1013" s="15" t="s">
        <v>2269</v>
      </c>
      <c r="B1013" s="17" t="s">
        <v>3491</v>
      </c>
      <c r="C1013" s="157"/>
      <c r="D1013" s="153"/>
      <c r="E1013" s="19"/>
      <c r="F1013" s="19"/>
      <c r="G1013" s="16" t="str">
        <f>IF(AND(ISNUMBER(E1013),ISNUMBER(F1013)),"",Controlemeldingen!$A$13)</f>
        <v>Enter amounts (or 0) in all cells</v>
      </c>
      <c r="I1013" s="147"/>
      <c r="J1013" s="63"/>
      <c r="K1013" s="63"/>
      <c r="L1013" s="63"/>
      <c r="M1013" s="63"/>
      <c r="N1013" s="63"/>
      <c r="O1013" s="63"/>
      <c r="P1013" s="63"/>
      <c r="Q1013" s="63"/>
      <c r="R1013" s="63"/>
      <c r="S1013" s="63"/>
      <c r="T1013" s="63"/>
      <c r="U1013" s="63"/>
      <c r="V1013" s="63"/>
      <c r="W1013" s="63"/>
      <c r="X1013" s="63"/>
      <c r="Y1013" s="63"/>
      <c r="Z1013" s="63"/>
      <c r="AA1013" s="63"/>
      <c r="AB1013" s="63"/>
      <c r="AC1013" s="63"/>
      <c r="AD1013" s="63"/>
      <c r="AE1013" s="63"/>
      <c r="AF1013" s="63"/>
      <c r="AG1013" s="63"/>
      <c r="AH1013" s="63"/>
      <c r="AI1013" s="63"/>
      <c r="AJ1013" s="63"/>
      <c r="AK1013" s="63"/>
      <c r="AL1013" s="63"/>
      <c r="AM1013" s="63"/>
      <c r="AN1013" s="63"/>
      <c r="AO1013" s="63"/>
      <c r="AP1013" s="63"/>
      <c r="AQ1013" s="63"/>
      <c r="AR1013" s="63"/>
      <c r="AS1013" s="63"/>
      <c r="AT1013" s="63"/>
    </row>
    <row r="1014" spans="1:46" s="60" customFormat="1" x14ac:dyDescent="0.25">
      <c r="A1014" s="15" t="s">
        <v>2270</v>
      </c>
      <c r="B1014" s="17" t="s">
        <v>3492</v>
      </c>
      <c r="C1014" s="157"/>
      <c r="D1014" s="153"/>
      <c r="E1014" s="19"/>
      <c r="F1014" s="19"/>
      <c r="G1014" s="16" t="str">
        <f>IF(AND(ISNUMBER(E1014),ISNUMBER(F1014)),"",Controlemeldingen!$A$13)</f>
        <v>Enter amounts (or 0) in all cells</v>
      </c>
      <c r="I1014" s="147"/>
      <c r="J1014" s="63"/>
      <c r="K1014" s="63"/>
      <c r="L1014" s="63"/>
      <c r="M1014" s="63"/>
      <c r="N1014" s="63"/>
      <c r="O1014" s="63"/>
      <c r="P1014" s="63"/>
      <c r="Q1014" s="63"/>
      <c r="R1014" s="63"/>
      <c r="S1014" s="63"/>
      <c r="T1014" s="63"/>
      <c r="U1014" s="63"/>
      <c r="V1014" s="63"/>
      <c r="W1014" s="63"/>
      <c r="X1014" s="63"/>
      <c r="Y1014" s="63"/>
      <c r="Z1014" s="63"/>
      <c r="AA1014" s="63"/>
      <c r="AB1014" s="63"/>
      <c r="AC1014" s="63"/>
      <c r="AD1014" s="63"/>
      <c r="AE1014" s="63"/>
      <c r="AF1014" s="63"/>
      <c r="AG1014" s="63"/>
      <c r="AH1014" s="63"/>
      <c r="AI1014" s="63"/>
      <c r="AJ1014" s="63"/>
      <c r="AK1014" s="63"/>
      <c r="AL1014" s="63"/>
      <c r="AM1014" s="63"/>
      <c r="AN1014" s="63"/>
      <c r="AO1014" s="63"/>
      <c r="AP1014" s="63"/>
      <c r="AQ1014" s="63"/>
      <c r="AR1014" s="63"/>
      <c r="AS1014" s="63"/>
      <c r="AT1014" s="63"/>
    </row>
    <row r="1015" spans="1:46" s="60" customFormat="1" x14ac:dyDescent="0.25">
      <c r="A1015" s="15" t="s">
        <v>2271</v>
      </c>
      <c r="B1015" s="17" t="s">
        <v>3493</v>
      </c>
      <c r="C1015" s="157"/>
      <c r="D1015" s="153"/>
      <c r="E1015" s="19"/>
      <c r="F1015" s="19"/>
      <c r="G1015" s="16" t="str">
        <f>IF(AND(ISNUMBER(E1015),ISNUMBER(F1015)),"",Controlemeldingen!$A$13)</f>
        <v>Enter amounts (or 0) in all cells</v>
      </c>
      <c r="I1015" s="147"/>
      <c r="J1015" s="63"/>
      <c r="K1015" s="63"/>
      <c r="L1015" s="63"/>
      <c r="M1015" s="63"/>
      <c r="N1015" s="63"/>
      <c r="O1015" s="63"/>
      <c r="P1015" s="63"/>
      <c r="Q1015" s="63"/>
      <c r="R1015" s="63"/>
      <c r="S1015" s="63"/>
      <c r="T1015" s="63"/>
      <c r="U1015" s="63"/>
      <c r="V1015" s="63"/>
      <c r="W1015" s="63"/>
      <c r="X1015" s="63"/>
      <c r="Y1015" s="63"/>
      <c r="Z1015" s="63"/>
      <c r="AA1015" s="63"/>
      <c r="AB1015" s="63"/>
      <c r="AC1015" s="63"/>
      <c r="AD1015" s="63"/>
      <c r="AE1015" s="63"/>
      <c r="AF1015" s="63"/>
      <c r="AG1015" s="63"/>
      <c r="AH1015" s="63"/>
      <c r="AI1015" s="63"/>
      <c r="AJ1015" s="63"/>
      <c r="AK1015" s="63"/>
      <c r="AL1015" s="63"/>
      <c r="AM1015" s="63"/>
      <c r="AN1015" s="63"/>
      <c r="AO1015" s="63"/>
      <c r="AP1015" s="63"/>
      <c r="AQ1015" s="63"/>
      <c r="AR1015" s="63"/>
      <c r="AS1015" s="63"/>
      <c r="AT1015" s="63"/>
    </row>
    <row r="1016" spans="1:46" s="60" customFormat="1" x14ac:dyDescent="0.25">
      <c r="A1016" s="15" t="s">
        <v>2272</v>
      </c>
      <c r="B1016" s="17" t="s">
        <v>103</v>
      </c>
      <c r="C1016" s="157"/>
      <c r="D1016" s="153"/>
      <c r="E1016" s="19"/>
      <c r="F1016" s="19"/>
      <c r="G1016" s="16" t="str">
        <f>IF(AND(ISNUMBER(E1016),ISNUMBER(F1016)),"",Controlemeldingen!$A$13)</f>
        <v>Enter amounts (or 0) in all cells</v>
      </c>
      <c r="I1016" s="147"/>
      <c r="J1016" s="63"/>
      <c r="K1016" s="63"/>
      <c r="L1016" s="63"/>
      <c r="M1016" s="63"/>
      <c r="N1016" s="63"/>
      <c r="O1016" s="63"/>
      <c r="P1016" s="63"/>
      <c r="Q1016" s="63"/>
      <c r="R1016" s="63"/>
      <c r="S1016" s="63"/>
      <c r="T1016" s="63"/>
      <c r="U1016" s="63"/>
      <c r="V1016" s="63"/>
      <c r="W1016" s="63"/>
      <c r="X1016" s="63"/>
      <c r="Y1016" s="63"/>
      <c r="Z1016" s="63"/>
      <c r="AA1016" s="63"/>
      <c r="AB1016" s="63"/>
      <c r="AC1016" s="63"/>
      <c r="AD1016" s="63"/>
      <c r="AE1016" s="63"/>
      <c r="AF1016" s="63"/>
      <c r="AG1016" s="63"/>
      <c r="AH1016" s="63"/>
      <c r="AI1016" s="63"/>
      <c r="AJ1016" s="63"/>
      <c r="AK1016" s="63"/>
      <c r="AL1016" s="63"/>
      <c r="AM1016" s="63"/>
      <c r="AN1016" s="63"/>
      <c r="AO1016" s="63"/>
      <c r="AP1016" s="63"/>
      <c r="AQ1016" s="63"/>
      <c r="AR1016" s="63"/>
      <c r="AS1016" s="63"/>
      <c r="AT1016" s="63"/>
    </row>
    <row r="1017" spans="1:46" s="60" customFormat="1" x14ac:dyDescent="0.25">
      <c r="A1017" s="15" t="s">
        <v>2273</v>
      </c>
      <c r="B1017" s="17" t="s">
        <v>3494</v>
      </c>
      <c r="C1017" s="157"/>
      <c r="D1017" s="153"/>
      <c r="E1017" s="19"/>
      <c r="F1017" s="19"/>
      <c r="G1017" s="16" t="str">
        <f>IF(AND(ISNUMBER(E1017),ISNUMBER(F1017)),"",Controlemeldingen!$A$13)</f>
        <v>Enter amounts (or 0) in all cells</v>
      </c>
      <c r="I1017" s="147"/>
      <c r="J1017" s="63"/>
      <c r="K1017" s="63"/>
      <c r="L1017" s="63"/>
      <c r="M1017" s="63"/>
      <c r="N1017" s="63"/>
      <c r="O1017" s="63"/>
      <c r="P1017" s="63"/>
      <c r="Q1017" s="63"/>
      <c r="R1017" s="63"/>
      <c r="S1017" s="63"/>
      <c r="T1017" s="63"/>
      <c r="U1017" s="63"/>
      <c r="V1017" s="63"/>
      <c r="W1017" s="63"/>
      <c r="X1017" s="63"/>
      <c r="Y1017" s="63"/>
      <c r="Z1017" s="63"/>
      <c r="AA1017" s="63"/>
      <c r="AB1017" s="63"/>
      <c r="AC1017" s="63"/>
      <c r="AD1017" s="63"/>
      <c r="AE1017" s="63"/>
      <c r="AF1017" s="63"/>
      <c r="AG1017" s="63"/>
      <c r="AH1017" s="63"/>
      <c r="AI1017" s="63"/>
      <c r="AJ1017" s="63"/>
      <c r="AK1017" s="63"/>
      <c r="AL1017" s="63"/>
      <c r="AM1017" s="63"/>
      <c r="AN1017" s="63"/>
      <c r="AO1017" s="63"/>
      <c r="AP1017" s="63"/>
      <c r="AQ1017" s="63"/>
      <c r="AR1017" s="63"/>
      <c r="AS1017" s="63"/>
      <c r="AT1017" s="63"/>
    </row>
    <row r="1018" spans="1:46" s="60" customFormat="1" x14ac:dyDescent="0.25">
      <c r="A1018" s="15" t="s">
        <v>2274</v>
      </c>
      <c r="B1018" s="17" t="s">
        <v>3495</v>
      </c>
      <c r="C1018" s="157"/>
      <c r="D1018" s="153"/>
      <c r="E1018" s="19"/>
      <c r="F1018" s="19"/>
      <c r="G1018" s="16" t="str">
        <f>IF(AND(ISNUMBER(E1018),ISNUMBER(F1018)),"",Controlemeldingen!$A$13)</f>
        <v>Enter amounts (or 0) in all cells</v>
      </c>
      <c r="I1018" s="147"/>
      <c r="J1018" s="63"/>
      <c r="K1018" s="63"/>
      <c r="L1018" s="63"/>
      <c r="M1018" s="63"/>
      <c r="N1018" s="63"/>
      <c r="O1018" s="63"/>
      <c r="P1018" s="63"/>
      <c r="Q1018" s="63"/>
      <c r="R1018" s="63"/>
      <c r="S1018" s="63"/>
      <c r="T1018" s="63"/>
      <c r="U1018" s="63"/>
      <c r="V1018" s="63"/>
      <c r="W1018" s="63"/>
      <c r="X1018" s="63"/>
      <c r="Y1018" s="63"/>
      <c r="Z1018" s="63"/>
      <c r="AA1018" s="63"/>
      <c r="AB1018" s="63"/>
      <c r="AC1018" s="63"/>
      <c r="AD1018" s="63"/>
      <c r="AE1018" s="63"/>
      <c r="AF1018" s="63"/>
      <c r="AG1018" s="63"/>
      <c r="AH1018" s="63"/>
      <c r="AI1018" s="63"/>
      <c r="AJ1018" s="63"/>
      <c r="AK1018" s="63"/>
      <c r="AL1018" s="63"/>
      <c r="AM1018" s="63"/>
      <c r="AN1018" s="63"/>
      <c r="AO1018" s="63"/>
      <c r="AP1018" s="63"/>
      <c r="AQ1018" s="63"/>
      <c r="AR1018" s="63"/>
      <c r="AS1018" s="63"/>
      <c r="AT1018" s="63"/>
    </row>
    <row r="1019" spans="1:46" s="60" customFormat="1" x14ac:dyDescent="0.25">
      <c r="A1019" s="15" t="s">
        <v>2275</v>
      </c>
      <c r="B1019" s="17" t="s">
        <v>110</v>
      </c>
      <c r="C1019" s="157"/>
      <c r="D1019" s="153"/>
      <c r="E1019" s="19"/>
      <c r="F1019" s="19"/>
      <c r="G1019" s="16" t="str">
        <f>IF(AND(ISNUMBER(E1019),ISNUMBER(F1019)),"",Controlemeldingen!$A$13)</f>
        <v>Enter amounts (or 0) in all cells</v>
      </c>
      <c r="I1019" s="147"/>
      <c r="J1019" s="63"/>
      <c r="K1019" s="63"/>
      <c r="L1019" s="63"/>
      <c r="M1019" s="63"/>
      <c r="N1019" s="63"/>
      <c r="O1019" s="63"/>
      <c r="P1019" s="63"/>
      <c r="Q1019" s="63"/>
      <c r="R1019" s="63"/>
      <c r="S1019" s="63"/>
      <c r="T1019" s="63"/>
      <c r="U1019" s="63"/>
      <c r="V1019" s="63"/>
      <c r="W1019" s="63"/>
      <c r="X1019" s="63"/>
      <c r="Y1019" s="63"/>
      <c r="Z1019" s="63"/>
      <c r="AA1019" s="63"/>
      <c r="AB1019" s="63"/>
      <c r="AC1019" s="63"/>
      <c r="AD1019" s="63"/>
      <c r="AE1019" s="63"/>
      <c r="AF1019" s="63"/>
      <c r="AG1019" s="63"/>
      <c r="AH1019" s="63"/>
      <c r="AI1019" s="63"/>
      <c r="AJ1019" s="63"/>
      <c r="AK1019" s="63"/>
      <c r="AL1019" s="63"/>
      <c r="AM1019" s="63"/>
      <c r="AN1019" s="63"/>
      <c r="AO1019" s="63"/>
      <c r="AP1019" s="63"/>
      <c r="AQ1019" s="63"/>
      <c r="AR1019" s="63"/>
      <c r="AS1019" s="63"/>
      <c r="AT1019" s="63"/>
    </row>
    <row r="1020" spans="1:46" s="60" customFormat="1" x14ac:dyDescent="0.25">
      <c r="A1020" s="15" t="s">
        <v>2276</v>
      </c>
      <c r="B1020" s="17" t="s">
        <v>108</v>
      </c>
      <c r="C1020" s="157"/>
      <c r="D1020" s="153"/>
      <c r="E1020" s="19"/>
      <c r="F1020" s="19"/>
      <c r="G1020" s="16" t="str">
        <f>IF(AND(ISNUMBER(E1020),ISNUMBER(F1020)),"",Controlemeldingen!$A$13)</f>
        <v>Enter amounts (or 0) in all cells</v>
      </c>
      <c r="I1020" s="147"/>
      <c r="J1020" s="63"/>
      <c r="K1020" s="63"/>
      <c r="L1020" s="63"/>
      <c r="M1020" s="63"/>
      <c r="N1020" s="63"/>
      <c r="O1020" s="63"/>
      <c r="P1020" s="63"/>
      <c r="Q1020" s="63"/>
      <c r="R1020" s="63"/>
      <c r="S1020" s="63"/>
      <c r="T1020" s="63"/>
      <c r="U1020" s="63"/>
      <c r="V1020" s="63"/>
      <c r="W1020" s="63"/>
      <c r="X1020" s="63"/>
      <c r="Y1020" s="63"/>
      <c r="Z1020" s="63"/>
      <c r="AA1020" s="63"/>
      <c r="AB1020" s="63"/>
      <c r="AC1020" s="63"/>
      <c r="AD1020" s="63"/>
      <c r="AE1020" s="63"/>
      <c r="AF1020" s="63"/>
      <c r="AG1020" s="63"/>
      <c r="AH1020" s="63"/>
      <c r="AI1020" s="63"/>
      <c r="AJ1020" s="63"/>
      <c r="AK1020" s="63"/>
      <c r="AL1020" s="63"/>
      <c r="AM1020" s="63"/>
      <c r="AN1020" s="63"/>
      <c r="AO1020" s="63"/>
      <c r="AP1020" s="63"/>
      <c r="AQ1020" s="63"/>
      <c r="AR1020" s="63"/>
      <c r="AS1020" s="63"/>
      <c r="AT1020" s="63"/>
    </row>
    <row r="1021" spans="1:46" s="60" customFormat="1" x14ac:dyDescent="0.25">
      <c r="A1021" s="15" t="s">
        <v>2277</v>
      </c>
      <c r="B1021" s="17" t="s">
        <v>3496</v>
      </c>
      <c r="C1021" s="157"/>
      <c r="D1021" s="153"/>
      <c r="E1021" s="19"/>
      <c r="F1021" s="19"/>
      <c r="G1021" s="16" t="str">
        <f>IF(AND(ISNUMBER(E1021),ISNUMBER(F1021)),"",Controlemeldingen!$A$13)</f>
        <v>Enter amounts (or 0) in all cells</v>
      </c>
      <c r="I1021" s="147"/>
      <c r="J1021" s="63"/>
      <c r="K1021" s="63"/>
      <c r="L1021" s="63"/>
      <c r="M1021" s="63"/>
      <c r="N1021" s="63"/>
      <c r="O1021" s="63"/>
      <c r="P1021" s="63"/>
      <c r="Q1021" s="63"/>
      <c r="R1021" s="63"/>
      <c r="S1021" s="63"/>
      <c r="T1021" s="63"/>
      <c r="U1021" s="63"/>
      <c r="V1021" s="63"/>
      <c r="W1021" s="63"/>
      <c r="X1021" s="63"/>
      <c r="Y1021" s="63"/>
      <c r="Z1021" s="63"/>
      <c r="AA1021" s="63"/>
      <c r="AB1021" s="63"/>
      <c r="AC1021" s="63"/>
      <c r="AD1021" s="63"/>
      <c r="AE1021" s="63"/>
      <c r="AF1021" s="63"/>
      <c r="AG1021" s="63"/>
      <c r="AH1021" s="63"/>
      <c r="AI1021" s="63"/>
      <c r="AJ1021" s="63"/>
      <c r="AK1021" s="63"/>
      <c r="AL1021" s="63"/>
      <c r="AM1021" s="63"/>
      <c r="AN1021" s="63"/>
      <c r="AO1021" s="63"/>
      <c r="AP1021" s="63"/>
      <c r="AQ1021" s="63"/>
      <c r="AR1021" s="63"/>
      <c r="AS1021" s="63"/>
      <c r="AT1021" s="63"/>
    </row>
    <row r="1022" spans="1:46" s="60" customFormat="1" x14ac:dyDescent="0.25">
      <c r="A1022" s="15" t="s">
        <v>2278</v>
      </c>
      <c r="B1022" s="17" t="s">
        <v>3497</v>
      </c>
      <c r="C1022" s="157"/>
      <c r="D1022" s="153"/>
      <c r="E1022" s="19"/>
      <c r="F1022" s="19"/>
      <c r="G1022" s="16" t="str">
        <f>IF(AND(ISNUMBER(E1022),ISNUMBER(F1022)),"",Controlemeldingen!$A$13)</f>
        <v>Enter amounts (or 0) in all cells</v>
      </c>
      <c r="I1022" s="147"/>
      <c r="J1022" s="63"/>
      <c r="K1022" s="63"/>
      <c r="L1022" s="63"/>
      <c r="M1022" s="63"/>
      <c r="N1022" s="63"/>
      <c r="O1022" s="63"/>
      <c r="P1022" s="63"/>
      <c r="Q1022" s="63"/>
      <c r="R1022" s="63"/>
      <c r="S1022" s="63"/>
      <c r="T1022" s="63"/>
      <c r="U1022" s="63"/>
      <c r="V1022" s="63"/>
      <c r="W1022" s="63"/>
      <c r="X1022" s="63"/>
      <c r="Y1022" s="63"/>
      <c r="Z1022" s="63"/>
      <c r="AA1022" s="63"/>
      <c r="AB1022" s="63"/>
      <c r="AC1022" s="63"/>
      <c r="AD1022" s="63"/>
      <c r="AE1022" s="63"/>
      <c r="AF1022" s="63"/>
      <c r="AG1022" s="63"/>
      <c r="AH1022" s="63"/>
      <c r="AI1022" s="63"/>
      <c r="AJ1022" s="63"/>
      <c r="AK1022" s="63"/>
      <c r="AL1022" s="63"/>
      <c r="AM1022" s="63"/>
      <c r="AN1022" s="63"/>
      <c r="AO1022" s="63"/>
      <c r="AP1022" s="63"/>
      <c r="AQ1022" s="63"/>
      <c r="AR1022" s="63"/>
      <c r="AS1022" s="63"/>
      <c r="AT1022" s="63"/>
    </row>
    <row r="1023" spans="1:46" s="60" customFormat="1" x14ac:dyDescent="0.25">
      <c r="A1023" s="15" t="s">
        <v>2279</v>
      </c>
      <c r="B1023" s="17" t="s">
        <v>3498</v>
      </c>
      <c r="C1023" s="157"/>
      <c r="D1023" s="153"/>
      <c r="E1023" s="19"/>
      <c r="F1023" s="19"/>
      <c r="G1023" s="16" t="str">
        <f>IF(AND(ISNUMBER(E1023),ISNUMBER(F1023)),"",Controlemeldingen!$A$13)</f>
        <v>Enter amounts (or 0) in all cells</v>
      </c>
      <c r="I1023" s="147"/>
      <c r="J1023" s="63"/>
      <c r="K1023" s="63"/>
      <c r="L1023" s="63"/>
      <c r="M1023" s="63"/>
      <c r="N1023" s="63"/>
      <c r="O1023" s="63"/>
      <c r="P1023" s="63"/>
      <c r="Q1023" s="63"/>
      <c r="R1023" s="63"/>
      <c r="S1023" s="63"/>
      <c r="T1023" s="63"/>
      <c r="U1023" s="63"/>
      <c r="V1023" s="63"/>
      <c r="W1023" s="63"/>
      <c r="X1023" s="63"/>
      <c r="Y1023" s="63"/>
      <c r="Z1023" s="63"/>
      <c r="AA1023" s="63"/>
      <c r="AB1023" s="63"/>
      <c r="AC1023" s="63"/>
      <c r="AD1023" s="63"/>
      <c r="AE1023" s="63"/>
      <c r="AF1023" s="63"/>
      <c r="AG1023" s="63"/>
      <c r="AH1023" s="63"/>
      <c r="AI1023" s="63"/>
      <c r="AJ1023" s="63"/>
      <c r="AK1023" s="63"/>
      <c r="AL1023" s="63"/>
      <c r="AM1023" s="63"/>
      <c r="AN1023" s="63"/>
      <c r="AO1023" s="63"/>
      <c r="AP1023" s="63"/>
      <c r="AQ1023" s="63"/>
      <c r="AR1023" s="63"/>
      <c r="AS1023" s="63"/>
      <c r="AT1023" s="63"/>
    </row>
    <row r="1024" spans="1:46" s="60" customFormat="1" x14ac:dyDescent="0.25">
      <c r="A1024" s="15" t="s">
        <v>2280</v>
      </c>
      <c r="B1024" s="17" t="s">
        <v>3499</v>
      </c>
      <c r="C1024" s="157"/>
      <c r="D1024" s="153"/>
      <c r="E1024" s="19"/>
      <c r="F1024" s="19"/>
      <c r="G1024" s="16" t="str">
        <f>IF(AND(ISNUMBER(E1024),ISNUMBER(F1024)),"",Controlemeldingen!$A$13)</f>
        <v>Enter amounts (or 0) in all cells</v>
      </c>
      <c r="I1024" s="147"/>
      <c r="J1024" s="63"/>
      <c r="K1024" s="63"/>
      <c r="L1024" s="63"/>
      <c r="M1024" s="63"/>
      <c r="N1024" s="63"/>
      <c r="O1024" s="63"/>
      <c r="P1024" s="63"/>
      <c r="Q1024" s="63"/>
      <c r="R1024" s="63"/>
      <c r="S1024" s="63"/>
      <c r="T1024" s="63"/>
      <c r="U1024" s="63"/>
      <c r="V1024" s="63"/>
      <c r="W1024" s="63"/>
      <c r="X1024" s="63"/>
      <c r="Y1024" s="63"/>
      <c r="Z1024" s="63"/>
      <c r="AA1024" s="63"/>
      <c r="AB1024" s="63"/>
      <c r="AC1024" s="63"/>
      <c r="AD1024" s="63"/>
      <c r="AE1024" s="63"/>
      <c r="AF1024" s="63"/>
      <c r="AG1024" s="63"/>
      <c r="AH1024" s="63"/>
      <c r="AI1024" s="63"/>
      <c r="AJ1024" s="63"/>
      <c r="AK1024" s="63"/>
      <c r="AL1024" s="63"/>
      <c r="AM1024" s="63"/>
      <c r="AN1024" s="63"/>
      <c r="AO1024" s="63"/>
      <c r="AP1024" s="63"/>
      <c r="AQ1024" s="63"/>
      <c r="AR1024" s="63"/>
      <c r="AS1024" s="63"/>
      <c r="AT1024" s="63"/>
    </row>
    <row r="1025" spans="1:46" s="60" customFormat="1" x14ac:dyDescent="0.25">
      <c r="A1025" s="15" t="s">
        <v>2281</v>
      </c>
      <c r="B1025" s="17" t="s">
        <v>114</v>
      </c>
      <c r="C1025" s="157"/>
      <c r="D1025" s="153"/>
      <c r="E1025" s="19"/>
      <c r="F1025" s="19"/>
      <c r="G1025" s="16" t="str">
        <f>IF(AND(ISNUMBER(E1025),ISNUMBER(F1025)),"",Controlemeldingen!$A$13)</f>
        <v>Enter amounts (or 0) in all cells</v>
      </c>
      <c r="I1025" s="147"/>
      <c r="J1025" s="63"/>
      <c r="K1025" s="63"/>
      <c r="L1025" s="63"/>
      <c r="M1025" s="63"/>
      <c r="N1025" s="63"/>
      <c r="O1025" s="63"/>
      <c r="P1025" s="63"/>
      <c r="Q1025" s="63"/>
      <c r="R1025" s="63"/>
      <c r="S1025" s="63"/>
      <c r="T1025" s="63"/>
      <c r="U1025" s="63"/>
      <c r="V1025" s="63"/>
      <c r="W1025" s="63"/>
      <c r="X1025" s="63"/>
      <c r="Y1025" s="63"/>
      <c r="Z1025" s="63"/>
      <c r="AA1025" s="63"/>
      <c r="AB1025" s="63"/>
      <c r="AC1025" s="63"/>
      <c r="AD1025" s="63"/>
      <c r="AE1025" s="63"/>
      <c r="AF1025" s="63"/>
      <c r="AG1025" s="63"/>
      <c r="AH1025" s="63"/>
      <c r="AI1025" s="63"/>
      <c r="AJ1025" s="63"/>
      <c r="AK1025" s="63"/>
      <c r="AL1025" s="63"/>
      <c r="AM1025" s="63"/>
      <c r="AN1025" s="63"/>
      <c r="AO1025" s="63"/>
      <c r="AP1025" s="63"/>
      <c r="AQ1025" s="63"/>
      <c r="AR1025" s="63"/>
      <c r="AS1025" s="63"/>
      <c r="AT1025" s="63"/>
    </row>
    <row r="1026" spans="1:46" s="60" customFormat="1" x14ac:dyDescent="0.25">
      <c r="A1026" s="15" t="s">
        <v>2282</v>
      </c>
      <c r="B1026" s="17" t="s">
        <v>3500</v>
      </c>
      <c r="C1026" s="157"/>
      <c r="D1026" s="153"/>
      <c r="E1026" s="19"/>
      <c r="F1026" s="19"/>
      <c r="G1026" s="16" t="str">
        <f>IF(AND(ISNUMBER(E1026),ISNUMBER(F1026)),"",Controlemeldingen!$A$13)</f>
        <v>Enter amounts (or 0) in all cells</v>
      </c>
      <c r="I1026" s="147"/>
      <c r="J1026" s="63"/>
      <c r="K1026" s="63"/>
      <c r="L1026" s="63"/>
      <c r="M1026" s="63"/>
      <c r="N1026" s="63"/>
      <c r="O1026" s="63"/>
      <c r="P1026" s="63"/>
      <c r="Q1026" s="63"/>
      <c r="R1026" s="63"/>
      <c r="S1026" s="63"/>
      <c r="T1026" s="63"/>
      <c r="U1026" s="63"/>
      <c r="V1026" s="63"/>
      <c r="W1026" s="63"/>
      <c r="X1026" s="63"/>
      <c r="Y1026" s="63"/>
      <c r="Z1026" s="63"/>
      <c r="AA1026" s="63"/>
      <c r="AB1026" s="63"/>
      <c r="AC1026" s="63"/>
      <c r="AD1026" s="63"/>
      <c r="AE1026" s="63"/>
      <c r="AF1026" s="63"/>
      <c r="AG1026" s="63"/>
      <c r="AH1026" s="63"/>
      <c r="AI1026" s="63"/>
      <c r="AJ1026" s="63"/>
      <c r="AK1026" s="63"/>
      <c r="AL1026" s="63"/>
      <c r="AM1026" s="63"/>
      <c r="AN1026" s="63"/>
      <c r="AO1026" s="63"/>
      <c r="AP1026" s="63"/>
      <c r="AQ1026" s="63"/>
      <c r="AR1026" s="63"/>
      <c r="AS1026" s="63"/>
      <c r="AT1026" s="63"/>
    </row>
    <row r="1027" spans="1:46" s="60" customFormat="1" x14ac:dyDescent="0.25">
      <c r="A1027" s="15" t="s">
        <v>2283</v>
      </c>
      <c r="B1027" s="17" t="s">
        <v>119</v>
      </c>
      <c r="C1027" s="157"/>
      <c r="D1027" s="153"/>
      <c r="E1027" s="19"/>
      <c r="F1027" s="19"/>
      <c r="G1027" s="16" t="str">
        <f>IF(AND(ISNUMBER(E1027),ISNUMBER(F1027)),"",Controlemeldingen!$A$13)</f>
        <v>Enter amounts (or 0) in all cells</v>
      </c>
      <c r="I1027" s="147"/>
      <c r="J1027" s="63"/>
      <c r="K1027" s="63"/>
      <c r="L1027" s="63"/>
      <c r="M1027" s="63"/>
      <c r="N1027" s="63"/>
      <c r="O1027" s="63"/>
      <c r="P1027" s="63"/>
      <c r="Q1027" s="63"/>
      <c r="R1027" s="63"/>
      <c r="S1027" s="63"/>
      <c r="T1027" s="63"/>
      <c r="U1027" s="63"/>
      <c r="V1027" s="63"/>
      <c r="W1027" s="63"/>
      <c r="X1027" s="63"/>
      <c r="Y1027" s="63"/>
      <c r="Z1027" s="63"/>
      <c r="AA1027" s="63"/>
      <c r="AB1027" s="63"/>
      <c r="AC1027" s="63"/>
      <c r="AD1027" s="63"/>
      <c r="AE1027" s="63"/>
      <c r="AF1027" s="63"/>
      <c r="AG1027" s="63"/>
      <c r="AH1027" s="63"/>
      <c r="AI1027" s="63"/>
      <c r="AJ1027" s="63"/>
      <c r="AK1027" s="63"/>
      <c r="AL1027" s="63"/>
      <c r="AM1027" s="63"/>
      <c r="AN1027" s="63"/>
      <c r="AO1027" s="63"/>
      <c r="AP1027" s="63"/>
      <c r="AQ1027" s="63"/>
      <c r="AR1027" s="63"/>
      <c r="AS1027" s="63"/>
      <c r="AT1027" s="63"/>
    </row>
    <row r="1028" spans="1:46" s="60" customFormat="1" x14ac:dyDescent="0.25">
      <c r="A1028" s="15" t="s">
        <v>2284</v>
      </c>
      <c r="B1028" s="17" t="s">
        <v>3501</v>
      </c>
      <c r="C1028" s="157"/>
      <c r="D1028" s="153"/>
      <c r="E1028" s="19"/>
      <c r="F1028" s="19"/>
      <c r="G1028" s="16" t="str">
        <f>IF(AND(ISNUMBER(E1028),ISNUMBER(F1028)),"",Controlemeldingen!$A$13)</f>
        <v>Enter amounts (or 0) in all cells</v>
      </c>
      <c r="I1028" s="147"/>
      <c r="J1028" s="63"/>
      <c r="K1028" s="63"/>
      <c r="L1028" s="63"/>
      <c r="M1028" s="63"/>
      <c r="N1028" s="63"/>
      <c r="O1028" s="63"/>
      <c r="P1028" s="63"/>
      <c r="Q1028" s="63"/>
      <c r="R1028" s="63"/>
      <c r="S1028" s="63"/>
      <c r="T1028" s="63"/>
      <c r="U1028" s="63"/>
      <c r="V1028" s="63"/>
      <c r="W1028" s="63"/>
      <c r="X1028" s="63"/>
      <c r="Y1028" s="63"/>
      <c r="Z1028" s="63"/>
      <c r="AA1028" s="63"/>
      <c r="AB1028" s="63"/>
      <c r="AC1028" s="63"/>
      <c r="AD1028" s="63"/>
      <c r="AE1028" s="63"/>
      <c r="AF1028" s="63"/>
      <c r="AG1028" s="63"/>
      <c r="AH1028" s="63"/>
      <c r="AI1028" s="63"/>
      <c r="AJ1028" s="63"/>
      <c r="AK1028" s="63"/>
      <c r="AL1028" s="63"/>
      <c r="AM1028" s="63"/>
      <c r="AN1028" s="63"/>
      <c r="AO1028" s="63"/>
      <c r="AP1028" s="63"/>
      <c r="AQ1028" s="63"/>
      <c r="AR1028" s="63"/>
      <c r="AS1028" s="63"/>
      <c r="AT1028" s="63"/>
    </row>
    <row r="1029" spans="1:46" s="60" customFormat="1" x14ac:dyDescent="0.25">
      <c r="A1029" s="15" t="s">
        <v>2285</v>
      </c>
      <c r="B1029" s="17" t="s">
        <v>3502</v>
      </c>
      <c r="C1029" s="157"/>
      <c r="D1029" s="153"/>
      <c r="E1029" s="19"/>
      <c r="F1029" s="19"/>
      <c r="G1029" s="16" t="str">
        <f>IF(AND(ISNUMBER(E1029),ISNUMBER(F1029)),"",Controlemeldingen!$A$13)</f>
        <v>Enter amounts (or 0) in all cells</v>
      </c>
      <c r="I1029" s="147"/>
      <c r="J1029" s="63"/>
      <c r="K1029" s="63"/>
      <c r="L1029" s="63"/>
      <c r="M1029" s="63"/>
      <c r="N1029" s="63"/>
      <c r="O1029" s="63"/>
      <c r="P1029" s="63"/>
      <c r="Q1029" s="63"/>
      <c r="R1029" s="63"/>
      <c r="S1029" s="63"/>
      <c r="T1029" s="63"/>
      <c r="U1029" s="63"/>
      <c r="V1029" s="63"/>
      <c r="W1029" s="63"/>
      <c r="X1029" s="63"/>
      <c r="Y1029" s="63"/>
      <c r="Z1029" s="63"/>
      <c r="AA1029" s="63"/>
      <c r="AB1029" s="63"/>
      <c r="AC1029" s="63"/>
      <c r="AD1029" s="63"/>
      <c r="AE1029" s="63"/>
      <c r="AF1029" s="63"/>
      <c r="AG1029" s="63"/>
      <c r="AH1029" s="63"/>
      <c r="AI1029" s="63"/>
      <c r="AJ1029" s="63"/>
      <c r="AK1029" s="63"/>
      <c r="AL1029" s="63"/>
      <c r="AM1029" s="63"/>
      <c r="AN1029" s="63"/>
      <c r="AO1029" s="63"/>
      <c r="AP1029" s="63"/>
      <c r="AQ1029" s="63"/>
      <c r="AR1029" s="63"/>
      <c r="AS1029" s="63"/>
      <c r="AT1029" s="63"/>
    </row>
    <row r="1030" spans="1:46" s="60" customFormat="1" x14ac:dyDescent="0.25">
      <c r="A1030" s="15" t="s">
        <v>2286</v>
      </c>
      <c r="B1030" s="17" t="s">
        <v>125</v>
      </c>
      <c r="C1030" s="157"/>
      <c r="D1030" s="153"/>
      <c r="E1030" s="19"/>
      <c r="F1030" s="19"/>
      <c r="G1030" s="16" t="str">
        <f>IF(AND(ISNUMBER(E1030),ISNUMBER(F1030)),"",Controlemeldingen!$A$13)</f>
        <v>Enter amounts (or 0) in all cells</v>
      </c>
      <c r="I1030" s="147"/>
      <c r="J1030" s="63"/>
      <c r="K1030" s="63"/>
      <c r="L1030" s="63"/>
      <c r="M1030" s="63"/>
      <c r="N1030" s="63"/>
      <c r="O1030" s="63"/>
      <c r="P1030" s="63"/>
      <c r="Q1030" s="63"/>
      <c r="R1030" s="63"/>
      <c r="S1030" s="63"/>
      <c r="T1030" s="63"/>
      <c r="U1030" s="63"/>
      <c r="V1030" s="63"/>
      <c r="W1030" s="63"/>
      <c r="X1030" s="63"/>
      <c r="Y1030" s="63"/>
      <c r="Z1030" s="63"/>
      <c r="AA1030" s="63"/>
      <c r="AB1030" s="63"/>
      <c r="AC1030" s="63"/>
      <c r="AD1030" s="63"/>
      <c r="AE1030" s="63"/>
      <c r="AF1030" s="63"/>
      <c r="AG1030" s="63"/>
      <c r="AH1030" s="63"/>
      <c r="AI1030" s="63"/>
      <c r="AJ1030" s="63"/>
      <c r="AK1030" s="63"/>
      <c r="AL1030" s="63"/>
      <c r="AM1030" s="63"/>
      <c r="AN1030" s="63"/>
      <c r="AO1030" s="63"/>
      <c r="AP1030" s="63"/>
      <c r="AQ1030" s="63"/>
      <c r="AR1030" s="63"/>
      <c r="AS1030" s="63"/>
      <c r="AT1030" s="63"/>
    </row>
    <row r="1031" spans="1:46" s="60" customFormat="1" x14ac:dyDescent="0.25">
      <c r="A1031" s="15" t="s">
        <v>2287</v>
      </c>
      <c r="B1031" s="17" t="s">
        <v>117</v>
      </c>
      <c r="C1031" s="157"/>
      <c r="D1031" s="153"/>
      <c r="E1031" s="19"/>
      <c r="F1031" s="19"/>
      <c r="G1031" s="16" t="str">
        <f>IF(AND(ISNUMBER(E1031),ISNUMBER(F1031)),"",Controlemeldingen!$A$13)</f>
        <v>Enter amounts (or 0) in all cells</v>
      </c>
      <c r="I1031" s="147"/>
      <c r="J1031" s="63"/>
      <c r="K1031" s="63"/>
      <c r="L1031" s="63"/>
      <c r="M1031" s="63"/>
      <c r="N1031" s="63"/>
      <c r="O1031" s="63"/>
      <c r="P1031" s="63"/>
      <c r="Q1031" s="63"/>
      <c r="R1031" s="63"/>
      <c r="S1031" s="63"/>
      <c r="T1031" s="63"/>
      <c r="U1031" s="63"/>
      <c r="V1031" s="63"/>
      <c r="W1031" s="63"/>
      <c r="X1031" s="63"/>
      <c r="Y1031" s="63"/>
      <c r="Z1031" s="63"/>
      <c r="AA1031" s="63"/>
      <c r="AB1031" s="63"/>
      <c r="AC1031" s="63"/>
      <c r="AD1031" s="63"/>
      <c r="AE1031" s="63"/>
      <c r="AF1031" s="63"/>
      <c r="AG1031" s="63"/>
      <c r="AH1031" s="63"/>
      <c r="AI1031" s="63"/>
      <c r="AJ1031" s="63"/>
      <c r="AK1031" s="63"/>
      <c r="AL1031" s="63"/>
      <c r="AM1031" s="63"/>
      <c r="AN1031" s="63"/>
      <c r="AO1031" s="63"/>
      <c r="AP1031" s="63"/>
      <c r="AQ1031" s="63"/>
      <c r="AR1031" s="63"/>
      <c r="AS1031" s="63"/>
      <c r="AT1031" s="63"/>
    </row>
    <row r="1032" spans="1:46" s="60" customFormat="1" x14ac:dyDescent="0.25">
      <c r="A1032" s="15" t="s">
        <v>2288</v>
      </c>
      <c r="B1032" s="17" t="s">
        <v>118</v>
      </c>
      <c r="C1032" s="157"/>
      <c r="D1032" s="153"/>
      <c r="E1032" s="19"/>
      <c r="F1032" s="19"/>
      <c r="G1032" s="16" t="str">
        <f>IF(AND(ISNUMBER(E1032),ISNUMBER(F1032)),"",Controlemeldingen!$A$13)</f>
        <v>Enter amounts (or 0) in all cells</v>
      </c>
      <c r="I1032" s="147"/>
      <c r="J1032" s="63"/>
      <c r="K1032" s="63"/>
      <c r="L1032" s="63"/>
      <c r="M1032" s="63"/>
      <c r="N1032" s="63"/>
      <c r="O1032" s="63"/>
      <c r="P1032" s="63"/>
      <c r="Q1032" s="63"/>
      <c r="R1032" s="63"/>
      <c r="S1032" s="63"/>
      <c r="T1032" s="63"/>
      <c r="U1032" s="63"/>
      <c r="V1032" s="63"/>
      <c r="W1032" s="63"/>
      <c r="X1032" s="63"/>
      <c r="Y1032" s="63"/>
      <c r="Z1032" s="63"/>
      <c r="AA1032" s="63"/>
      <c r="AB1032" s="63"/>
      <c r="AC1032" s="63"/>
      <c r="AD1032" s="63"/>
      <c r="AE1032" s="63"/>
      <c r="AF1032" s="63"/>
      <c r="AG1032" s="63"/>
      <c r="AH1032" s="63"/>
      <c r="AI1032" s="63"/>
      <c r="AJ1032" s="63"/>
      <c r="AK1032" s="63"/>
      <c r="AL1032" s="63"/>
      <c r="AM1032" s="63"/>
      <c r="AN1032" s="63"/>
      <c r="AO1032" s="63"/>
      <c r="AP1032" s="63"/>
      <c r="AQ1032" s="63"/>
      <c r="AR1032" s="63"/>
      <c r="AS1032" s="63"/>
      <c r="AT1032" s="63"/>
    </row>
    <row r="1033" spans="1:46" s="60" customFormat="1" x14ac:dyDescent="0.25">
      <c r="A1033" s="15" t="s">
        <v>2289</v>
      </c>
      <c r="B1033" s="17" t="s">
        <v>3503</v>
      </c>
      <c r="C1033" s="157"/>
      <c r="D1033" s="153"/>
      <c r="E1033" s="19"/>
      <c r="F1033" s="19"/>
      <c r="G1033" s="16" t="str">
        <f>IF(AND(ISNUMBER(E1033),ISNUMBER(F1033)),"",Controlemeldingen!$A$13)</f>
        <v>Enter amounts (or 0) in all cells</v>
      </c>
      <c r="I1033" s="147"/>
      <c r="J1033" s="63"/>
      <c r="K1033" s="63"/>
      <c r="L1033" s="63"/>
      <c r="M1033" s="63"/>
      <c r="N1033" s="63"/>
      <c r="O1033" s="63"/>
      <c r="P1033" s="63"/>
      <c r="Q1033" s="63"/>
      <c r="R1033" s="63"/>
      <c r="S1033" s="63"/>
      <c r="T1033" s="63"/>
      <c r="U1033" s="63"/>
      <c r="V1033" s="63"/>
      <c r="W1033" s="63"/>
      <c r="X1033" s="63"/>
      <c r="Y1033" s="63"/>
      <c r="Z1033" s="63"/>
      <c r="AA1033" s="63"/>
      <c r="AB1033" s="63"/>
      <c r="AC1033" s="63"/>
      <c r="AD1033" s="63"/>
      <c r="AE1033" s="63"/>
      <c r="AF1033" s="63"/>
      <c r="AG1033" s="63"/>
      <c r="AH1033" s="63"/>
      <c r="AI1033" s="63"/>
      <c r="AJ1033" s="63"/>
      <c r="AK1033" s="63"/>
      <c r="AL1033" s="63"/>
      <c r="AM1033" s="63"/>
      <c r="AN1033" s="63"/>
      <c r="AO1033" s="63"/>
      <c r="AP1033" s="63"/>
      <c r="AQ1033" s="63"/>
      <c r="AR1033" s="63"/>
      <c r="AS1033" s="63"/>
      <c r="AT1033" s="63"/>
    </row>
    <row r="1034" spans="1:46" s="60" customFormat="1" x14ac:dyDescent="0.25">
      <c r="A1034" s="15" t="s">
        <v>2290</v>
      </c>
      <c r="B1034" s="17" t="s">
        <v>115</v>
      </c>
      <c r="C1034" s="157"/>
      <c r="D1034" s="153"/>
      <c r="E1034" s="19"/>
      <c r="F1034" s="19"/>
      <c r="G1034" s="16" t="str">
        <f>IF(AND(ISNUMBER(E1034),ISNUMBER(F1034)),"",Controlemeldingen!$A$13)</f>
        <v>Enter amounts (or 0) in all cells</v>
      </c>
      <c r="I1034" s="147"/>
      <c r="J1034" s="63"/>
      <c r="K1034" s="63"/>
      <c r="L1034" s="63"/>
      <c r="M1034" s="63"/>
      <c r="N1034" s="63"/>
      <c r="O1034" s="63"/>
      <c r="P1034" s="63"/>
      <c r="Q1034" s="63"/>
      <c r="R1034" s="63"/>
      <c r="S1034" s="63"/>
      <c r="T1034" s="63"/>
      <c r="U1034" s="63"/>
      <c r="V1034" s="63"/>
      <c r="W1034" s="63"/>
      <c r="X1034" s="63"/>
      <c r="Y1034" s="63"/>
      <c r="Z1034" s="63"/>
      <c r="AA1034" s="63"/>
      <c r="AB1034" s="63"/>
      <c r="AC1034" s="63"/>
      <c r="AD1034" s="63"/>
      <c r="AE1034" s="63"/>
      <c r="AF1034" s="63"/>
      <c r="AG1034" s="63"/>
      <c r="AH1034" s="63"/>
      <c r="AI1034" s="63"/>
      <c r="AJ1034" s="63"/>
      <c r="AK1034" s="63"/>
      <c r="AL1034" s="63"/>
      <c r="AM1034" s="63"/>
      <c r="AN1034" s="63"/>
      <c r="AO1034" s="63"/>
      <c r="AP1034" s="63"/>
      <c r="AQ1034" s="63"/>
      <c r="AR1034" s="63"/>
      <c r="AS1034" s="63"/>
      <c r="AT1034" s="63"/>
    </row>
    <row r="1035" spans="1:46" s="60" customFormat="1" x14ac:dyDescent="0.25">
      <c r="A1035" s="15" t="s">
        <v>2291</v>
      </c>
      <c r="B1035" s="17" t="s">
        <v>3504</v>
      </c>
      <c r="C1035" s="157"/>
      <c r="D1035" s="153"/>
      <c r="E1035" s="19"/>
      <c r="F1035" s="19"/>
      <c r="G1035" s="16" t="str">
        <f>IF(AND(ISNUMBER(E1035),ISNUMBER(F1035)),"",Controlemeldingen!$A$13)</f>
        <v>Enter amounts (or 0) in all cells</v>
      </c>
      <c r="I1035" s="147"/>
      <c r="J1035" s="63"/>
      <c r="K1035" s="63"/>
      <c r="L1035" s="63"/>
      <c r="M1035" s="63"/>
      <c r="N1035" s="63"/>
      <c r="O1035" s="63"/>
      <c r="P1035" s="63"/>
      <c r="Q1035" s="63"/>
      <c r="R1035" s="63"/>
      <c r="S1035" s="63"/>
      <c r="T1035" s="63"/>
      <c r="U1035" s="63"/>
      <c r="V1035" s="63"/>
      <c r="W1035" s="63"/>
      <c r="X1035" s="63"/>
      <c r="Y1035" s="63"/>
      <c r="Z1035" s="63"/>
      <c r="AA1035" s="63"/>
      <c r="AB1035" s="63"/>
      <c r="AC1035" s="63"/>
      <c r="AD1035" s="63"/>
      <c r="AE1035" s="63"/>
      <c r="AF1035" s="63"/>
      <c r="AG1035" s="63"/>
      <c r="AH1035" s="63"/>
      <c r="AI1035" s="63"/>
      <c r="AJ1035" s="63"/>
      <c r="AK1035" s="63"/>
      <c r="AL1035" s="63"/>
      <c r="AM1035" s="63"/>
      <c r="AN1035" s="63"/>
      <c r="AO1035" s="63"/>
      <c r="AP1035" s="63"/>
      <c r="AQ1035" s="63"/>
      <c r="AR1035" s="63"/>
      <c r="AS1035" s="63"/>
      <c r="AT1035" s="63"/>
    </row>
    <row r="1036" spans="1:46" s="60" customFormat="1" x14ac:dyDescent="0.25">
      <c r="A1036" s="15" t="s">
        <v>2292</v>
      </c>
      <c r="B1036" s="17" t="s">
        <v>122</v>
      </c>
      <c r="C1036" s="157"/>
      <c r="D1036" s="153"/>
      <c r="E1036" s="19"/>
      <c r="F1036" s="19"/>
      <c r="G1036" s="16" t="str">
        <f>IF(AND(ISNUMBER(E1036),ISNUMBER(F1036)),"",Controlemeldingen!$A$13)</f>
        <v>Enter amounts (or 0) in all cells</v>
      </c>
      <c r="I1036" s="147"/>
      <c r="J1036" s="63"/>
      <c r="K1036" s="63"/>
      <c r="L1036" s="63"/>
      <c r="M1036" s="63"/>
      <c r="N1036" s="63"/>
      <c r="O1036" s="63"/>
      <c r="P1036" s="63"/>
      <c r="Q1036" s="63"/>
      <c r="R1036" s="63"/>
      <c r="S1036" s="63"/>
      <c r="T1036" s="63"/>
      <c r="U1036" s="63"/>
      <c r="V1036" s="63"/>
      <c r="W1036" s="63"/>
      <c r="X1036" s="63"/>
      <c r="Y1036" s="63"/>
      <c r="Z1036" s="63"/>
      <c r="AA1036" s="63"/>
      <c r="AB1036" s="63"/>
      <c r="AC1036" s="63"/>
      <c r="AD1036" s="63"/>
      <c r="AE1036" s="63"/>
      <c r="AF1036" s="63"/>
      <c r="AG1036" s="63"/>
      <c r="AH1036" s="63"/>
      <c r="AI1036" s="63"/>
      <c r="AJ1036" s="63"/>
      <c r="AK1036" s="63"/>
      <c r="AL1036" s="63"/>
      <c r="AM1036" s="63"/>
      <c r="AN1036" s="63"/>
      <c r="AO1036" s="63"/>
      <c r="AP1036" s="63"/>
      <c r="AQ1036" s="63"/>
      <c r="AR1036" s="63"/>
      <c r="AS1036" s="63"/>
      <c r="AT1036" s="63"/>
    </row>
    <row r="1037" spans="1:46" s="60" customFormat="1" x14ac:dyDescent="0.25">
      <c r="A1037" s="15" t="s">
        <v>2293</v>
      </c>
      <c r="B1037" s="17" t="s">
        <v>3505</v>
      </c>
      <c r="C1037" s="157"/>
      <c r="D1037" s="153"/>
      <c r="E1037" s="19"/>
      <c r="F1037" s="19"/>
      <c r="G1037" s="16" t="str">
        <f>IF(AND(ISNUMBER(E1037),ISNUMBER(F1037)),"",Controlemeldingen!$A$13)</f>
        <v>Enter amounts (or 0) in all cells</v>
      </c>
      <c r="I1037" s="147"/>
      <c r="J1037" s="63"/>
      <c r="K1037" s="63"/>
      <c r="L1037" s="63"/>
      <c r="M1037" s="63"/>
      <c r="N1037" s="63"/>
      <c r="O1037" s="63"/>
      <c r="P1037" s="63"/>
      <c r="Q1037" s="63"/>
      <c r="R1037" s="63"/>
      <c r="S1037" s="63"/>
      <c r="T1037" s="63"/>
      <c r="U1037" s="63"/>
      <c r="V1037" s="63"/>
      <c r="W1037" s="63"/>
      <c r="X1037" s="63"/>
      <c r="Y1037" s="63"/>
      <c r="Z1037" s="63"/>
      <c r="AA1037" s="63"/>
      <c r="AB1037" s="63"/>
      <c r="AC1037" s="63"/>
      <c r="AD1037" s="63"/>
      <c r="AE1037" s="63"/>
      <c r="AF1037" s="63"/>
      <c r="AG1037" s="63"/>
      <c r="AH1037" s="63"/>
      <c r="AI1037" s="63"/>
      <c r="AJ1037" s="63"/>
      <c r="AK1037" s="63"/>
      <c r="AL1037" s="63"/>
      <c r="AM1037" s="63"/>
      <c r="AN1037" s="63"/>
      <c r="AO1037" s="63"/>
      <c r="AP1037" s="63"/>
      <c r="AQ1037" s="63"/>
      <c r="AR1037" s="63"/>
      <c r="AS1037" s="63"/>
      <c r="AT1037" s="63"/>
    </row>
    <row r="1038" spans="1:46" s="60" customFormat="1" x14ac:dyDescent="0.25">
      <c r="A1038" s="15" t="s">
        <v>2294</v>
      </c>
      <c r="B1038" s="17" t="s">
        <v>3506</v>
      </c>
      <c r="C1038" s="157"/>
      <c r="D1038" s="153"/>
      <c r="E1038" s="19"/>
      <c r="F1038" s="19"/>
      <c r="G1038" s="16" t="str">
        <f>IF(AND(ISNUMBER(E1038),ISNUMBER(F1038)),"",Controlemeldingen!$A$13)</f>
        <v>Enter amounts (or 0) in all cells</v>
      </c>
      <c r="I1038" s="147"/>
      <c r="J1038" s="63"/>
      <c r="K1038" s="63"/>
      <c r="L1038" s="63"/>
      <c r="M1038" s="63"/>
      <c r="N1038" s="63"/>
      <c r="O1038" s="63"/>
      <c r="P1038" s="63"/>
      <c r="Q1038" s="63"/>
      <c r="R1038" s="63"/>
      <c r="S1038" s="63"/>
      <c r="T1038" s="63"/>
      <c r="U1038" s="63"/>
      <c r="V1038" s="63"/>
      <c r="W1038" s="63"/>
      <c r="X1038" s="63"/>
      <c r="Y1038" s="63"/>
      <c r="Z1038" s="63"/>
      <c r="AA1038" s="63"/>
      <c r="AB1038" s="63"/>
      <c r="AC1038" s="63"/>
      <c r="AD1038" s="63"/>
      <c r="AE1038" s="63"/>
      <c r="AF1038" s="63"/>
      <c r="AG1038" s="63"/>
      <c r="AH1038" s="63"/>
      <c r="AI1038" s="63"/>
      <c r="AJ1038" s="63"/>
      <c r="AK1038" s="63"/>
      <c r="AL1038" s="63"/>
      <c r="AM1038" s="63"/>
      <c r="AN1038" s="63"/>
      <c r="AO1038" s="63"/>
      <c r="AP1038" s="63"/>
      <c r="AQ1038" s="63"/>
      <c r="AR1038" s="63"/>
      <c r="AS1038" s="63"/>
      <c r="AT1038" s="63"/>
    </row>
    <row r="1039" spans="1:46" s="60" customFormat="1" x14ac:dyDescent="0.25">
      <c r="A1039" s="15" t="s">
        <v>2295</v>
      </c>
      <c r="B1039" s="17" t="s">
        <v>3507</v>
      </c>
      <c r="C1039" s="157"/>
      <c r="D1039" s="153"/>
      <c r="E1039" s="19"/>
      <c r="F1039" s="19"/>
      <c r="G1039" s="16" t="str">
        <f>IF(AND(ISNUMBER(E1039),ISNUMBER(F1039)),"",Controlemeldingen!$A$13)</f>
        <v>Enter amounts (or 0) in all cells</v>
      </c>
      <c r="I1039" s="147"/>
      <c r="J1039" s="63"/>
      <c r="K1039" s="63"/>
      <c r="L1039" s="63"/>
      <c r="M1039" s="63"/>
      <c r="N1039" s="63"/>
      <c r="O1039" s="63"/>
      <c r="P1039" s="63"/>
      <c r="Q1039" s="63"/>
      <c r="R1039" s="63"/>
      <c r="S1039" s="63"/>
      <c r="T1039" s="63"/>
      <c r="U1039" s="63"/>
      <c r="V1039" s="63"/>
      <c r="W1039" s="63"/>
      <c r="X1039" s="63"/>
      <c r="Y1039" s="63"/>
      <c r="Z1039" s="63"/>
      <c r="AA1039" s="63"/>
      <c r="AB1039" s="63"/>
      <c r="AC1039" s="63"/>
      <c r="AD1039" s="63"/>
      <c r="AE1039" s="63"/>
      <c r="AF1039" s="63"/>
      <c r="AG1039" s="63"/>
      <c r="AH1039" s="63"/>
      <c r="AI1039" s="63"/>
      <c r="AJ1039" s="63"/>
      <c r="AK1039" s="63"/>
      <c r="AL1039" s="63"/>
      <c r="AM1039" s="63"/>
      <c r="AN1039" s="63"/>
      <c r="AO1039" s="63"/>
      <c r="AP1039" s="63"/>
      <c r="AQ1039" s="63"/>
      <c r="AR1039" s="63"/>
      <c r="AS1039" s="63"/>
      <c r="AT1039" s="63"/>
    </row>
    <row r="1040" spans="1:46" s="60" customFormat="1" x14ac:dyDescent="0.25">
      <c r="A1040" s="15" t="s">
        <v>2296</v>
      </c>
      <c r="B1040" s="17" t="s">
        <v>124</v>
      </c>
      <c r="C1040" s="157"/>
      <c r="D1040" s="153"/>
      <c r="E1040" s="19"/>
      <c r="F1040" s="19"/>
      <c r="G1040" s="16" t="str">
        <f>IF(AND(ISNUMBER(E1040),ISNUMBER(F1040)),"",Controlemeldingen!$A$13)</f>
        <v>Enter amounts (or 0) in all cells</v>
      </c>
      <c r="I1040" s="147"/>
      <c r="J1040" s="63"/>
      <c r="K1040" s="63"/>
      <c r="L1040" s="63"/>
      <c r="M1040" s="63"/>
      <c r="N1040" s="63"/>
      <c r="O1040" s="63"/>
      <c r="P1040" s="63"/>
      <c r="Q1040" s="63"/>
      <c r="R1040" s="63"/>
      <c r="S1040" s="63"/>
      <c r="T1040" s="63"/>
      <c r="U1040" s="63"/>
      <c r="V1040" s="63"/>
      <c r="W1040" s="63"/>
      <c r="X1040" s="63"/>
      <c r="Y1040" s="63"/>
      <c r="Z1040" s="63"/>
      <c r="AA1040" s="63"/>
      <c r="AB1040" s="63"/>
      <c r="AC1040" s="63"/>
      <c r="AD1040" s="63"/>
      <c r="AE1040" s="63"/>
      <c r="AF1040" s="63"/>
      <c r="AG1040" s="63"/>
      <c r="AH1040" s="63"/>
      <c r="AI1040" s="63"/>
      <c r="AJ1040" s="63"/>
      <c r="AK1040" s="63"/>
      <c r="AL1040" s="63"/>
      <c r="AM1040" s="63"/>
      <c r="AN1040" s="63"/>
      <c r="AO1040" s="63"/>
      <c r="AP1040" s="63"/>
      <c r="AQ1040" s="63"/>
      <c r="AR1040" s="63"/>
      <c r="AS1040" s="63"/>
      <c r="AT1040" s="63"/>
    </row>
    <row r="1041" spans="1:46" s="60" customFormat="1" x14ac:dyDescent="0.25">
      <c r="A1041" s="15" t="s">
        <v>2297</v>
      </c>
      <c r="B1041" s="17" t="s">
        <v>123</v>
      </c>
      <c r="C1041" s="157"/>
      <c r="D1041" s="153"/>
      <c r="E1041" s="19"/>
      <c r="F1041" s="19"/>
      <c r="G1041" s="16" t="str">
        <f>IF(AND(ISNUMBER(E1041),ISNUMBER(F1041)),"",Controlemeldingen!$A$13)</f>
        <v>Enter amounts (or 0) in all cells</v>
      </c>
      <c r="I1041" s="147"/>
      <c r="J1041" s="63"/>
      <c r="K1041" s="63"/>
      <c r="L1041" s="63"/>
      <c r="M1041" s="63"/>
      <c r="N1041" s="63"/>
      <c r="O1041" s="63"/>
      <c r="P1041" s="63"/>
      <c r="Q1041" s="63"/>
      <c r="R1041" s="63"/>
      <c r="S1041" s="63"/>
      <c r="T1041" s="63"/>
      <c r="U1041" s="63"/>
      <c r="V1041" s="63"/>
      <c r="W1041" s="63"/>
      <c r="X1041" s="63"/>
      <c r="Y1041" s="63"/>
      <c r="Z1041" s="63"/>
      <c r="AA1041" s="63"/>
      <c r="AB1041" s="63"/>
      <c r="AC1041" s="63"/>
      <c r="AD1041" s="63"/>
      <c r="AE1041" s="63"/>
      <c r="AF1041" s="63"/>
      <c r="AG1041" s="63"/>
      <c r="AH1041" s="63"/>
      <c r="AI1041" s="63"/>
      <c r="AJ1041" s="63"/>
      <c r="AK1041" s="63"/>
      <c r="AL1041" s="63"/>
      <c r="AM1041" s="63"/>
      <c r="AN1041" s="63"/>
      <c r="AO1041" s="63"/>
      <c r="AP1041" s="63"/>
      <c r="AQ1041" s="63"/>
      <c r="AR1041" s="63"/>
      <c r="AS1041" s="63"/>
      <c r="AT1041" s="63"/>
    </row>
    <row r="1042" spans="1:46" s="60" customFormat="1" x14ac:dyDescent="0.25">
      <c r="A1042" s="15" t="s">
        <v>2298</v>
      </c>
      <c r="B1042" s="17" t="s">
        <v>3508</v>
      </c>
      <c r="C1042" s="157"/>
      <c r="D1042" s="153"/>
      <c r="E1042" s="19"/>
      <c r="F1042" s="19"/>
      <c r="G1042" s="16" t="str">
        <f>IF(AND(ISNUMBER(E1042),ISNUMBER(F1042)),"",Controlemeldingen!$A$13)</f>
        <v>Enter amounts (or 0) in all cells</v>
      </c>
      <c r="I1042" s="147"/>
      <c r="J1042" s="63"/>
      <c r="K1042" s="63"/>
      <c r="L1042" s="63"/>
      <c r="M1042" s="63"/>
      <c r="N1042" s="63"/>
      <c r="O1042" s="63"/>
      <c r="P1042" s="63"/>
      <c r="Q1042" s="63"/>
      <c r="R1042" s="63"/>
      <c r="S1042" s="63"/>
      <c r="T1042" s="63"/>
      <c r="U1042" s="63"/>
      <c r="V1042" s="63"/>
      <c r="W1042" s="63"/>
      <c r="X1042" s="63"/>
      <c r="Y1042" s="63"/>
      <c r="Z1042" s="63"/>
      <c r="AA1042" s="63"/>
      <c r="AB1042" s="63"/>
      <c r="AC1042" s="63"/>
      <c r="AD1042" s="63"/>
      <c r="AE1042" s="63"/>
      <c r="AF1042" s="63"/>
      <c r="AG1042" s="63"/>
      <c r="AH1042" s="63"/>
      <c r="AI1042" s="63"/>
      <c r="AJ1042" s="63"/>
      <c r="AK1042" s="63"/>
      <c r="AL1042" s="63"/>
      <c r="AM1042" s="63"/>
      <c r="AN1042" s="63"/>
      <c r="AO1042" s="63"/>
      <c r="AP1042" s="63"/>
      <c r="AQ1042" s="63"/>
      <c r="AR1042" s="63"/>
      <c r="AS1042" s="63"/>
      <c r="AT1042" s="63"/>
    </row>
    <row r="1043" spans="1:46" s="60" customFormat="1" x14ac:dyDescent="0.25">
      <c r="A1043" s="15" t="s">
        <v>2299</v>
      </c>
      <c r="B1043" s="17" t="s">
        <v>128</v>
      </c>
      <c r="C1043" s="157"/>
      <c r="D1043" s="153"/>
      <c r="E1043" s="19"/>
      <c r="F1043" s="19"/>
      <c r="G1043" s="16" t="str">
        <f>IF(AND(ISNUMBER(E1043),ISNUMBER(F1043)),"",Controlemeldingen!$A$13)</f>
        <v>Enter amounts (or 0) in all cells</v>
      </c>
      <c r="I1043" s="147"/>
      <c r="J1043" s="63"/>
      <c r="K1043" s="63"/>
      <c r="L1043" s="63"/>
      <c r="M1043" s="63"/>
      <c r="N1043" s="63"/>
      <c r="O1043" s="63"/>
      <c r="P1043" s="63"/>
      <c r="Q1043" s="63"/>
      <c r="R1043" s="63"/>
      <c r="S1043" s="63"/>
      <c r="T1043" s="63"/>
      <c r="U1043" s="63"/>
      <c r="V1043" s="63"/>
      <c r="W1043" s="63"/>
      <c r="X1043" s="63"/>
      <c r="Y1043" s="63"/>
      <c r="Z1043" s="63"/>
      <c r="AA1043" s="63"/>
      <c r="AB1043" s="63"/>
      <c r="AC1043" s="63"/>
      <c r="AD1043" s="63"/>
      <c r="AE1043" s="63"/>
      <c r="AF1043" s="63"/>
      <c r="AG1043" s="63"/>
      <c r="AH1043" s="63"/>
      <c r="AI1043" s="63"/>
      <c r="AJ1043" s="63"/>
      <c r="AK1043" s="63"/>
      <c r="AL1043" s="63"/>
      <c r="AM1043" s="63"/>
      <c r="AN1043" s="63"/>
      <c r="AO1043" s="63"/>
      <c r="AP1043" s="63"/>
      <c r="AQ1043" s="63"/>
      <c r="AR1043" s="63"/>
      <c r="AS1043" s="63"/>
      <c r="AT1043" s="63"/>
    </row>
    <row r="1044" spans="1:46" s="60" customFormat="1" x14ac:dyDescent="0.25">
      <c r="A1044" s="15" t="s">
        <v>2300</v>
      </c>
      <c r="B1044" s="17" t="s">
        <v>131</v>
      </c>
      <c r="C1044" s="157"/>
      <c r="D1044" s="153"/>
      <c r="E1044" s="19"/>
      <c r="F1044" s="19"/>
      <c r="G1044" s="16" t="str">
        <f>IF(AND(ISNUMBER(E1044),ISNUMBER(F1044)),"",Controlemeldingen!$A$13)</f>
        <v>Enter amounts (or 0) in all cells</v>
      </c>
      <c r="I1044" s="147"/>
      <c r="J1044" s="63"/>
      <c r="K1044" s="63"/>
      <c r="L1044" s="63"/>
      <c r="M1044" s="63"/>
      <c r="N1044" s="63"/>
      <c r="O1044" s="63"/>
      <c r="P1044" s="63"/>
      <c r="Q1044" s="63"/>
      <c r="R1044" s="63"/>
      <c r="S1044" s="63"/>
      <c r="T1044" s="63"/>
      <c r="U1044" s="63"/>
      <c r="V1044" s="63"/>
      <c r="W1044" s="63"/>
      <c r="X1044" s="63"/>
      <c r="Y1044" s="63"/>
      <c r="Z1044" s="63"/>
      <c r="AA1044" s="63"/>
      <c r="AB1044" s="63"/>
      <c r="AC1044" s="63"/>
      <c r="AD1044" s="63"/>
      <c r="AE1044" s="63"/>
      <c r="AF1044" s="63"/>
      <c r="AG1044" s="63"/>
      <c r="AH1044" s="63"/>
      <c r="AI1044" s="63"/>
      <c r="AJ1044" s="63"/>
      <c r="AK1044" s="63"/>
      <c r="AL1044" s="63"/>
      <c r="AM1044" s="63"/>
      <c r="AN1044" s="63"/>
      <c r="AO1044" s="63"/>
      <c r="AP1044" s="63"/>
      <c r="AQ1044" s="63"/>
      <c r="AR1044" s="63"/>
      <c r="AS1044" s="63"/>
      <c r="AT1044" s="63"/>
    </row>
    <row r="1045" spans="1:46" s="60" customFormat="1" x14ac:dyDescent="0.25">
      <c r="A1045" s="15" t="s">
        <v>2301</v>
      </c>
      <c r="B1045" s="17" t="s">
        <v>3509</v>
      </c>
      <c r="C1045" s="157"/>
      <c r="D1045" s="153"/>
      <c r="E1045" s="19"/>
      <c r="F1045" s="19"/>
      <c r="G1045" s="16" t="str">
        <f>IF(AND(ISNUMBER(E1045),ISNUMBER(F1045)),"",Controlemeldingen!$A$13)</f>
        <v>Enter amounts (or 0) in all cells</v>
      </c>
      <c r="I1045" s="147"/>
      <c r="J1045" s="63"/>
      <c r="K1045" s="63"/>
      <c r="L1045" s="63"/>
      <c r="M1045" s="63"/>
      <c r="N1045" s="63"/>
      <c r="O1045" s="63"/>
      <c r="P1045" s="63"/>
      <c r="Q1045" s="63"/>
      <c r="R1045" s="63"/>
      <c r="S1045" s="63"/>
      <c r="T1045" s="63"/>
      <c r="U1045" s="63"/>
      <c r="V1045" s="63"/>
      <c r="W1045" s="63"/>
      <c r="X1045" s="63"/>
      <c r="Y1045" s="63"/>
      <c r="Z1045" s="63"/>
      <c r="AA1045" s="63"/>
      <c r="AB1045" s="63"/>
      <c r="AC1045" s="63"/>
      <c r="AD1045" s="63"/>
      <c r="AE1045" s="63"/>
      <c r="AF1045" s="63"/>
      <c r="AG1045" s="63"/>
      <c r="AH1045" s="63"/>
      <c r="AI1045" s="63"/>
      <c r="AJ1045" s="63"/>
      <c r="AK1045" s="63"/>
      <c r="AL1045" s="63"/>
      <c r="AM1045" s="63"/>
      <c r="AN1045" s="63"/>
      <c r="AO1045" s="63"/>
      <c r="AP1045" s="63"/>
      <c r="AQ1045" s="63"/>
      <c r="AR1045" s="63"/>
      <c r="AS1045" s="63"/>
      <c r="AT1045" s="63"/>
    </row>
    <row r="1046" spans="1:46" s="60" customFormat="1" x14ac:dyDescent="0.25">
      <c r="A1046" s="15" t="s">
        <v>2302</v>
      </c>
      <c r="B1046" s="17" t="s">
        <v>130</v>
      </c>
      <c r="C1046" s="157"/>
      <c r="D1046" s="153"/>
      <c r="E1046" s="19"/>
      <c r="F1046" s="19"/>
      <c r="G1046" s="16" t="str">
        <f>IF(AND(ISNUMBER(E1046),ISNUMBER(F1046)),"",Controlemeldingen!$A$13)</f>
        <v>Enter amounts (or 0) in all cells</v>
      </c>
      <c r="I1046" s="147"/>
      <c r="J1046" s="63"/>
      <c r="K1046" s="63"/>
      <c r="L1046" s="63"/>
      <c r="M1046" s="63"/>
      <c r="N1046" s="63"/>
      <c r="O1046" s="63"/>
      <c r="P1046" s="63"/>
      <c r="Q1046" s="63"/>
      <c r="R1046" s="63"/>
      <c r="S1046" s="63"/>
      <c r="T1046" s="63"/>
      <c r="U1046" s="63"/>
      <c r="V1046" s="63"/>
      <c r="W1046" s="63"/>
      <c r="X1046" s="63"/>
      <c r="Y1046" s="63"/>
      <c r="Z1046" s="63"/>
      <c r="AA1046" s="63"/>
      <c r="AB1046" s="63"/>
      <c r="AC1046" s="63"/>
      <c r="AD1046" s="63"/>
      <c r="AE1046" s="63"/>
      <c r="AF1046" s="63"/>
      <c r="AG1046" s="63"/>
      <c r="AH1046" s="63"/>
      <c r="AI1046" s="63"/>
      <c r="AJ1046" s="63"/>
      <c r="AK1046" s="63"/>
      <c r="AL1046" s="63"/>
      <c r="AM1046" s="63"/>
      <c r="AN1046" s="63"/>
      <c r="AO1046" s="63"/>
      <c r="AP1046" s="63"/>
      <c r="AQ1046" s="63"/>
      <c r="AR1046" s="63"/>
      <c r="AS1046" s="63"/>
      <c r="AT1046" s="63"/>
    </row>
    <row r="1047" spans="1:46" s="60" customFormat="1" x14ac:dyDescent="0.25">
      <c r="A1047" s="15" t="s">
        <v>2303</v>
      </c>
      <c r="B1047" s="17" t="s">
        <v>3510</v>
      </c>
      <c r="C1047" s="157"/>
      <c r="D1047" s="153"/>
      <c r="E1047" s="19"/>
      <c r="F1047" s="19"/>
      <c r="G1047" s="16" t="str">
        <f>IF(AND(ISNUMBER(E1047),ISNUMBER(F1047)),"",Controlemeldingen!$A$13)</f>
        <v>Enter amounts (or 0) in all cells</v>
      </c>
      <c r="I1047" s="147"/>
      <c r="J1047" s="63"/>
      <c r="K1047" s="63"/>
      <c r="L1047" s="63"/>
      <c r="M1047" s="63"/>
      <c r="N1047" s="63"/>
      <c r="O1047" s="63"/>
      <c r="P1047" s="63"/>
      <c r="Q1047" s="63"/>
      <c r="R1047" s="63"/>
      <c r="S1047" s="63"/>
      <c r="T1047" s="63"/>
      <c r="U1047" s="63"/>
      <c r="V1047" s="63"/>
      <c r="W1047" s="63"/>
      <c r="X1047" s="63"/>
      <c r="Y1047" s="63"/>
      <c r="Z1047" s="63"/>
      <c r="AA1047" s="63"/>
      <c r="AB1047" s="63"/>
      <c r="AC1047" s="63"/>
      <c r="AD1047" s="63"/>
      <c r="AE1047" s="63"/>
      <c r="AF1047" s="63"/>
      <c r="AG1047" s="63"/>
      <c r="AH1047" s="63"/>
      <c r="AI1047" s="63"/>
      <c r="AJ1047" s="63"/>
      <c r="AK1047" s="63"/>
      <c r="AL1047" s="63"/>
      <c r="AM1047" s="63"/>
      <c r="AN1047" s="63"/>
      <c r="AO1047" s="63"/>
      <c r="AP1047" s="63"/>
      <c r="AQ1047" s="63"/>
      <c r="AR1047" s="63"/>
      <c r="AS1047" s="63"/>
      <c r="AT1047" s="63"/>
    </row>
    <row r="1048" spans="1:46" s="60" customFormat="1" x14ac:dyDescent="0.25">
      <c r="A1048" s="15" t="s">
        <v>2304</v>
      </c>
      <c r="B1048" s="17" t="s">
        <v>3511</v>
      </c>
      <c r="C1048" s="157"/>
      <c r="D1048" s="153"/>
      <c r="E1048" s="19"/>
      <c r="F1048" s="19"/>
      <c r="G1048" s="16" t="str">
        <f>IF(AND(ISNUMBER(E1048),ISNUMBER(F1048)),"",Controlemeldingen!$A$13)</f>
        <v>Enter amounts (or 0) in all cells</v>
      </c>
      <c r="I1048" s="147"/>
      <c r="J1048" s="63"/>
      <c r="K1048" s="63"/>
      <c r="L1048" s="63"/>
      <c r="M1048" s="63"/>
      <c r="N1048" s="63"/>
      <c r="O1048" s="63"/>
      <c r="P1048" s="63"/>
      <c r="Q1048" s="63"/>
      <c r="R1048" s="63"/>
      <c r="S1048" s="63"/>
      <c r="T1048" s="63"/>
      <c r="U1048" s="63"/>
      <c r="V1048" s="63"/>
      <c r="W1048" s="63"/>
      <c r="X1048" s="63"/>
      <c r="Y1048" s="63"/>
      <c r="Z1048" s="63"/>
      <c r="AA1048" s="63"/>
      <c r="AB1048" s="63"/>
      <c r="AC1048" s="63"/>
      <c r="AD1048" s="63"/>
      <c r="AE1048" s="63"/>
      <c r="AF1048" s="63"/>
      <c r="AG1048" s="63"/>
      <c r="AH1048" s="63"/>
      <c r="AI1048" s="63"/>
      <c r="AJ1048" s="63"/>
      <c r="AK1048" s="63"/>
      <c r="AL1048" s="63"/>
      <c r="AM1048" s="63"/>
      <c r="AN1048" s="63"/>
      <c r="AO1048" s="63"/>
      <c r="AP1048" s="63"/>
      <c r="AQ1048" s="63"/>
      <c r="AR1048" s="63"/>
      <c r="AS1048" s="63"/>
      <c r="AT1048" s="63"/>
    </row>
    <row r="1049" spans="1:46" s="60" customFormat="1" x14ac:dyDescent="0.25">
      <c r="A1049" s="15" t="s">
        <v>2305</v>
      </c>
      <c r="B1049" s="17" t="s">
        <v>3512</v>
      </c>
      <c r="C1049" s="157"/>
      <c r="D1049" s="153"/>
      <c r="E1049" s="19"/>
      <c r="F1049" s="19"/>
      <c r="G1049" s="16" t="str">
        <f>IF(AND(ISNUMBER(E1049),ISNUMBER(F1049)),"",Controlemeldingen!$A$13)</f>
        <v>Enter amounts (or 0) in all cells</v>
      </c>
      <c r="I1049" s="147"/>
      <c r="J1049" s="63"/>
      <c r="K1049" s="63"/>
      <c r="L1049" s="63"/>
      <c r="M1049" s="63"/>
      <c r="N1049" s="63"/>
      <c r="O1049" s="63"/>
      <c r="P1049" s="63"/>
      <c r="Q1049" s="63"/>
      <c r="R1049" s="63"/>
      <c r="S1049" s="63"/>
      <c r="T1049" s="63"/>
      <c r="U1049" s="63"/>
      <c r="V1049" s="63"/>
      <c r="W1049" s="63"/>
      <c r="X1049" s="63"/>
      <c r="Y1049" s="63"/>
      <c r="Z1049" s="63"/>
      <c r="AA1049" s="63"/>
      <c r="AB1049" s="63"/>
      <c r="AC1049" s="63"/>
      <c r="AD1049" s="63"/>
      <c r="AE1049" s="63"/>
      <c r="AF1049" s="63"/>
      <c r="AG1049" s="63"/>
      <c r="AH1049" s="63"/>
      <c r="AI1049" s="63"/>
      <c r="AJ1049" s="63"/>
      <c r="AK1049" s="63"/>
      <c r="AL1049" s="63"/>
      <c r="AM1049" s="63"/>
      <c r="AN1049" s="63"/>
      <c r="AO1049" s="63"/>
      <c r="AP1049" s="63"/>
      <c r="AQ1049" s="63"/>
      <c r="AR1049" s="63"/>
      <c r="AS1049" s="63"/>
      <c r="AT1049" s="63"/>
    </row>
    <row r="1050" spans="1:46" s="60" customFormat="1" x14ac:dyDescent="0.25">
      <c r="A1050" s="15" t="s">
        <v>2306</v>
      </c>
      <c r="B1050" s="17" t="s">
        <v>3513</v>
      </c>
      <c r="C1050" s="157"/>
      <c r="D1050" s="153"/>
      <c r="E1050" s="19"/>
      <c r="F1050" s="19"/>
      <c r="G1050" s="16" t="str">
        <f>IF(AND(ISNUMBER(E1050),ISNUMBER(F1050)),"",Controlemeldingen!$A$13)</f>
        <v>Enter amounts (or 0) in all cells</v>
      </c>
      <c r="I1050" s="147"/>
      <c r="J1050" s="63"/>
      <c r="K1050" s="63"/>
      <c r="L1050" s="63"/>
      <c r="M1050" s="63"/>
      <c r="N1050" s="63"/>
      <c r="O1050" s="63"/>
      <c r="P1050" s="63"/>
      <c r="Q1050" s="63"/>
      <c r="R1050" s="63"/>
      <c r="S1050" s="63"/>
      <c r="T1050" s="63"/>
      <c r="U1050" s="63"/>
      <c r="V1050" s="63"/>
      <c r="W1050" s="63"/>
      <c r="X1050" s="63"/>
      <c r="Y1050" s="63"/>
      <c r="Z1050" s="63"/>
      <c r="AA1050" s="63"/>
      <c r="AB1050" s="63"/>
      <c r="AC1050" s="63"/>
      <c r="AD1050" s="63"/>
      <c r="AE1050" s="63"/>
      <c r="AF1050" s="63"/>
      <c r="AG1050" s="63"/>
      <c r="AH1050" s="63"/>
      <c r="AI1050" s="63"/>
      <c r="AJ1050" s="63"/>
      <c r="AK1050" s="63"/>
      <c r="AL1050" s="63"/>
      <c r="AM1050" s="63"/>
      <c r="AN1050" s="63"/>
      <c r="AO1050" s="63"/>
      <c r="AP1050" s="63"/>
      <c r="AQ1050" s="63"/>
      <c r="AR1050" s="63"/>
      <c r="AS1050" s="63"/>
      <c r="AT1050" s="63"/>
    </row>
    <row r="1051" spans="1:46" s="60" customFormat="1" x14ac:dyDescent="0.25">
      <c r="A1051" s="15" t="s">
        <v>2307</v>
      </c>
      <c r="B1051" s="17" t="s">
        <v>3514</v>
      </c>
      <c r="C1051" s="157"/>
      <c r="D1051" s="153"/>
      <c r="E1051" s="19"/>
      <c r="F1051" s="19"/>
      <c r="G1051" s="16" t="str">
        <f>IF(AND(ISNUMBER(E1051),ISNUMBER(F1051)),"",Controlemeldingen!$A$13)</f>
        <v>Enter amounts (or 0) in all cells</v>
      </c>
      <c r="I1051" s="147"/>
      <c r="J1051" s="63"/>
      <c r="K1051" s="63"/>
      <c r="L1051" s="63"/>
      <c r="M1051" s="63"/>
      <c r="N1051" s="63"/>
      <c r="O1051" s="63"/>
      <c r="P1051" s="63"/>
      <c r="Q1051" s="63"/>
      <c r="R1051" s="63"/>
      <c r="S1051" s="63"/>
      <c r="T1051" s="63"/>
      <c r="U1051" s="63"/>
      <c r="V1051" s="63"/>
      <c r="W1051" s="63"/>
      <c r="X1051" s="63"/>
      <c r="Y1051" s="63"/>
      <c r="Z1051" s="63"/>
      <c r="AA1051" s="63"/>
      <c r="AB1051" s="63"/>
      <c r="AC1051" s="63"/>
      <c r="AD1051" s="63"/>
      <c r="AE1051" s="63"/>
      <c r="AF1051" s="63"/>
      <c r="AG1051" s="63"/>
      <c r="AH1051" s="63"/>
      <c r="AI1051" s="63"/>
      <c r="AJ1051" s="63"/>
      <c r="AK1051" s="63"/>
      <c r="AL1051" s="63"/>
      <c r="AM1051" s="63"/>
      <c r="AN1051" s="63"/>
      <c r="AO1051" s="63"/>
      <c r="AP1051" s="63"/>
      <c r="AQ1051" s="63"/>
      <c r="AR1051" s="63"/>
      <c r="AS1051" s="63"/>
      <c r="AT1051" s="63"/>
    </row>
    <row r="1052" spans="1:46" s="60" customFormat="1" x14ac:dyDescent="0.25">
      <c r="A1052" s="15" t="s">
        <v>2308</v>
      </c>
      <c r="B1052" s="17" t="s">
        <v>3515</v>
      </c>
      <c r="C1052" s="157"/>
      <c r="D1052" s="153"/>
      <c r="E1052" s="19"/>
      <c r="F1052" s="19"/>
      <c r="G1052" s="16" t="str">
        <f>IF(AND(ISNUMBER(E1052),ISNUMBER(F1052)),"",Controlemeldingen!$A$13)</f>
        <v>Enter amounts (or 0) in all cells</v>
      </c>
      <c r="I1052" s="147"/>
      <c r="J1052" s="63"/>
      <c r="K1052" s="63"/>
      <c r="L1052" s="63"/>
      <c r="M1052" s="63"/>
      <c r="N1052" s="63"/>
      <c r="O1052" s="63"/>
      <c r="P1052" s="63"/>
      <c r="Q1052" s="63"/>
      <c r="R1052" s="63"/>
      <c r="S1052" s="63"/>
      <c r="T1052" s="63"/>
      <c r="U1052" s="63"/>
      <c r="V1052" s="63"/>
      <c r="W1052" s="63"/>
      <c r="X1052" s="63"/>
      <c r="Y1052" s="63"/>
      <c r="Z1052" s="63"/>
      <c r="AA1052" s="63"/>
      <c r="AB1052" s="63"/>
      <c r="AC1052" s="63"/>
      <c r="AD1052" s="63"/>
      <c r="AE1052" s="63"/>
      <c r="AF1052" s="63"/>
      <c r="AG1052" s="63"/>
      <c r="AH1052" s="63"/>
      <c r="AI1052" s="63"/>
      <c r="AJ1052" s="63"/>
      <c r="AK1052" s="63"/>
      <c r="AL1052" s="63"/>
      <c r="AM1052" s="63"/>
      <c r="AN1052" s="63"/>
      <c r="AO1052" s="63"/>
      <c r="AP1052" s="63"/>
      <c r="AQ1052" s="63"/>
      <c r="AR1052" s="63"/>
      <c r="AS1052" s="63"/>
      <c r="AT1052" s="63"/>
    </row>
    <row r="1053" spans="1:46" s="60" customFormat="1" x14ac:dyDescent="0.25">
      <c r="A1053" s="15" t="s">
        <v>2309</v>
      </c>
      <c r="B1053" s="17" t="s">
        <v>139</v>
      </c>
      <c r="C1053" s="157"/>
      <c r="D1053" s="153"/>
      <c r="E1053" s="19"/>
      <c r="F1053" s="19"/>
      <c r="G1053" s="16" t="str">
        <f>IF(AND(ISNUMBER(E1053),ISNUMBER(F1053)),"",Controlemeldingen!$A$13)</f>
        <v>Enter amounts (or 0) in all cells</v>
      </c>
      <c r="I1053" s="147"/>
      <c r="J1053" s="63"/>
      <c r="K1053" s="63"/>
      <c r="L1053" s="63"/>
      <c r="M1053" s="63"/>
      <c r="N1053" s="63"/>
      <c r="O1053" s="63"/>
      <c r="P1053" s="63"/>
      <c r="Q1053" s="63"/>
      <c r="R1053" s="63"/>
      <c r="S1053" s="63"/>
      <c r="T1053" s="63"/>
      <c r="U1053" s="63"/>
      <c r="V1053" s="63"/>
      <c r="W1053" s="63"/>
      <c r="X1053" s="63"/>
      <c r="Y1053" s="63"/>
      <c r="Z1053" s="63"/>
      <c r="AA1053" s="63"/>
      <c r="AB1053" s="63"/>
      <c r="AC1053" s="63"/>
      <c r="AD1053" s="63"/>
      <c r="AE1053" s="63"/>
      <c r="AF1053" s="63"/>
      <c r="AG1053" s="63"/>
      <c r="AH1053" s="63"/>
      <c r="AI1053" s="63"/>
      <c r="AJ1053" s="63"/>
      <c r="AK1053" s="63"/>
      <c r="AL1053" s="63"/>
      <c r="AM1053" s="63"/>
      <c r="AN1053" s="63"/>
      <c r="AO1053" s="63"/>
      <c r="AP1053" s="63"/>
      <c r="AQ1053" s="63"/>
      <c r="AR1053" s="63"/>
      <c r="AS1053" s="63"/>
      <c r="AT1053" s="63"/>
    </row>
    <row r="1054" spans="1:46" s="60" customFormat="1" x14ac:dyDescent="0.25">
      <c r="A1054" s="15" t="s">
        <v>2310</v>
      </c>
      <c r="B1054" s="17" t="s">
        <v>135</v>
      </c>
      <c r="C1054" s="157"/>
      <c r="D1054" s="153"/>
      <c r="E1054" s="19"/>
      <c r="F1054" s="19"/>
      <c r="G1054" s="16" t="str">
        <f>IF(AND(ISNUMBER(E1054),ISNUMBER(F1054)),"",Controlemeldingen!$A$13)</f>
        <v>Enter amounts (or 0) in all cells</v>
      </c>
      <c r="I1054" s="147"/>
      <c r="J1054" s="63"/>
      <c r="K1054" s="63"/>
      <c r="L1054" s="63"/>
      <c r="M1054" s="63"/>
      <c r="N1054" s="63"/>
      <c r="O1054" s="63"/>
      <c r="P1054" s="63"/>
      <c r="Q1054" s="63"/>
      <c r="R1054" s="63"/>
      <c r="S1054" s="63"/>
      <c r="T1054" s="63"/>
      <c r="U1054" s="63"/>
      <c r="V1054" s="63"/>
      <c r="W1054" s="63"/>
      <c r="X1054" s="63"/>
      <c r="Y1054" s="63"/>
      <c r="Z1054" s="63"/>
      <c r="AA1054" s="63"/>
      <c r="AB1054" s="63"/>
      <c r="AC1054" s="63"/>
      <c r="AD1054" s="63"/>
      <c r="AE1054" s="63"/>
      <c r="AF1054" s="63"/>
      <c r="AG1054" s="63"/>
      <c r="AH1054" s="63"/>
      <c r="AI1054" s="63"/>
      <c r="AJ1054" s="63"/>
      <c r="AK1054" s="63"/>
      <c r="AL1054" s="63"/>
      <c r="AM1054" s="63"/>
      <c r="AN1054" s="63"/>
      <c r="AO1054" s="63"/>
      <c r="AP1054" s="63"/>
      <c r="AQ1054" s="63"/>
      <c r="AR1054" s="63"/>
      <c r="AS1054" s="63"/>
      <c r="AT1054" s="63"/>
    </row>
    <row r="1055" spans="1:46" s="60" customFormat="1" x14ac:dyDescent="0.25">
      <c r="A1055" s="15" t="s">
        <v>2311</v>
      </c>
      <c r="B1055" s="17" t="s">
        <v>3516</v>
      </c>
      <c r="C1055" s="157"/>
      <c r="D1055" s="153"/>
      <c r="E1055" s="19"/>
      <c r="F1055" s="19"/>
      <c r="G1055" s="16" t="str">
        <f>IF(AND(ISNUMBER(E1055),ISNUMBER(F1055)),"",Controlemeldingen!$A$13)</f>
        <v>Enter amounts (or 0) in all cells</v>
      </c>
      <c r="I1055" s="147"/>
      <c r="J1055" s="63"/>
      <c r="K1055" s="63"/>
      <c r="L1055" s="63"/>
      <c r="M1055" s="63"/>
      <c r="N1055" s="63"/>
      <c r="O1055" s="63"/>
      <c r="P1055" s="63"/>
      <c r="Q1055" s="63"/>
      <c r="R1055" s="63"/>
      <c r="S1055" s="63"/>
      <c r="T1055" s="63"/>
      <c r="U1055" s="63"/>
      <c r="V1055" s="63"/>
      <c r="W1055" s="63"/>
      <c r="X1055" s="63"/>
      <c r="Y1055" s="63"/>
      <c r="Z1055" s="63"/>
      <c r="AA1055" s="63"/>
      <c r="AB1055" s="63"/>
      <c r="AC1055" s="63"/>
      <c r="AD1055" s="63"/>
      <c r="AE1055" s="63"/>
      <c r="AF1055" s="63"/>
      <c r="AG1055" s="63"/>
      <c r="AH1055" s="63"/>
      <c r="AI1055" s="63"/>
      <c r="AJ1055" s="63"/>
      <c r="AK1055" s="63"/>
      <c r="AL1055" s="63"/>
      <c r="AM1055" s="63"/>
      <c r="AN1055" s="63"/>
      <c r="AO1055" s="63"/>
      <c r="AP1055" s="63"/>
      <c r="AQ1055" s="63"/>
      <c r="AR1055" s="63"/>
      <c r="AS1055" s="63"/>
      <c r="AT1055" s="63"/>
    </row>
    <row r="1056" spans="1:46" s="60" customFormat="1" x14ac:dyDescent="0.25">
      <c r="A1056" s="15" t="s">
        <v>2312</v>
      </c>
      <c r="B1056" s="17" t="s">
        <v>3517</v>
      </c>
      <c r="C1056" s="157"/>
      <c r="D1056" s="153"/>
      <c r="E1056" s="19"/>
      <c r="F1056" s="19"/>
      <c r="G1056" s="16" t="str">
        <f>IF(AND(ISNUMBER(E1056),ISNUMBER(F1056)),"",Controlemeldingen!$A$13)</f>
        <v>Enter amounts (or 0) in all cells</v>
      </c>
      <c r="I1056" s="147"/>
      <c r="J1056" s="63"/>
      <c r="K1056" s="63"/>
      <c r="L1056" s="63"/>
      <c r="M1056" s="63"/>
      <c r="N1056" s="63"/>
      <c r="O1056" s="63"/>
      <c r="P1056" s="63"/>
      <c r="Q1056" s="63"/>
      <c r="R1056" s="63"/>
      <c r="S1056" s="63"/>
      <c r="T1056" s="63"/>
      <c r="U1056" s="63"/>
      <c r="V1056" s="63"/>
      <c r="W1056" s="63"/>
      <c r="X1056" s="63"/>
      <c r="Y1056" s="63"/>
      <c r="Z1056" s="63"/>
      <c r="AA1056" s="63"/>
      <c r="AB1056" s="63"/>
      <c r="AC1056" s="63"/>
      <c r="AD1056" s="63"/>
      <c r="AE1056" s="63"/>
      <c r="AF1056" s="63"/>
      <c r="AG1056" s="63"/>
      <c r="AH1056" s="63"/>
      <c r="AI1056" s="63"/>
      <c r="AJ1056" s="63"/>
      <c r="AK1056" s="63"/>
      <c r="AL1056" s="63"/>
      <c r="AM1056" s="63"/>
      <c r="AN1056" s="63"/>
      <c r="AO1056" s="63"/>
      <c r="AP1056" s="63"/>
      <c r="AQ1056" s="63"/>
      <c r="AR1056" s="63"/>
      <c r="AS1056" s="63"/>
      <c r="AT1056" s="63"/>
    </row>
    <row r="1057" spans="1:46" s="60" customFormat="1" x14ac:dyDescent="0.25">
      <c r="A1057" s="15" t="s">
        <v>2313</v>
      </c>
      <c r="B1057" s="17" t="s">
        <v>138</v>
      </c>
      <c r="C1057" s="157"/>
      <c r="D1057" s="153"/>
      <c r="E1057" s="19"/>
      <c r="F1057" s="19"/>
      <c r="G1057" s="16" t="str">
        <f>IF(AND(ISNUMBER(E1057),ISNUMBER(F1057)),"",Controlemeldingen!$A$13)</f>
        <v>Enter amounts (or 0) in all cells</v>
      </c>
      <c r="I1057" s="147"/>
      <c r="J1057" s="63"/>
      <c r="K1057" s="63"/>
      <c r="L1057" s="63"/>
      <c r="M1057" s="63"/>
      <c r="N1057" s="63"/>
      <c r="O1057" s="63"/>
      <c r="P1057" s="63"/>
      <c r="Q1057" s="63"/>
      <c r="R1057" s="63"/>
      <c r="S1057" s="63"/>
      <c r="T1057" s="63"/>
      <c r="U1057" s="63"/>
      <c r="V1057" s="63"/>
      <c r="W1057" s="63"/>
      <c r="X1057" s="63"/>
      <c r="Y1057" s="63"/>
      <c r="Z1057" s="63"/>
      <c r="AA1057" s="63"/>
      <c r="AB1057" s="63"/>
      <c r="AC1057" s="63"/>
      <c r="AD1057" s="63"/>
      <c r="AE1057" s="63"/>
      <c r="AF1057" s="63"/>
      <c r="AG1057" s="63"/>
      <c r="AH1057" s="63"/>
      <c r="AI1057" s="63"/>
      <c r="AJ1057" s="63"/>
      <c r="AK1057" s="63"/>
      <c r="AL1057" s="63"/>
      <c r="AM1057" s="63"/>
      <c r="AN1057" s="63"/>
      <c r="AO1057" s="63"/>
      <c r="AP1057" s="63"/>
      <c r="AQ1057" s="63"/>
      <c r="AR1057" s="63"/>
      <c r="AS1057" s="63"/>
      <c r="AT1057" s="63"/>
    </row>
    <row r="1058" spans="1:46" s="60" customFormat="1" x14ac:dyDescent="0.25">
      <c r="A1058" s="15" t="s">
        <v>2314</v>
      </c>
      <c r="B1058" s="17" t="s">
        <v>3518</v>
      </c>
      <c r="C1058" s="157"/>
      <c r="D1058" s="153"/>
      <c r="E1058" s="19"/>
      <c r="F1058" s="19"/>
      <c r="G1058" s="16" t="str">
        <f>IF(AND(ISNUMBER(E1058),ISNUMBER(F1058)),"",Controlemeldingen!$A$13)</f>
        <v>Enter amounts (or 0) in all cells</v>
      </c>
      <c r="I1058" s="147"/>
      <c r="J1058" s="63"/>
      <c r="K1058" s="63"/>
      <c r="L1058" s="63"/>
      <c r="M1058" s="63"/>
      <c r="N1058" s="63"/>
      <c r="O1058" s="63"/>
      <c r="P1058" s="63"/>
      <c r="Q1058" s="63"/>
      <c r="R1058" s="63"/>
      <c r="S1058" s="63"/>
      <c r="T1058" s="63"/>
      <c r="U1058" s="63"/>
      <c r="V1058" s="63"/>
      <c r="W1058" s="63"/>
      <c r="X1058" s="63"/>
      <c r="Y1058" s="63"/>
      <c r="Z1058" s="63"/>
      <c r="AA1058" s="63"/>
      <c r="AB1058" s="63"/>
      <c r="AC1058" s="63"/>
      <c r="AD1058" s="63"/>
      <c r="AE1058" s="63"/>
      <c r="AF1058" s="63"/>
      <c r="AG1058" s="63"/>
      <c r="AH1058" s="63"/>
      <c r="AI1058" s="63"/>
      <c r="AJ1058" s="63"/>
      <c r="AK1058" s="63"/>
      <c r="AL1058" s="63"/>
      <c r="AM1058" s="63"/>
      <c r="AN1058" s="63"/>
      <c r="AO1058" s="63"/>
      <c r="AP1058" s="63"/>
      <c r="AQ1058" s="63"/>
      <c r="AR1058" s="63"/>
      <c r="AS1058" s="63"/>
      <c r="AT1058" s="63"/>
    </row>
    <row r="1059" spans="1:46" s="60" customFormat="1" x14ac:dyDescent="0.25">
      <c r="A1059" s="15" t="s">
        <v>2315</v>
      </c>
      <c r="B1059" s="17" t="s">
        <v>3519</v>
      </c>
      <c r="C1059" s="157"/>
      <c r="D1059" s="153"/>
      <c r="E1059" s="19"/>
      <c r="F1059" s="19"/>
      <c r="G1059" s="16" t="str">
        <f>IF(AND(ISNUMBER(E1059),ISNUMBER(F1059)),"",Controlemeldingen!$A$13)</f>
        <v>Enter amounts (or 0) in all cells</v>
      </c>
      <c r="I1059" s="147"/>
      <c r="J1059" s="63"/>
      <c r="K1059" s="63"/>
      <c r="L1059" s="63"/>
      <c r="M1059" s="63"/>
      <c r="N1059" s="63"/>
      <c r="O1059" s="63"/>
      <c r="P1059" s="63"/>
      <c r="Q1059" s="63"/>
      <c r="R1059" s="63"/>
      <c r="S1059" s="63"/>
      <c r="T1059" s="63"/>
      <c r="U1059" s="63"/>
      <c r="V1059" s="63"/>
      <c r="W1059" s="63"/>
      <c r="X1059" s="63"/>
      <c r="Y1059" s="63"/>
      <c r="Z1059" s="63"/>
      <c r="AA1059" s="63"/>
      <c r="AB1059" s="63"/>
      <c r="AC1059" s="63"/>
      <c r="AD1059" s="63"/>
      <c r="AE1059" s="63"/>
      <c r="AF1059" s="63"/>
      <c r="AG1059" s="63"/>
      <c r="AH1059" s="63"/>
      <c r="AI1059" s="63"/>
      <c r="AJ1059" s="63"/>
      <c r="AK1059" s="63"/>
      <c r="AL1059" s="63"/>
      <c r="AM1059" s="63"/>
      <c r="AN1059" s="63"/>
      <c r="AO1059" s="63"/>
      <c r="AP1059" s="63"/>
      <c r="AQ1059" s="63"/>
      <c r="AR1059" s="63"/>
      <c r="AS1059" s="63"/>
      <c r="AT1059" s="63"/>
    </row>
    <row r="1060" spans="1:46" s="60" customFormat="1" x14ac:dyDescent="0.25">
      <c r="A1060" s="15" t="s">
        <v>2316</v>
      </c>
      <c r="B1060" s="17" t="s">
        <v>146</v>
      </c>
      <c r="C1060" s="157"/>
      <c r="D1060" s="153"/>
      <c r="E1060" s="19"/>
      <c r="F1060" s="19"/>
      <c r="G1060" s="16" t="str">
        <f>IF(AND(ISNUMBER(E1060),ISNUMBER(F1060)),"",Controlemeldingen!$A$13)</f>
        <v>Enter amounts (or 0) in all cells</v>
      </c>
      <c r="I1060" s="147"/>
      <c r="J1060" s="63"/>
      <c r="K1060" s="63"/>
      <c r="L1060" s="63"/>
      <c r="M1060" s="63"/>
      <c r="N1060" s="63"/>
      <c r="O1060" s="63"/>
      <c r="P1060" s="63"/>
      <c r="Q1060" s="63"/>
      <c r="R1060" s="63"/>
      <c r="S1060" s="63"/>
      <c r="T1060" s="63"/>
      <c r="U1060" s="63"/>
      <c r="V1060" s="63"/>
      <c r="W1060" s="63"/>
      <c r="X1060" s="63"/>
      <c r="Y1060" s="63"/>
      <c r="Z1060" s="63"/>
      <c r="AA1060" s="63"/>
      <c r="AB1060" s="63"/>
      <c r="AC1060" s="63"/>
      <c r="AD1060" s="63"/>
      <c r="AE1060" s="63"/>
      <c r="AF1060" s="63"/>
      <c r="AG1060" s="63"/>
      <c r="AH1060" s="63"/>
      <c r="AI1060" s="63"/>
      <c r="AJ1060" s="63"/>
      <c r="AK1060" s="63"/>
      <c r="AL1060" s="63"/>
      <c r="AM1060" s="63"/>
      <c r="AN1060" s="63"/>
      <c r="AO1060" s="63"/>
      <c r="AP1060" s="63"/>
      <c r="AQ1060" s="63"/>
      <c r="AR1060" s="63"/>
      <c r="AS1060" s="63"/>
      <c r="AT1060" s="63"/>
    </row>
    <row r="1061" spans="1:46" s="60" customFormat="1" x14ac:dyDescent="0.25">
      <c r="A1061" s="15" t="s">
        <v>2317</v>
      </c>
      <c r="B1061" s="17" t="s">
        <v>143</v>
      </c>
      <c r="C1061" s="157"/>
      <c r="D1061" s="153"/>
      <c r="E1061" s="19"/>
      <c r="F1061" s="19"/>
      <c r="G1061" s="16" t="str">
        <f>IF(AND(ISNUMBER(E1061),ISNUMBER(F1061)),"",Controlemeldingen!$A$13)</f>
        <v>Enter amounts (or 0) in all cells</v>
      </c>
      <c r="I1061" s="147"/>
      <c r="J1061" s="63"/>
      <c r="K1061" s="63"/>
      <c r="L1061" s="63"/>
      <c r="M1061" s="63"/>
      <c r="N1061" s="63"/>
      <c r="O1061" s="63"/>
      <c r="P1061" s="63"/>
      <c r="Q1061" s="63"/>
      <c r="R1061" s="63"/>
      <c r="S1061" s="63"/>
      <c r="T1061" s="63"/>
      <c r="U1061" s="63"/>
      <c r="V1061" s="63"/>
      <c r="W1061" s="63"/>
      <c r="X1061" s="63"/>
      <c r="Y1061" s="63"/>
      <c r="Z1061" s="63"/>
      <c r="AA1061" s="63"/>
      <c r="AB1061" s="63"/>
      <c r="AC1061" s="63"/>
      <c r="AD1061" s="63"/>
      <c r="AE1061" s="63"/>
      <c r="AF1061" s="63"/>
      <c r="AG1061" s="63"/>
      <c r="AH1061" s="63"/>
      <c r="AI1061" s="63"/>
      <c r="AJ1061" s="63"/>
      <c r="AK1061" s="63"/>
      <c r="AL1061" s="63"/>
      <c r="AM1061" s="63"/>
      <c r="AN1061" s="63"/>
      <c r="AO1061" s="63"/>
      <c r="AP1061" s="63"/>
      <c r="AQ1061" s="63"/>
      <c r="AR1061" s="63"/>
      <c r="AS1061" s="63"/>
      <c r="AT1061" s="63"/>
    </row>
    <row r="1062" spans="1:46" s="60" customFormat="1" x14ac:dyDescent="0.25">
      <c r="A1062" s="15" t="s">
        <v>2318</v>
      </c>
      <c r="B1062" s="17" t="s">
        <v>3520</v>
      </c>
      <c r="C1062" s="157"/>
      <c r="D1062" s="153"/>
      <c r="E1062" s="19"/>
      <c r="F1062" s="19"/>
      <c r="G1062" s="16" t="str">
        <f>IF(AND(ISNUMBER(E1062),ISNUMBER(F1062)),"",Controlemeldingen!$A$13)</f>
        <v>Enter amounts (or 0) in all cells</v>
      </c>
      <c r="I1062" s="147"/>
      <c r="J1062" s="63"/>
      <c r="K1062" s="63"/>
      <c r="L1062" s="63"/>
      <c r="M1062" s="63"/>
      <c r="N1062" s="63"/>
      <c r="O1062" s="63"/>
      <c r="P1062" s="63"/>
      <c r="Q1062" s="63"/>
      <c r="R1062" s="63"/>
      <c r="S1062" s="63"/>
      <c r="T1062" s="63"/>
      <c r="U1062" s="63"/>
      <c r="V1062" s="63"/>
      <c r="W1062" s="63"/>
      <c r="X1062" s="63"/>
      <c r="Y1062" s="63"/>
      <c r="Z1062" s="63"/>
      <c r="AA1062" s="63"/>
      <c r="AB1062" s="63"/>
      <c r="AC1062" s="63"/>
      <c r="AD1062" s="63"/>
      <c r="AE1062" s="63"/>
      <c r="AF1062" s="63"/>
      <c r="AG1062" s="63"/>
      <c r="AH1062" s="63"/>
      <c r="AI1062" s="63"/>
      <c r="AJ1062" s="63"/>
      <c r="AK1062" s="63"/>
      <c r="AL1062" s="63"/>
      <c r="AM1062" s="63"/>
      <c r="AN1062" s="63"/>
      <c r="AO1062" s="63"/>
      <c r="AP1062" s="63"/>
      <c r="AQ1062" s="63"/>
      <c r="AR1062" s="63"/>
      <c r="AS1062" s="63"/>
      <c r="AT1062" s="63"/>
    </row>
    <row r="1063" spans="1:46" s="60" customFormat="1" x14ac:dyDescent="0.25">
      <c r="A1063" s="15" t="s">
        <v>2319</v>
      </c>
      <c r="B1063" s="17" t="s">
        <v>144</v>
      </c>
      <c r="C1063" s="157"/>
      <c r="D1063" s="153"/>
      <c r="E1063" s="19"/>
      <c r="F1063" s="19"/>
      <c r="G1063" s="16" t="str">
        <f>IF(AND(ISNUMBER(E1063),ISNUMBER(F1063)),"",Controlemeldingen!$A$13)</f>
        <v>Enter amounts (or 0) in all cells</v>
      </c>
      <c r="I1063" s="147"/>
      <c r="J1063" s="63"/>
      <c r="K1063" s="63"/>
      <c r="L1063" s="63"/>
      <c r="M1063" s="63"/>
      <c r="N1063" s="63"/>
      <c r="O1063" s="63"/>
      <c r="P1063" s="63"/>
      <c r="Q1063" s="63"/>
      <c r="R1063" s="63"/>
      <c r="S1063" s="63"/>
      <c r="T1063" s="63"/>
      <c r="U1063" s="63"/>
      <c r="V1063" s="63"/>
      <c r="W1063" s="63"/>
      <c r="X1063" s="63"/>
      <c r="Y1063" s="63"/>
      <c r="Z1063" s="63"/>
      <c r="AA1063" s="63"/>
      <c r="AB1063" s="63"/>
      <c r="AC1063" s="63"/>
      <c r="AD1063" s="63"/>
      <c r="AE1063" s="63"/>
      <c r="AF1063" s="63"/>
      <c r="AG1063" s="63"/>
      <c r="AH1063" s="63"/>
      <c r="AI1063" s="63"/>
      <c r="AJ1063" s="63"/>
      <c r="AK1063" s="63"/>
      <c r="AL1063" s="63"/>
      <c r="AM1063" s="63"/>
      <c r="AN1063" s="63"/>
      <c r="AO1063" s="63"/>
      <c r="AP1063" s="63"/>
      <c r="AQ1063" s="63"/>
      <c r="AR1063" s="63"/>
      <c r="AS1063" s="63"/>
      <c r="AT1063" s="63"/>
    </row>
    <row r="1064" spans="1:46" s="60" customFormat="1" x14ac:dyDescent="0.25">
      <c r="A1064" s="15" t="s">
        <v>2320</v>
      </c>
      <c r="B1064" s="17" t="s">
        <v>3521</v>
      </c>
      <c r="C1064" s="157"/>
      <c r="D1064" s="153"/>
      <c r="E1064" s="19"/>
      <c r="F1064" s="19"/>
      <c r="G1064" s="16" t="str">
        <f>IF(AND(ISNUMBER(E1064),ISNUMBER(F1064)),"",Controlemeldingen!$A$13)</f>
        <v>Enter amounts (or 0) in all cells</v>
      </c>
      <c r="I1064" s="147"/>
      <c r="J1064" s="63"/>
      <c r="K1064" s="63"/>
      <c r="L1064" s="63"/>
      <c r="M1064" s="63"/>
      <c r="N1064" s="63"/>
      <c r="O1064" s="63"/>
      <c r="P1064" s="63"/>
      <c r="Q1064" s="63"/>
      <c r="R1064" s="63"/>
      <c r="S1064" s="63"/>
      <c r="T1064" s="63"/>
      <c r="U1064" s="63"/>
      <c r="V1064" s="63"/>
      <c r="W1064" s="63"/>
      <c r="X1064" s="63"/>
      <c r="Y1064" s="63"/>
      <c r="Z1064" s="63"/>
      <c r="AA1064" s="63"/>
      <c r="AB1064" s="63"/>
      <c r="AC1064" s="63"/>
      <c r="AD1064" s="63"/>
      <c r="AE1064" s="63"/>
      <c r="AF1064" s="63"/>
      <c r="AG1064" s="63"/>
      <c r="AH1064" s="63"/>
      <c r="AI1064" s="63"/>
      <c r="AJ1064" s="63"/>
      <c r="AK1064" s="63"/>
      <c r="AL1064" s="63"/>
      <c r="AM1064" s="63"/>
      <c r="AN1064" s="63"/>
      <c r="AO1064" s="63"/>
      <c r="AP1064" s="63"/>
      <c r="AQ1064" s="63"/>
      <c r="AR1064" s="63"/>
      <c r="AS1064" s="63"/>
      <c r="AT1064" s="63"/>
    </row>
    <row r="1065" spans="1:46" s="60" customFormat="1" x14ac:dyDescent="0.25">
      <c r="A1065" s="15" t="s">
        <v>2321</v>
      </c>
      <c r="B1065" s="17" t="s">
        <v>3522</v>
      </c>
      <c r="C1065" s="157"/>
      <c r="D1065" s="153"/>
      <c r="E1065" s="19"/>
      <c r="F1065" s="19"/>
      <c r="G1065" s="16" t="str">
        <f>IF(AND(ISNUMBER(E1065),ISNUMBER(F1065)),"",Controlemeldingen!$A$13)</f>
        <v>Enter amounts (or 0) in all cells</v>
      </c>
      <c r="I1065" s="147"/>
      <c r="J1065" s="63"/>
      <c r="K1065" s="63"/>
      <c r="L1065" s="63"/>
      <c r="M1065" s="63"/>
      <c r="N1065" s="63"/>
      <c r="O1065" s="63"/>
      <c r="P1065" s="63"/>
      <c r="Q1065" s="63"/>
      <c r="R1065" s="63"/>
      <c r="S1065" s="63"/>
      <c r="T1065" s="63"/>
      <c r="U1065" s="63"/>
      <c r="V1065" s="63"/>
      <c r="W1065" s="63"/>
      <c r="X1065" s="63"/>
      <c r="Y1065" s="63"/>
      <c r="Z1065" s="63"/>
      <c r="AA1065" s="63"/>
      <c r="AB1065" s="63"/>
      <c r="AC1065" s="63"/>
      <c r="AD1065" s="63"/>
      <c r="AE1065" s="63"/>
      <c r="AF1065" s="63"/>
      <c r="AG1065" s="63"/>
      <c r="AH1065" s="63"/>
      <c r="AI1065" s="63"/>
      <c r="AJ1065" s="63"/>
      <c r="AK1065" s="63"/>
      <c r="AL1065" s="63"/>
      <c r="AM1065" s="63"/>
      <c r="AN1065" s="63"/>
      <c r="AO1065" s="63"/>
      <c r="AP1065" s="63"/>
      <c r="AQ1065" s="63"/>
      <c r="AR1065" s="63"/>
      <c r="AS1065" s="63"/>
      <c r="AT1065" s="63"/>
    </row>
    <row r="1066" spans="1:46" s="60" customFormat="1" x14ac:dyDescent="0.25">
      <c r="A1066" s="15" t="s">
        <v>2322</v>
      </c>
      <c r="B1066" s="17" t="s">
        <v>3523</v>
      </c>
      <c r="C1066" s="157"/>
      <c r="D1066" s="153"/>
      <c r="E1066" s="19"/>
      <c r="F1066" s="19"/>
      <c r="G1066" s="16" t="str">
        <f>IF(AND(ISNUMBER(E1066),ISNUMBER(F1066)),"",Controlemeldingen!$A$13)</f>
        <v>Enter amounts (or 0) in all cells</v>
      </c>
      <c r="I1066" s="147"/>
      <c r="J1066" s="63"/>
      <c r="K1066" s="63"/>
      <c r="L1066" s="63"/>
      <c r="M1066" s="63"/>
      <c r="N1066" s="63"/>
      <c r="O1066" s="63"/>
      <c r="P1066" s="63"/>
      <c r="Q1066" s="63"/>
      <c r="R1066" s="63"/>
      <c r="S1066" s="63"/>
      <c r="T1066" s="63"/>
      <c r="U1066" s="63"/>
      <c r="V1066" s="63"/>
      <c r="W1066" s="63"/>
      <c r="X1066" s="63"/>
      <c r="Y1066" s="63"/>
      <c r="Z1066" s="63"/>
      <c r="AA1066" s="63"/>
      <c r="AB1066" s="63"/>
      <c r="AC1066" s="63"/>
      <c r="AD1066" s="63"/>
      <c r="AE1066" s="63"/>
      <c r="AF1066" s="63"/>
      <c r="AG1066" s="63"/>
      <c r="AH1066" s="63"/>
      <c r="AI1066" s="63"/>
      <c r="AJ1066" s="63"/>
      <c r="AK1066" s="63"/>
      <c r="AL1066" s="63"/>
      <c r="AM1066" s="63"/>
      <c r="AN1066" s="63"/>
      <c r="AO1066" s="63"/>
      <c r="AP1066" s="63"/>
      <c r="AQ1066" s="63"/>
      <c r="AR1066" s="63"/>
      <c r="AS1066" s="63"/>
      <c r="AT1066" s="63"/>
    </row>
    <row r="1067" spans="1:46" s="60" customFormat="1" x14ac:dyDescent="0.25">
      <c r="A1067" s="15" t="s">
        <v>2323</v>
      </c>
      <c r="B1067" s="17" t="s">
        <v>154</v>
      </c>
      <c r="C1067" s="157"/>
      <c r="D1067" s="153"/>
      <c r="E1067" s="19"/>
      <c r="F1067" s="19"/>
      <c r="G1067" s="16" t="str">
        <f>IF(AND(ISNUMBER(E1067),ISNUMBER(F1067)),"",Controlemeldingen!$A$13)</f>
        <v>Enter amounts (or 0) in all cells</v>
      </c>
      <c r="I1067" s="147"/>
      <c r="J1067" s="63"/>
      <c r="K1067" s="63"/>
      <c r="L1067" s="63"/>
      <c r="M1067" s="63"/>
      <c r="N1067" s="63"/>
      <c r="O1067" s="63"/>
      <c r="P1067" s="63"/>
      <c r="Q1067" s="63"/>
      <c r="R1067" s="63"/>
      <c r="S1067" s="63"/>
      <c r="T1067" s="63"/>
      <c r="U1067" s="63"/>
      <c r="V1067" s="63"/>
      <c r="W1067" s="63"/>
      <c r="X1067" s="63"/>
      <c r="Y1067" s="63"/>
      <c r="Z1067" s="63"/>
      <c r="AA1067" s="63"/>
      <c r="AB1067" s="63"/>
      <c r="AC1067" s="63"/>
      <c r="AD1067" s="63"/>
      <c r="AE1067" s="63"/>
      <c r="AF1067" s="63"/>
      <c r="AG1067" s="63"/>
      <c r="AH1067" s="63"/>
      <c r="AI1067" s="63"/>
      <c r="AJ1067" s="63"/>
      <c r="AK1067" s="63"/>
      <c r="AL1067" s="63"/>
      <c r="AM1067" s="63"/>
      <c r="AN1067" s="63"/>
      <c r="AO1067" s="63"/>
      <c r="AP1067" s="63"/>
      <c r="AQ1067" s="63"/>
      <c r="AR1067" s="63"/>
      <c r="AS1067" s="63"/>
      <c r="AT1067" s="63"/>
    </row>
    <row r="1068" spans="1:46" s="60" customFormat="1" x14ac:dyDescent="0.25">
      <c r="A1068" s="15" t="s">
        <v>2324</v>
      </c>
      <c r="B1068" s="17" t="s">
        <v>3524</v>
      </c>
      <c r="C1068" s="157"/>
      <c r="D1068" s="153"/>
      <c r="E1068" s="19"/>
      <c r="F1068" s="19"/>
      <c r="G1068" s="16" t="str">
        <f>IF(AND(ISNUMBER(E1068),ISNUMBER(F1068)),"",Controlemeldingen!$A$13)</f>
        <v>Enter amounts (or 0) in all cells</v>
      </c>
      <c r="I1068" s="147"/>
      <c r="J1068" s="63"/>
      <c r="K1068" s="63"/>
      <c r="L1068" s="63"/>
      <c r="M1068" s="63"/>
      <c r="N1068" s="63"/>
      <c r="O1068" s="63"/>
      <c r="P1068" s="63"/>
      <c r="Q1068" s="63"/>
      <c r="R1068" s="63"/>
      <c r="S1068" s="63"/>
      <c r="T1068" s="63"/>
      <c r="U1068" s="63"/>
      <c r="V1068" s="63"/>
      <c r="W1068" s="63"/>
      <c r="X1068" s="63"/>
      <c r="Y1068" s="63"/>
      <c r="Z1068" s="63"/>
      <c r="AA1068" s="63"/>
      <c r="AB1068" s="63"/>
      <c r="AC1068" s="63"/>
      <c r="AD1068" s="63"/>
      <c r="AE1068" s="63"/>
      <c r="AF1068" s="63"/>
      <c r="AG1068" s="63"/>
      <c r="AH1068" s="63"/>
      <c r="AI1068" s="63"/>
      <c r="AJ1068" s="63"/>
      <c r="AK1068" s="63"/>
      <c r="AL1068" s="63"/>
      <c r="AM1068" s="63"/>
      <c r="AN1068" s="63"/>
      <c r="AO1068" s="63"/>
      <c r="AP1068" s="63"/>
      <c r="AQ1068" s="63"/>
      <c r="AR1068" s="63"/>
      <c r="AS1068" s="63"/>
      <c r="AT1068" s="63"/>
    </row>
    <row r="1069" spans="1:46" s="60" customFormat="1" x14ac:dyDescent="0.25">
      <c r="A1069" s="15" t="s">
        <v>2325</v>
      </c>
      <c r="B1069" s="17" t="s">
        <v>3525</v>
      </c>
      <c r="C1069" s="157"/>
      <c r="D1069" s="153"/>
      <c r="E1069" s="19"/>
      <c r="F1069" s="19"/>
      <c r="G1069" s="16" t="str">
        <f>IF(AND(ISNUMBER(E1069),ISNUMBER(F1069)),"",Controlemeldingen!$A$13)</f>
        <v>Enter amounts (or 0) in all cells</v>
      </c>
      <c r="I1069" s="147"/>
      <c r="J1069" s="63"/>
      <c r="K1069" s="63"/>
      <c r="L1069" s="63"/>
      <c r="M1069" s="63"/>
      <c r="N1069" s="63"/>
      <c r="O1069" s="63"/>
      <c r="P1069" s="63"/>
      <c r="Q1069" s="63"/>
      <c r="R1069" s="63"/>
      <c r="S1069" s="63"/>
      <c r="T1069" s="63"/>
      <c r="U1069" s="63"/>
      <c r="V1069" s="63"/>
      <c r="W1069" s="63"/>
      <c r="X1069" s="63"/>
      <c r="Y1069" s="63"/>
      <c r="Z1069" s="63"/>
      <c r="AA1069" s="63"/>
      <c r="AB1069" s="63"/>
      <c r="AC1069" s="63"/>
      <c r="AD1069" s="63"/>
      <c r="AE1069" s="63"/>
      <c r="AF1069" s="63"/>
      <c r="AG1069" s="63"/>
      <c r="AH1069" s="63"/>
      <c r="AI1069" s="63"/>
      <c r="AJ1069" s="63"/>
      <c r="AK1069" s="63"/>
      <c r="AL1069" s="63"/>
      <c r="AM1069" s="63"/>
      <c r="AN1069" s="63"/>
      <c r="AO1069" s="63"/>
      <c r="AP1069" s="63"/>
      <c r="AQ1069" s="63"/>
      <c r="AR1069" s="63"/>
      <c r="AS1069" s="63"/>
      <c r="AT1069" s="63"/>
    </row>
    <row r="1070" spans="1:46" s="60" customFormat="1" x14ac:dyDescent="0.25">
      <c r="A1070" s="15" t="s">
        <v>2326</v>
      </c>
      <c r="B1070" s="17" t="s">
        <v>3526</v>
      </c>
      <c r="C1070" s="157"/>
      <c r="D1070" s="153"/>
      <c r="E1070" s="19"/>
      <c r="F1070" s="19"/>
      <c r="G1070" s="16" t="str">
        <f>IF(AND(ISNUMBER(E1070),ISNUMBER(F1070)),"",Controlemeldingen!$A$13)</f>
        <v>Enter amounts (or 0) in all cells</v>
      </c>
      <c r="I1070" s="147"/>
      <c r="J1070" s="63"/>
      <c r="K1070" s="63"/>
      <c r="L1070" s="63"/>
      <c r="M1070" s="63"/>
      <c r="N1070" s="63"/>
      <c r="O1070" s="63"/>
      <c r="P1070" s="63"/>
      <c r="Q1070" s="63"/>
      <c r="R1070" s="63"/>
      <c r="S1070" s="63"/>
      <c r="T1070" s="63"/>
      <c r="U1070" s="63"/>
      <c r="V1070" s="63"/>
      <c r="W1070" s="63"/>
      <c r="X1070" s="63"/>
      <c r="Y1070" s="63"/>
      <c r="Z1070" s="63"/>
      <c r="AA1070" s="63"/>
      <c r="AB1070" s="63"/>
      <c r="AC1070" s="63"/>
      <c r="AD1070" s="63"/>
      <c r="AE1070" s="63"/>
      <c r="AF1070" s="63"/>
      <c r="AG1070" s="63"/>
      <c r="AH1070" s="63"/>
      <c r="AI1070" s="63"/>
      <c r="AJ1070" s="63"/>
      <c r="AK1070" s="63"/>
      <c r="AL1070" s="63"/>
      <c r="AM1070" s="63"/>
      <c r="AN1070" s="63"/>
      <c r="AO1070" s="63"/>
      <c r="AP1070" s="63"/>
      <c r="AQ1070" s="63"/>
      <c r="AR1070" s="63"/>
      <c r="AS1070" s="63"/>
      <c r="AT1070" s="63"/>
    </row>
    <row r="1071" spans="1:46" s="60" customFormat="1" x14ac:dyDescent="0.25">
      <c r="A1071" s="15" t="s">
        <v>2327</v>
      </c>
      <c r="B1071" s="17" t="s">
        <v>3527</v>
      </c>
      <c r="C1071" s="157"/>
      <c r="D1071" s="153"/>
      <c r="E1071" s="19"/>
      <c r="F1071" s="19"/>
      <c r="G1071" s="16" t="str">
        <f>IF(AND(ISNUMBER(E1071),ISNUMBER(F1071)),"",Controlemeldingen!$A$13)</f>
        <v>Enter amounts (or 0) in all cells</v>
      </c>
      <c r="I1071" s="147"/>
      <c r="J1071" s="63"/>
      <c r="K1071" s="63"/>
      <c r="L1071" s="63"/>
      <c r="M1071" s="63"/>
      <c r="N1071" s="63"/>
      <c r="O1071" s="63"/>
      <c r="P1071" s="63"/>
      <c r="Q1071" s="63"/>
      <c r="R1071" s="63"/>
      <c r="S1071" s="63"/>
      <c r="T1071" s="63"/>
      <c r="U1071" s="63"/>
      <c r="V1071" s="63"/>
      <c r="W1071" s="63"/>
      <c r="X1071" s="63"/>
      <c r="Y1071" s="63"/>
      <c r="Z1071" s="63"/>
      <c r="AA1071" s="63"/>
      <c r="AB1071" s="63"/>
      <c r="AC1071" s="63"/>
      <c r="AD1071" s="63"/>
      <c r="AE1071" s="63"/>
      <c r="AF1071" s="63"/>
      <c r="AG1071" s="63"/>
      <c r="AH1071" s="63"/>
      <c r="AI1071" s="63"/>
      <c r="AJ1071" s="63"/>
      <c r="AK1071" s="63"/>
      <c r="AL1071" s="63"/>
      <c r="AM1071" s="63"/>
      <c r="AN1071" s="63"/>
      <c r="AO1071" s="63"/>
      <c r="AP1071" s="63"/>
      <c r="AQ1071" s="63"/>
      <c r="AR1071" s="63"/>
      <c r="AS1071" s="63"/>
      <c r="AT1071" s="63"/>
    </row>
    <row r="1072" spans="1:46" s="60" customFormat="1" x14ac:dyDescent="0.25">
      <c r="A1072" s="15" t="s">
        <v>2328</v>
      </c>
      <c r="B1072" s="17" t="s">
        <v>3528</v>
      </c>
      <c r="C1072" s="157"/>
      <c r="D1072" s="153"/>
      <c r="E1072" s="19"/>
      <c r="F1072" s="19"/>
      <c r="G1072" s="16" t="str">
        <f>IF(AND(ISNUMBER(E1072),ISNUMBER(F1072)),"",Controlemeldingen!$A$13)</f>
        <v>Enter amounts (or 0) in all cells</v>
      </c>
      <c r="I1072" s="147"/>
      <c r="J1072" s="63"/>
      <c r="K1072" s="63"/>
      <c r="L1072" s="63"/>
      <c r="M1072" s="63"/>
      <c r="N1072" s="63"/>
      <c r="O1072" s="63"/>
      <c r="P1072" s="63"/>
      <c r="Q1072" s="63"/>
      <c r="R1072" s="63"/>
      <c r="S1072" s="63"/>
      <c r="T1072" s="63"/>
      <c r="U1072" s="63"/>
      <c r="V1072" s="63"/>
      <c r="W1072" s="63"/>
      <c r="X1072" s="63"/>
      <c r="Y1072" s="63"/>
      <c r="Z1072" s="63"/>
      <c r="AA1072" s="63"/>
      <c r="AB1072" s="63"/>
      <c r="AC1072" s="63"/>
      <c r="AD1072" s="63"/>
      <c r="AE1072" s="63"/>
      <c r="AF1072" s="63"/>
      <c r="AG1072" s="63"/>
      <c r="AH1072" s="63"/>
      <c r="AI1072" s="63"/>
      <c r="AJ1072" s="63"/>
      <c r="AK1072" s="63"/>
      <c r="AL1072" s="63"/>
      <c r="AM1072" s="63"/>
      <c r="AN1072" s="63"/>
      <c r="AO1072" s="63"/>
      <c r="AP1072" s="63"/>
      <c r="AQ1072" s="63"/>
      <c r="AR1072" s="63"/>
      <c r="AS1072" s="63"/>
      <c r="AT1072" s="63"/>
    </row>
    <row r="1073" spans="1:46" s="60" customFormat="1" x14ac:dyDescent="0.25">
      <c r="A1073" s="15" t="s">
        <v>2329</v>
      </c>
      <c r="B1073" s="17" t="s">
        <v>3529</v>
      </c>
      <c r="C1073" s="157"/>
      <c r="D1073" s="153"/>
      <c r="E1073" s="19"/>
      <c r="F1073" s="19"/>
      <c r="G1073" s="16" t="str">
        <f>IF(AND(ISNUMBER(E1073),ISNUMBER(F1073)),"",Controlemeldingen!$A$13)</f>
        <v>Enter amounts (or 0) in all cells</v>
      </c>
      <c r="I1073" s="147"/>
      <c r="J1073" s="63"/>
      <c r="K1073" s="63"/>
      <c r="L1073" s="63"/>
      <c r="M1073" s="63"/>
      <c r="N1073" s="63"/>
      <c r="O1073" s="63"/>
      <c r="P1073" s="63"/>
      <c r="Q1073" s="63"/>
      <c r="R1073" s="63"/>
      <c r="S1073" s="63"/>
      <c r="T1073" s="63"/>
      <c r="U1073" s="63"/>
      <c r="V1073" s="63"/>
      <c r="W1073" s="63"/>
      <c r="X1073" s="63"/>
      <c r="Y1073" s="63"/>
      <c r="Z1073" s="63"/>
      <c r="AA1073" s="63"/>
      <c r="AB1073" s="63"/>
      <c r="AC1073" s="63"/>
      <c r="AD1073" s="63"/>
      <c r="AE1073" s="63"/>
      <c r="AF1073" s="63"/>
      <c r="AG1073" s="63"/>
      <c r="AH1073" s="63"/>
      <c r="AI1073" s="63"/>
      <c r="AJ1073" s="63"/>
      <c r="AK1073" s="63"/>
      <c r="AL1073" s="63"/>
      <c r="AM1073" s="63"/>
      <c r="AN1073" s="63"/>
      <c r="AO1073" s="63"/>
      <c r="AP1073" s="63"/>
      <c r="AQ1073" s="63"/>
      <c r="AR1073" s="63"/>
      <c r="AS1073" s="63"/>
      <c r="AT1073" s="63"/>
    </row>
    <row r="1074" spans="1:46" s="60" customFormat="1" x14ac:dyDescent="0.25">
      <c r="A1074" s="15" t="s">
        <v>2330</v>
      </c>
      <c r="B1074" s="17" t="s">
        <v>3530</v>
      </c>
      <c r="C1074" s="157"/>
      <c r="D1074" s="153"/>
      <c r="E1074" s="19"/>
      <c r="F1074" s="19"/>
      <c r="G1074" s="16" t="str">
        <f>IF(AND(ISNUMBER(E1074),ISNUMBER(F1074)),"",Controlemeldingen!$A$13)</f>
        <v>Enter amounts (or 0) in all cells</v>
      </c>
      <c r="I1074" s="147"/>
      <c r="J1074" s="63"/>
      <c r="K1074" s="63"/>
      <c r="L1074" s="63"/>
      <c r="M1074" s="63"/>
      <c r="N1074" s="63"/>
      <c r="O1074" s="63"/>
      <c r="P1074" s="63"/>
      <c r="Q1074" s="63"/>
      <c r="R1074" s="63"/>
      <c r="S1074" s="63"/>
      <c r="T1074" s="63"/>
      <c r="U1074" s="63"/>
      <c r="V1074" s="63"/>
      <c r="W1074" s="63"/>
      <c r="X1074" s="63"/>
      <c r="Y1074" s="63"/>
      <c r="Z1074" s="63"/>
      <c r="AA1074" s="63"/>
      <c r="AB1074" s="63"/>
      <c r="AC1074" s="63"/>
      <c r="AD1074" s="63"/>
      <c r="AE1074" s="63"/>
      <c r="AF1074" s="63"/>
      <c r="AG1074" s="63"/>
      <c r="AH1074" s="63"/>
      <c r="AI1074" s="63"/>
      <c r="AJ1074" s="63"/>
      <c r="AK1074" s="63"/>
      <c r="AL1074" s="63"/>
      <c r="AM1074" s="63"/>
      <c r="AN1074" s="63"/>
      <c r="AO1074" s="63"/>
      <c r="AP1074" s="63"/>
      <c r="AQ1074" s="63"/>
      <c r="AR1074" s="63"/>
      <c r="AS1074" s="63"/>
      <c r="AT1074" s="63"/>
    </row>
    <row r="1075" spans="1:46" s="60" customFormat="1" x14ac:dyDescent="0.25">
      <c r="A1075" s="15" t="s">
        <v>2331</v>
      </c>
      <c r="B1075" s="17" t="s">
        <v>3531</v>
      </c>
      <c r="C1075" s="157"/>
      <c r="D1075" s="153"/>
      <c r="E1075" s="19"/>
      <c r="F1075" s="19"/>
      <c r="G1075" s="16" t="str">
        <f>IF(AND(ISNUMBER(E1075),ISNUMBER(F1075)),"",Controlemeldingen!$A$13)</f>
        <v>Enter amounts (or 0) in all cells</v>
      </c>
      <c r="I1075" s="147"/>
      <c r="J1075" s="63"/>
      <c r="K1075" s="63"/>
      <c r="L1075" s="63"/>
      <c r="M1075" s="63"/>
      <c r="N1075" s="63"/>
      <c r="O1075" s="63"/>
      <c r="P1075" s="63"/>
      <c r="Q1075" s="63"/>
      <c r="R1075" s="63"/>
      <c r="S1075" s="63"/>
      <c r="T1075" s="63"/>
      <c r="U1075" s="63"/>
      <c r="V1075" s="63"/>
      <c r="W1075" s="63"/>
      <c r="X1075" s="63"/>
      <c r="Y1075" s="63"/>
      <c r="Z1075" s="63"/>
      <c r="AA1075" s="63"/>
      <c r="AB1075" s="63"/>
      <c r="AC1075" s="63"/>
      <c r="AD1075" s="63"/>
      <c r="AE1075" s="63"/>
      <c r="AF1075" s="63"/>
      <c r="AG1075" s="63"/>
      <c r="AH1075" s="63"/>
      <c r="AI1075" s="63"/>
      <c r="AJ1075" s="63"/>
      <c r="AK1075" s="63"/>
      <c r="AL1075" s="63"/>
      <c r="AM1075" s="63"/>
      <c r="AN1075" s="63"/>
      <c r="AO1075" s="63"/>
      <c r="AP1075" s="63"/>
      <c r="AQ1075" s="63"/>
      <c r="AR1075" s="63"/>
      <c r="AS1075" s="63"/>
      <c r="AT1075" s="63"/>
    </row>
    <row r="1076" spans="1:46" s="60" customFormat="1" x14ac:dyDescent="0.25">
      <c r="A1076" s="15" t="s">
        <v>2332</v>
      </c>
      <c r="B1076" s="17" t="s">
        <v>3532</v>
      </c>
      <c r="C1076" s="157"/>
      <c r="D1076" s="153"/>
      <c r="E1076" s="19"/>
      <c r="F1076" s="19"/>
      <c r="G1076" s="16" t="str">
        <f>IF(AND(ISNUMBER(E1076),ISNUMBER(F1076)),"",Controlemeldingen!$A$13)</f>
        <v>Enter amounts (or 0) in all cells</v>
      </c>
      <c r="I1076" s="147"/>
      <c r="J1076" s="63"/>
      <c r="K1076" s="63"/>
      <c r="L1076" s="63"/>
      <c r="M1076" s="63"/>
      <c r="N1076" s="63"/>
      <c r="O1076" s="63"/>
      <c r="P1076" s="63"/>
      <c r="Q1076" s="63"/>
      <c r="R1076" s="63"/>
      <c r="S1076" s="63"/>
      <c r="T1076" s="63"/>
      <c r="U1076" s="63"/>
      <c r="V1076" s="63"/>
      <c r="W1076" s="63"/>
      <c r="X1076" s="63"/>
      <c r="Y1076" s="63"/>
      <c r="Z1076" s="63"/>
      <c r="AA1076" s="63"/>
      <c r="AB1076" s="63"/>
      <c r="AC1076" s="63"/>
      <c r="AD1076" s="63"/>
      <c r="AE1076" s="63"/>
      <c r="AF1076" s="63"/>
      <c r="AG1076" s="63"/>
      <c r="AH1076" s="63"/>
      <c r="AI1076" s="63"/>
      <c r="AJ1076" s="63"/>
      <c r="AK1076" s="63"/>
      <c r="AL1076" s="63"/>
      <c r="AM1076" s="63"/>
      <c r="AN1076" s="63"/>
      <c r="AO1076" s="63"/>
      <c r="AP1076" s="63"/>
      <c r="AQ1076" s="63"/>
      <c r="AR1076" s="63"/>
      <c r="AS1076" s="63"/>
      <c r="AT1076" s="63"/>
    </row>
    <row r="1077" spans="1:46" s="60" customFormat="1" x14ac:dyDescent="0.25">
      <c r="A1077" s="15" t="s">
        <v>2333</v>
      </c>
      <c r="B1077" s="17" t="s">
        <v>225</v>
      </c>
      <c r="C1077" s="157"/>
      <c r="D1077" s="153"/>
      <c r="E1077" s="19"/>
      <c r="F1077" s="19"/>
      <c r="G1077" s="16" t="str">
        <f>IF(AND(ISNUMBER(E1077),ISNUMBER(F1077)),"",Controlemeldingen!$A$13)</f>
        <v>Enter amounts (or 0) in all cells</v>
      </c>
      <c r="I1077" s="147"/>
      <c r="J1077" s="63"/>
      <c r="K1077" s="63"/>
      <c r="L1077" s="63"/>
      <c r="M1077" s="63"/>
      <c r="N1077" s="63"/>
      <c r="O1077" s="63"/>
      <c r="P1077" s="63"/>
      <c r="Q1077" s="63"/>
      <c r="R1077" s="63"/>
      <c r="S1077" s="63"/>
      <c r="T1077" s="63"/>
      <c r="U1077" s="63"/>
      <c r="V1077" s="63"/>
      <c r="W1077" s="63"/>
      <c r="X1077" s="63"/>
      <c r="Y1077" s="63"/>
      <c r="Z1077" s="63"/>
      <c r="AA1077" s="63"/>
      <c r="AB1077" s="63"/>
      <c r="AC1077" s="63"/>
      <c r="AD1077" s="63"/>
      <c r="AE1077" s="63"/>
      <c r="AF1077" s="63"/>
      <c r="AG1077" s="63"/>
      <c r="AH1077" s="63"/>
      <c r="AI1077" s="63"/>
      <c r="AJ1077" s="63"/>
      <c r="AK1077" s="63"/>
      <c r="AL1077" s="63"/>
      <c r="AM1077" s="63"/>
      <c r="AN1077" s="63"/>
      <c r="AO1077" s="63"/>
      <c r="AP1077" s="63"/>
      <c r="AQ1077" s="63"/>
      <c r="AR1077" s="63"/>
      <c r="AS1077" s="63"/>
      <c r="AT1077" s="63"/>
    </row>
    <row r="1078" spans="1:46" s="60" customFormat="1" x14ac:dyDescent="0.25">
      <c r="A1078" s="15" t="s">
        <v>2334</v>
      </c>
      <c r="B1078" s="17" t="s">
        <v>163</v>
      </c>
      <c r="C1078" s="157"/>
      <c r="D1078" s="153"/>
      <c r="E1078" s="19"/>
      <c r="F1078" s="19"/>
      <c r="G1078" s="16" t="str">
        <f>IF(AND(ISNUMBER(E1078),ISNUMBER(F1078)),"",Controlemeldingen!$A$13)</f>
        <v>Enter amounts (or 0) in all cells</v>
      </c>
      <c r="I1078" s="147"/>
      <c r="J1078" s="63"/>
      <c r="K1078" s="63"/>
      <c r="L1078" s="63"/>
      <c r="M1078" s="63"/>
      <c r="N1078" s="63"/>
      <c r="O1078" s="63"/>
      <c r="P1078" s="63"/>
      <c r="Q1078" s="63"/>
      <c r="R1078" s="63"/>
      <c r="S1078" s="63"/>
      <c r="T1078" s="63"/>
      <c r="U1078" s="63"/>
      <c r="V1078" s="63"/>
      <c r="W1078" s="63"/>
      <c r="X1078" s="63"/>
      <c r="Y1078" s="63"/>
      <c r="Z1078" s="63"/>
      <c r="AA1078" s="63"/>
      <c r="AB1078" s="63"/>
      <c r="AC1078" s="63"/>
      <c r="AD1078" s="63"/>
      <c r="AE1078" s="63"/>
      <c r="AF1078" s="63"/>
      <c r="AG1078" s="63"/>
      <c r="AH1078" s="63"/>
      <c r="AI1078" s="63"/>
      <c r="AJ1078" s="63"/>
      <c r="AK1078" s="63"/>
      <c r="AL1078" s="63"/>
      <c r="AM1078" s="63"/>
      <c r="AN1078" s="63"/>
      <c r="AO1078" s="63"/>
      <c r="AP1078" s="63"/>
      <c r="AQ1078" s="63"/>
      <c r="AR1078" s="63"/>
      <c r="AS1078" s="63"/>
      <c r="AT1078" s="63"/>
    </row>
    <row r="1079" spans="1:46" s="60" customFormat="1" x14ac:dyDescent="0.25">
      <c r="A1079" s="15" t="s">
        <v>2335</v>
      </c>
      <c r="B1079" s="17" t="s">
        <v>244</v>
      </c>
      <c r="C1079" s="157"/>
      <c r="D1079" s="153"/>
      <c r="E1079" s="19"/>
      <c r="F1079" s="19"/>
      <c r="G1079" s="16" t="str">
        <f>IF(AND(ISNUMBER(E1079),ISNUMBER(F1079)),"",Controlemeldingen!$A$13)</f>
        <v>Enter amounts (or 0) in all cells</v>
      </c>
      <c r="I1079" s="147"/>
      <c r="J1079" s="63"/>
      <c r="K1079" s="63"/>
      <c r="L1079" s="63"/>
      <c r="M1079" s="63"/>
      <c r="N1079" s="63"/>
      <c r="O1079" s="63"/>
      <c r="P1079" s="63"/>
      <c r="Q1079" s="63"/>
      <c r="R1079" s="63"/>
      <c r="S1079" s="63"/>
      <c r="T1079" s="63"/>
      <c r="U1079" s="63"/>
      <c r="V1079" s="63"/>
      <c r="W1079" s="63"/>
      <c r="X1079" s="63"/>
      <c r="Y1079" s="63"/>
      <c r="Z1079" s="63"/>
      <c r="AA1079" s="63"/>
      <c r="AB1079" s="63"/>
      <c r="AC1079" s="63"/>
      <c r="AD1079" s="63"/>
      <c r="AE1079" s="63"/>
      <c r="AF1079" s="63"/>
      <c r="AG1079" s="63"/>
      <c r="AH1079" s="63"/>
      <c r="AI1079" s="63"/>
      <c r="AJ1079" s="63"/>
      <c r="AK1079" s="63"/>
      <c r="AL1079" s="63"/>
      <c r="AM1079" s="63"/>
      <c r="AN1079" s="63"/>
      <c r="AO1079" s="63"/>
      <c r="AP1079" s="63"/>
      <c r="AQ1079" s="63"/>
      <c r="AR1079" s="63"/>
      <c r="AS1079" s="63"/>
      <c r="AT1079" s="63"/>
    </row>
    <row r="1080" spans="1:46" s="60" customFormat="1" x14ac:dyDescent="0.25">
      <c r="A1080" s="15" t="s">
        <v>2336</v>
      </c>
      <c r="B1080" s="17" t="s">
        <v>161</v>
      </c>
      <c r="C1080" s="157"/>
      <c r="D1080" s="153"/>
      <c r="E1080" s="19"/>
      <c r="F1080" s="19"/>
      <c r="G1080" s="16" t="str">
        <f>IF(AND(ISNUMBER(E1080),ISNUMBER(F1080)),"",Controlemeldingen!$A$13)</f>
        <v>Enter amounts (or 0) in all cells</v>
      </c>
      <c r="I1080" s="147"/>
      <c r="J1080" s="63"/>
      <c r="K1080" s="63"/>
      <c r="L1080" s="63"/>
      <c r="M1080" s="63"/>
      <c r="N1080" s="63"/>
      <c r="O1080" s="63"/>
      <c r="P1080" s="63"/>
      <c r="Q1080" s="63"/>
      <c r="R1080" s="63"/>
      <c r="S1080" s="63"/>
      <c r="T1080" s="63"/>
      <c r="U1080" s="63"/>
      <c r="V1080" s="63"/>
      <c r="W1080" s="63"/>
      <c r="X1080" s="63"/>
      <c r="Y1080" s="63"/>
      <c r="Z1080" s="63"/>
      <c r="AA1080" s="63"/>
      <c r="AB1080" s="63"/>
      <c r="AC1080" s="63"/>
      <c r="AD1080" s="63"/>
      <c r="AE1080" s="63"/>
      <c r="AF1080" s="63"/>
      <c r="AG1080" s="63"/>
      <c r="AH1080" s="63"/>
      <c r="AI1080" s="63"/>
      <c r="AJ1080" s="63"/>
      <c r="AK1080" s="63"/>
      <c r="AL1080" s="63"/>
      <c r="AM1080" s="63"/>
      <c r="AN1080" s="63"/>
      <c r="AO1080" s="63"/>
      <c r="AP1080" s="63"/>
      <c r="AQ1080" s="63"/>
      <c r="AR1080" s="63"/>
      <c r="AS1080" s="63"/>
      <c r="AT1080" s="63"/>
    </row>
    <row r="1081" spans="1:46" s="60" customFormat="1" x14ac:dyDescent="0.25">
      <c r="A1081" s="15" t="s">
        <v>2337</v>
      </c>
      <c r="B1081" s="17" t="s">
        <v>158</v>
      </c>
      <c r="C1081" s="157"/>
      <c r="D1081" s="153"/>
      <c r="E1081" s="19"/>
      <c r="F1081" s="19"/>
      <c r="G1081" s="16" t="str">
        <f>IF(AND(ISNUMBER(E1081),ISNUMBER(F1081)),"",Controlemeldingen!$A$13)</f>
        <v>Enter amounts (or 0) in all cells</v>
      </c>
      <c r="I1081" s="147"/>
      <c r="J1081" s="63"/>
      <c r="K1081" s="63"/>
      <c r="L1081" s="63"/>
      <c r="M1081" s="63"/>
      <c r="N1081" s="63"/>
      <c r="O1081" s="63"/>
      <c r="P1081" s="63"/>
      <c r="Q1081" s="63"/>
      <c r="R1081" s="63"/>
      <c r="S1081" s="63"/>
      <c r="T1081" s="63"/>
      <c r="U1081" s="63"/>
      <c r="V1081" s="63"/>
      <c r="W1081" s="63"/>
      <c r="X1081" s="63"/>
      <c r="Y1081" s="63"/>
      <c r="Z1081" s="63"/>
      <c r="AA1081" s="63"/>
      <c r="AB1081" s="63"/>
      <c r="AC1081" s="63"/>
      <c r="AD1081" s="63"/>
      <c r="AE1081" s="63"/>
      <c r="AF1081" s="63"/>
      <c r="AG1081" s="63"/>
      <c r="AH1081" s="63"/>
      <c r="AI1081" s="63"/>
      <c r="AJ1081" s="63"/>
      <c r="AK1081" s="63"/>
      <c r="AL1081" s="63"/>
      <c r="AM1081" s="63"/>
      <c r="AN1081" s="63"/>
      <c r="AO1081" s="63"/>
      <c r="AP1081" s="63"/>
      <c r="AQ1081" s="63"/>
      <c r="AR1081" s="63"/>
      <c r="AS1081" s="63"/>
      <c r="AT1081" s="63"/>
    </row>
    <row r="1082" spans="1:46" s="60" customFormat="1" x14ac:dyDescent="0.25">
      <c r="A1082" s="15" t="s">
        <v>2338</v>
      </c>
      <c r="B1082" s="17" t="s">
        <v>3533</v>
      </c>
      <c r="C1082" s="157"/>
      <c r="D1082" s="153"/>
      <c r="E1082" s="19"/>
      <c r="F1082" s="19"/>
      <c r="G1082" s="16" t="str">
        <f>IF(AND(ISNUMBER(E1082),ISNUMBER(F1082)),"",Controlemeldingen!$A$13)</f>
        <v>Enter amounts (or 0) in all cells</v>
      </c>
      <c r="I1082" s="147"/>
      <c r="J1082" s="63"/>
      <c r="K1082" s="63"/>
      <c r="L1082" s="63"/>
      <c r="M1082" s="63"/>
      <c r="N1082" s="63"/>
      <c r="O1082" s="63"/>
      <c r="P1082" s="63"/>
      <c r="Q1082" s="63"/>
      <c r="R1082" s="63"/>
      <c r="S1082" s="63"/>
      <c r="T1082" s="63"/>
      <c r="U1082" s="63"/>
      <c r="V1082" s="63"/>
      <c r="W1082" s="63"/>
      <c r="X1082" s="63"/>
      <c r="Y1082" s="63"/>
      <c r="Z1082" s="63"/>
      <c r="AA1082" s="63"/>
      <c r="AB1082" s="63"/>
      <c r="AC1082" s="63"/>
      <c r="AD1082" s="63"/>
      <c r="AE1082" s="63"/>
      <c r="AF1082" s="63"/>
      <c r="AG1082" s="63"/>
      <c r="AH1082" s="63"/>
      <c r="AI1082" s="63"/>
      <c r="AJ1082" s="63"/>
      <c r="AK1082" s="63"/>
      <c r="AL1082" s="63"/>
      <c r="AM1082" s="63"/>
      <c r="AN1082" s="63"/>
      <c r="AO1082" s="63"/>
      <c r="AP1082" s="63"/>
      <c r="AQ1082" s="63"/>
      <c r="AR1082" s="63"/>
      <c r="AS1082" s="63"/>
      <c r="AT1082" s="63"/>
    </row>
    <row r="1083" spans="1:46" s="60" customFormat="1" x14ac:dyDescent="0.25">
      <c r="A1083" s="15" t="s">
        <v>2339</v>
      </c>
      <c r="B1083" s="17" t="s">
        <v>3534</v>
      </c>
      <c r="C1083" s="157"/>
      <c r="D1083" s="153"/>
      <c r="E1083" s="19"/>
      <c r="F1083" s="19"/>
      <c r="G1083" s="16" t="str">
        <f>IF(AND(ISNUMBER(E1083),ISNUMBER(F1083)),"",Controlemeldingen!$A$13)</f>
        <v>Enter amounts (or 0) in all cells</v>
      </c>
      <c r="I1083" s="147"/>
      <c r="J1083" s="63"/>
      <c r="K1083" s="63"/>
      <c r="L1083" s="63"/>
      <c r="M1083" s="63"/>
      <c r="N1083" s="63"/>
      <c r="O1083" s="63"/>
      <c r="P1083" s="63"/>
      <c r="Q1083" s="63"/>
      <c r="R1083" s="63"/>
      <c r="S1083" s="63"/>
      <c r="T1083" s="63"/>
      <c r="U1083" s="63"/>
      <c r="V1083" s="63"/>
      <c r="W1083" s="63"/>
      <c r="X1083" s="63"/>
      <c r="Y1083" s="63"/>
      <c r="Z1083" s="63"/>
      <c r="AA1083" s="63"/>
      <c r="AB1083" s="63"/>
      <c r="AC1083" s="63"/>
      <c r="AD1083" s="63"/>
      <c r="AE1083" s="63"/>
      <c r="AF1083" s="63"/>
      <c r="AG1083" s="63"/>
      <c r="AH1083" s="63"/>
      <c r="AI1083" s="63"/>
      <c r="AJ1083" s="63"/>
      <c r="AK1083" s="63"/>
      <c r="AL1083" s="63"/>
      <c r="AM1083" s="63"/>
      <c r="AN1083" s="63"/>
      <c r="AO1083" s="63"/>
      <c r="AP1083" s="63"/>
      <c r="AQ1083" s="63"/>
      <c r="AR1083" s="63"/>
      <c r="AS1083" s="63"/>
      <c r="AT1083" s="63"/>
    </row>
    <row r="1084" spans="1:46" s="60" customFormat="1" x14ac:dyDescent="0.25">
      <c r="A1084" s="15" t="s">
        <v>2340</v>
      </c>
      <c r="B1084" s="17" t="s">
        <v>3535</v>
      </c>
      <c r="C1084" s="157"/>
      <c r="D1084" s="153"/>
      <c r="E1084" s="19"/>
      <c r="F1084" s="19"/>
      <c r="G1084" s="16" t="str">
        <f>IF(AND(ISNUMBER(E1084),ISNUMBER(F1084)),"",Controlemeldingen!$A$13)</f>
        <v>Enter amounts (or 0) in all cells</v>
      </c>
      <c r="I1084" s="147"/>
      <c r="J1084" s="63"/>
      <c r="K1084" s="63"/>
      <c r="L1084" s="63"/>
      <c r="M1084" s="63"/>
      <c r="N1084" s="63"/>
      <c r="O1084" s="63"/>
      <c r="P1084" s="63"/>
      <c r="Q1084" s="63"/>
      <c r="R1084" s="63"/>
      <c r="S1084" s="63"/>
      <c r="T1084" s="63"/>
      <c r="U1084" s="63"/>
      <c r="V1084" s="63"/>
      <c r="W1084" s="63"/>
      <c r="X1084" s="63"/>
      <c r="Y1084" s="63"/>
      <c r="Z1084" s="63"/>
      <c r="AA1084" s="63"/>
      <c r="AB1084" s="63"/>
      <c r="AC1084" s="63"/>
      <c r="AD1084" s="63"/>
      <c r="AE1084" s="63"/>
      <c r="AF1084" s="63"/>
      <c r="AG1084" s="63"/>
      <c r="AH1084" s="63"/>
      <c r="AI1084" s="63"/>
      <c r="AJ1084" s="63"/>
      <c r="AK1084" s="63"/>
      <c r="AL1084" s="63"/>
      <c r="AM1084" s="63"/>
      <c r="AN1084" s="63"/>
      <c r="AO1084" s="63"/>
      <c r="AP1084" s="63"/>
      <c r="AQ1084" s="63"/>
      <c r="AR1084" s="63"/>
      <c r="AS1084" s="63"/>
      <c r="AT1084" s="63"/>
    </row>
    <row r="1085" spans="1:46" s="60" customFormat="1" x14ac:dyDescent="0.25">
      <c r="A1085" s="15" t="s">
        <v>2341</v>
      </c>
      <c r="B1085" s="17" t="s">
        <v>3536</v>
      </c>
      <c r="C1085" s="157"/>
      <c r="D1085" s="153"/>
      <c r="E1085" s="19"/>
      <c r="F1085" s="19"/>
      <c r="G1085" s="16" t="str">
        <f>IF(AND(ISNUMBER(E1085),ISNUMBER(F1085)),"",Controlemeldingen!$A$13)</f>
        <v>Enter amounts (or 0) in all cells</v>
      </c>
      <c r="I1085" s="147"/>
      <c r="J1085" s="63"/>
      <c r="K1085" s="63"/>
      <c r="L1085" s="63"/>
      <c r="M1085" s="63"/>
      <c r="N1085" s="63"/>
      <c r="O1085" s="63"/>
      <c r="P1085" s="63"/>
      <c r="Q1085" s="63"/>
      <c r="R1085" s="63"/>
      <c r="S1085" s="63"/>
      <c r="T1085" s="63"/>
      <c r="U1085" s="63"/>
      <c r="V1085" s="63"/>
      <c r="W1085" s="63"/>
      <c r="X1085" s="63"/>
      <c r="Y1085" s="63"/>
      <c r="Z1085" s="63"/>
      <c r="AA1085" s="63"/>
      <c r="AB1085" s="63"/>
      <c r="AC1085" s="63"/>
      <c r="AD1085" s="63"/>
      <c r="AE1085" s="63"/>
      <c r="AF1085" s="63"/>
      <c r="AG1085" s="63"/>
      <c r="AH1085" s="63"/>
      <c r="AI1085" s="63"/>
      <c r="AJ1085" s="63"/>
      <c r="AK1085" s="63"/>
      <c r="AL1085" s="63"/>
      <c r="AM1085" s="63"/>
      <c r="AN1085" s="63"/>
      <c r="AO1085" s="63"/>
      <c r="AP1085" s="63"/>
      <c r="AQ1085" s="63"/>
      <c r="AR1085" s="63"/>
      <c r="AS1085" s="63"/>
      <c r="AT1085" s="63"/>
    </row>
    <row r="1086" spans="1:46" s="60" customFormat="1" x14ac:dyDescent="0.25">
      <c r="A1086" s="15" t="s">
        <v>2342</v>
      </c>
      <c r="B1086" s="17" t="s">
        <v>3537</v>
      </c>
      <c r="C1086" s="157"/>
      <c r="D1086" s="153"/>
      <c r="E1086" s="19"/>
      <c r="F1086" s="19"/>
      <c r="G1086" s="16" t="str">
        <f>IF(AND(ISNUMBER(E1086),ISNUMBER(F1086)),"",Controlemeldingen!$A$13)</f>
        <v>Enter amounts (or 0) in all cells</v>
      </c>
      <c r="I1086" s="147"/>
      <c r="J1086" s="63"/>
      <c r="K1086" s="63"/>
      <c r="L1086" s="63"/>
      <c r="M1086" s="63"/>
      <c r="N1086" s="63"/>
      <c r="O1086" s="63"/>
      <c r="P1086" s="63"/>
      <c r="Q1086" s="63"/>
      <c r="R1086" s="63"/>
      <c r="S1086" s="63"/>
      <c r="T1086" s="63"/>
      <c r="U1086" s="63"/>
      <c r="V1086" s="63"/>
      <c r="W1086" s="63"/>
      <c r="X1086" s="63"/>
      <c r="Y1086" s="63"/>
      <c r="Z1086" s="63"/>
      <c r="AA1086" s="63"/>
      <c r="AB1086" s="63"/>
      <c r="AC1086" s="63"/>
      <c r="AD1086" s="63"/>
      <c r="AE1086" s="63"/>
      <c r="AF1086" s="63"/>
      <c r="AG1086" s="63"/>
      <c r="AH1086" s="63"/>
      <c r="AI1086" s="63"/>
      <c r="AJ1086" s="63"/>
      <c r="AK1086" s="63"/>
      <c r="AL1086" s="63"/>
      <c r="AM1086" s="63"/>
      <c r="AN1086" s="63"/>
      <c r="AO1086" s="63"/>
      <c r="AP1086" s="63"/>
      <c r="AQ1086" s="63"/>
      <c r="AR1086" s="63"/>
      <c r="AS1086" s="63"/>
      <c r="AT1086" s="63"/>
    </row>
    <row r="1087" spans="1:46" s="60" customFormat="1" x14ac:dyDescent="0.25">
      <c r="A1087" s="15" t="s">
        <v>2343</v>
      </c>
      <c r="B1087" s="17" t="s">
        <v>182</v>
      </c>
      <c r="C1087" s="157"/>
      <c r="D1087" s="153"/>
      <c r="E1087" s="19"/>
      <c r="F1087" s="19"/>
      <c r="G1087" s="16" t="str">
        <f>IF(AND(ISNUMBER(E1087),ISNUMBER(F1087)),"",Controlemeldingen!$A$13)</f>
        <v>Enter amounts (or 0) in all cells</v>
      </c>
      <c r="I1087" s="147"/>
      <c r="J1087" s="63"/>
      <c r="K1087" s="63"/>
      <c r="L1087" s="63"/>
      <c r="M1087" s="63"/>
      <c r="N1087" s="63"/>
      <c r="O1087" s="63"/>
      <c r="P1087" s="63"/>
      <c r="Q1087" s="63"/>
      <c r="R1087" s="63"/>
      <c r="S1087" s="63"/>
      <c r="T1087" s="63"/>
      <c r="U1087" s="63"/>
      <c r="V1087" s="63"/>
      <c r="W1087" s="63"/>
      <c r="X1087" s="63"/>
      <c r="Y1087" s="63"/>
      <c r="Z1087" s="63"/>
      <c r="AA1087" s="63"/>
      <c r="AB1087" s="63"/>
      <c r="AC1087" s="63"/>
      <c r="AD1087" s="63"/>
      <c r="AE1087" s="63"/>
      <c r="AF1087" s="63"/>
      <c r="AG1087" s="63"/>
      <c r="AH1087" s="63"/>
      <c r="AI1087" s="63"/>
      <c r="AJ1087" s="63"/>
      <c r="AK1087" s="63"/>
      <c r="AL1087" s="63"/>
      <c r="AM1087" s="63"/>
      <c r="AN1087" s="63"/>
      <c r="AO1087" s="63"/>
      <c r="AP1087" s="63"/>
      <c r="AQ1087" s="63"/>
      <c r="AR1087" s="63"/>
      <c r="AS1087" s="63"/>
      <c r="AT1087" s="63"/>
    </row>
    <row r="1088" spans="1:46" s="60" customFormat="1" x14ac:dyDescent="0.25">
      <c r="A1088" s="15" t="s">
        <v>2344</v>
      </c>
      <c r="B1088" s="17" t="s">
        <v>3538</v>
      </c>
      <c r="C1088" s="157"/>
      <c r="D1088" s="153"/>
      <c r="E1088" s="19"/>
      <c r="F1088" s="19"/>
      <c r="G1088" s="16" t="str">
        <f>IF(AND(ISNUMBER(E1088),ISNUMBER(F1088)),"",Controlemeldingen!$A$13)</f>
        <v>Enter amounts (or 0) in all cells</v>
      </c>
      <c r="I1088" s="147"/>
      <c r="J1088" s="63"/>
      <c r="K1088" s="63"/>
      <c r="L1088" s="63"/>
      <c r="M1088" s="63"/>
      <c r="N1088" s="63"/>
      <c r="O1088" s="63"/>
      <c r="P1088" s="63"/>
      <c r="Q1088" s="63"/>
      <c r="R1088" s="63"/>
      <c r="S1088" s="63"/>
      <c r="T1088" s="63"/>
      <c r="U1088" s="63"/>
      <c r="V1088" s="63"/>
      <c r="W1088" s="63"/>
      <c r="X1088" s="63"/>
      <c r="Y1088" s="63"/>
      <c r="Z1088" s="63"/>
      <c r="AA1088" s="63"/>
      <c r="AB1088" s="63"/>
      <c r="AC1088" s="63"/>
      <c r="AD1088" s="63"/>
      <c r="AE1088" s="63"/>
      <c r="AF1088" s="63"/>
      <c r="AG1088" s="63"/>
      <c r="AH1088" s="63"/>
      <c r="AI1088" s="63"/>
      <c r="AJ1088" s="63"/>
      <c r="AK1088" s="63"/>
      <c r="AL1088" s="63"/>
      <c r="AM1088" s="63"/>
      <c r="AN1088" s="63"/>
      <c r="AO1088" s="63"/>
      <c r="AP1088" s="63"/>
      <c r="AQ1088" s="63"/>
      <c r="AR1088" s="63"/>
      <c r="AS1088" s="63"/>
      <c r="AT1088" s="63"/>
    </row>
    <row r="1089" spans="1:46" s="60" customFormat="1" x14ac:dyDescent="0.25">
      <c r="A1089" s="15" t="s">
        <v>2345</v>
      </c>
      <c r="B1089" s="17" t="s">
        <v>184</v>
      </c>
      <c r="C1089" s="157"/>
      <c r="D1089" s="153"/>
      <c r="E1089" s="19"/>
      <c r="F1089" s="19"/>
      <c r="G1089" s="16" t="str">
        <f>IF(AND(ISNUMBER(E1089),ISNUMBER(F1089)),"",Controlemeldingen!$A$13)</f>
        <v>Enter amounts (or 0) in all cells</v>
      </c>
      <c r="I1089" s="147"/>
      <c r="J1089" s="63"/>
      <c r="K1089" s="63"/>
      <c r="L1089" s="63"/>
      <c r="M1089" s="63"/>
      <c r="N1089" s="63"/>
      <c r="O1089" s="63"/>
      <c r="P1089" s="63"/>
      <c r="Q1089" s="63"/>
      <c r="R1089" s="63"/>
      <c r="S1089" s="63"/>
      <c r="T1089" s="63"/>
      <c r="U1089" s="63"/>
      <c r="V1089" s="63"/>
      <c r="W1089" s="63"/>
      <c r="X1089" s="63"/>
      <c r="Y1089" s="63"/>
      <c r="Z1089" s="63"/>
      <c r="AA1089" s="63"/>
      <c r="AB1089" s="63"/>
      <c r="AC1089" s="63"/>
      <c r="AD1089" s="63"/>
      <c r="AE1089" s="63"/>
      <c r="AF1089" s="63"/>
      <c r="AG1089" s="63"/>
      <c r="AH1089" s="63"/>
      <c r="AI1089" s="63"/>
      <c r="AJ1089" s="63"/>
      <c r="AK1089" s="63"/>
      <c r="AL1089" s="63"/>
      <c r="AM1089" s="63"/>
      <c r="AN1089" s="63"/>
      <c r="AO1089" s="63"/>
      <c r="AP1089" s="63"/>
      <c r="AQ1089" s="63"/>
      <c r="AR1089" s="63"/>
      <c r="AS1089" s="63"/>
      <c r="AT1089" s="63"/>
    </row>
    <row r="1090" spans="1:46" s="60" customFormat="1" x14ac:dyDescent="0.25">
      <c r="A1090" s="15" t="s">
        <v>2346</v>
      </c>
      <c r="B1090" s="17" t="s">
        <v>3539</v>
      </c>
      <c r="C1090" s="157"/>
      <c r="D1090" s="153"/>
      <c r="E1090" s="19"/>
      <c r="F1090" s="19"/>
      <c r="G1090" s="16" t="str">
        <f>IF(AND(ISNUMBER(E1090),ISNUMBER(F1090)),"",Controlemeldingen!$A$13)</f>
        <v>Enter amounts (or 0) in all cells</v>
      </c>
      <c r="I1090" s="147"/>
      <c r="J1090" s="63"/>
      <c r="K1090" s="63"/>
      <c r="L1090" s="63"/>
      <c r="M1090" s="63"/>
      <c r="N1090" s="63"/>
      <c r="O1090" s="63"/>
      <c r="P1090" s="63"/>
      <c r="Q1090" s="63"/>
      <c r="R1090" s="63"/>
      <c r="S1090" s="63"/>
      <c r="T1090" s="63"/>
      <c r="U1090" s="63"/>
      <c r="V1090" s="63"/>
      <c r="W1090" s="63"/>
      <c r="X1090" s="63"/>
      <c r="Y1090" s="63"/>
      <c r="Z1090" s="63"/>
      <c r="AA1090" s="63"/>
      <c r="AB1090" s="63"/>
      <c r="AC1090" s="63"/>
      <c r="AD1090" s="63"/>
      <c r="AE1090" s="63"/>
      <c r="AF1090" s="63"/>
      <c r="AG1090" s="63"/>
      <c r="AH1090" s="63"/>
      <c r="AI1090" s="63"/>
      <c r="AJ1090" s="63"/>
      <c r="AK1090" s="63"/>
      <c r="AL1090" s="63"/>
      <c r="AM1090" s="63"/>
      <c r="AN1090" s="63"/>
      <c r="AO1090" s="63"/>
      <c r="AP1090" s="63"/>
      <c r="AQ1090" s="63"/>
      <c r="AR1090" s="63"/>
      <c r="AS1090" s="63"/>
      <c r="AT1090" s="63"/>
    </row>
    <row r="1091" spans="1:46" s="60" customFormat="1" x14ac:dyDescent="0.25">
      <c r="A1091" s="15" t="s">
        <v>2347</v>
      </c>
      <c r="B1091" s="17" t="s">
        <v>3540</v>
      </c>
      <c r="C1091" s="157"/>
      <c r="D1091" s="153"/>
      <c r="E1091" s="19"/>
      <c r="F1091" s="19"/>
      <c r="G1091" s="16" t="str">
        <f>IF(AND(ISNUMBER(E1091),ISNUMBER(F1091)),"",Controlemeldingen!$A$13)</f>
        <v>Enter amounts (or 0) in all cells</v>
      </c>
      <c r="I1091" s="147"/>
      <c r="J1091" s="63"/>
      <c r="K1091" s="63"/>
      <c r="L1091" s="63"/>
      <c r="M1091" s="63"/>
      <c r="N1091" s="63"/>
      <c r="O1091" s="63"/>
      <c r="P1091" s="63"/>
      <c r="Q1091" s="63"/>
      <c r="R1091" s="63"/>
      <c r="S1091" s="63"/>
      <c r="T1091" s="63"/>
      <c r="U1091" s="63"/>
      <c r="V1091" s="63"/>
      <c r="W1091" s="63"/>
      <c r="X1091" s="63"/>
      <c r="Y1091" s="63"/>
      <c r="Z1091" s="63"/>
      <c r="AA1091" s="63"/>
      <c r="AB1091" s="63"/>
      <c r="AC1091" s="63"/>
      <c r="AD1091" s="63"/>
      <c r="AE1091" s="63"/>
      <c r="AF1091" s="63"/>
      <c r="AG1091" s="63"/>
      <c r="AH1091" s="63"/>
      <c r="AI1091" s="63"/>
      <c r="AJ1091" s="63"/>
      <c r="AK1091" s="63"/>
      <c r="AL1091" s="63"/>
      <c r="AM1091" s="63"/>
      <c r="AN1091" s="63"/>
      <c r="AO1091" s="63"/>
      <c r="AP1091" s="63"/>
      <c r="AQ1091" s="63"/>
      <c r="AR1091" s="63"/>
      <c r="AS1091" s="63"/>
      <c r="AT1091" s="63"/>
    </row>
    <row r="1092" spans="1:46" s="60" customFormat="1" x14ac:dyDescent="0.25">
      <c r="A1092" s="15" t="s">
        <v>2348</v>
      </c>
      <c r="B1092" s="17" t="s">
        <v>3541</v>
      </c>
      <c r="C1092" s="157"/>
      <c r="D1092" s="153"/>
      <c r="E1092" s="19"/>
      <c r="F1092" s="19"/>
      <c r="G1092" s="16" t="str">
        <f>IF(AND(ISNUMBER(E1092),ISNUMBER(F1092)),"",Controlemeldingen!$A$13)</f>
        <v>Enter amounts (or 0) in all cells</v>
      </c>
      <c r="I1092" s="147"/>
      <c r="J1092" s="63"/>
      <c r="K1092" s="63"/>
      <c r="L1092" s="63"/>
      <c r="M1092" s="63"/>
      <c r="N1092" s="63"/>
      <c r="O1092" s="63"/>
      <c r="P1092" s="63"/>
      <c r="Q1092" s="63"/>
      <c r="R1092" s="63"/>
      <c r="S1092" s="63"/>
      <c r="T1092" s="63"/>
      <c r="U1092" s="63"/>
      <c r="V1092" s="63"/>
      <c r="W1092" s="63"/>
      <c r="X1092" s="63"/>
      <c r="Y1092" s="63"/>
      <c r="Z1092" s="63"/>
      <c r="AA1092" s="63"/>
      <c r="AB1092" s="63"/>
      <c r="AC1092" s="63"/>
      <c r="AD1092" s="63"/>
      <c r="AE1092" s="63"/>
      <c r="AF1092" s="63"/>
      <c r="AG1092" s="63"/>
      <c r="AH1092" s="63"/>
      <c r="AI1092" s="63"/>
      <c r="AJ1092" s="63"/>
      <c r="AK1092" s="63"/>
      <c r="AL1092" s="63"/>
      <c r="AM1092" s="63"/>
      <c r="AN1092" s="63"/>
      <c r="AO1092" s="63"/>
      <c r="AP1092" s="63"/>
      <c r="AQ1092" s="63"/>
      <c r="AR1092" s="63"/>
      <c r="AS1092" s="63"/>
      <c r="AT1092" s="63"/>
    </row>
    <row r="1093" spans="1:46" s="60" customFormat="1" x14ac:dyDescent="0.25">
      <c r="A1093" s="15" t="s">
        <v>2349</v>
      </c>
      <c r="B1093" s="17" t="s">
        <v>171</v>
      </c>
      <c r="C1093" s="157"/>
      <c r="D1093" s="153"/>
      <c r="E1093" s="19"/>
      <c r="F1093" s="19"/>
      <c r="G1093" s="16" t="str">
        <f>IF(AND(ISNUMBER(E1093),ISNUMBER(F1093)),"",Controlemeldingen!$A$13)</f>
        <v>Enter amounts (or 0) in all cells</v>
      </c>
      <c r="I1093" s="147"/>
      <c r="J1093" s="63"/>
      <c r="K1093" s="63"/>
      <c r="L1093" s="63"/>
      <c r="M1093" s="63"/>
      <c r="N1093" s="63"/>
      <c r="O1093" s="63"/>
      <c r="P1093" s="63"/>
      <c r="Q1093" s="63"/>
      <c r="R1093" s="63"/>
      <c r="S1093" s="63"/>
      <c r="T1093" s="63"/>
      <c r="U1093" s="63"/>
      <c r="V1093" s="63"/>
      <c r="W1093" s="63"/>
      <c r="X1093" s="63"/>
      <c r="Y1093" s="63"/>
      <c r="Z1093" s="63"/>
      <c r="AA1093" s="63"/>
      <c r="AB1093" s="63"/>
      <c r="AC1093" s="63"/>
      <c r="AD1093" s="63"/>
      <c r="AE1093" s="63"/>
      <c r="AF1093" s="63"/>
      <c r="AG1093" s="63"/>
      <c r="AH1093" s="63"/>
      <c r="AI1093" s="63"/>
      <c r="AJ1093" s="63"/>
      <c r="AK1093" s="63"/>
      <c r="AL1093" s="63"/>
      <c r="AM1093" s="63"/>
      <c r="AN1093" s="63"/>
      <c r="AO1093" s="63"/>
      <c r="AP1093" s="63"/>
      <c r="AQ1093" s="63"/>
      <c r="AR1093" s="63"/>
      <c r="AS1093" s="63"/>
      <c r="AT1093" s="63"/>
    </row>
    <row r="1094" spans="1:46" s="60" customFormat="1" x14ac:dyDescent="0.25">
      <c r="A1094" s="15" t="s">
        <v>2350</v>
      </c>
      <c r="B1094" s="17" t="s">
        <v>186</v>
      </c>
      <c r="C1094" s="157"/>
      <c r="D1094" s="153"/>
      <c r="E1094" s="19"/>
      <c r="F1094" s="19"/>
      <c r="G1094" s="16" t="str">
        <f>IF(AND(ISNUMBER(E1094),ISNUMBER(F1094)),"",Controlemeldingen!$A$13)</f>
        <v>Enter amounts (or 0) in all cells</v>
      </c>
      <c r="I1094" s="147"/>
      <c r="J1094" s="63"/>
      <c r="K1094" s="63"/>
      <c r="L1094" s="63"/>
      <c r="M1094" s="63"/>
      <c r="N1094" s="63"/>
      <c r="O1094" s="63"/>
      <c r="P1094" s="63"/>
      <c r="Q1094" s="63"/>
      <c r="R1094" s="63"/>
      <c r="S1094" s="63"/>
      <c r="T1094" s="63"/>
      <c r="U1094" s="63"/>
      <c r="V1094" s="63"/>
      <c r="W1094" s="63"/>
      <c r="X1094" s="63"/>
      <c r="Y1094" s="63"/>
      <c r="Z1094" s="63"/>
      <c r="AA1094" s="63"/>
      <c r="AB1094" s="63"/>
      <c r="AC1094" s="63"/>
      <c r="AD1094" s="63"/>
      <c r="AE1094" s="63"/>
      <c r="AF1094" s="63"/>
      <c r="AG1094" s="63"/>
      <c r="AH1094" s="63"/>
      <c r="AI1094" s="63"/>
      <c r="AJ1094" s="63"/>
      <c r="AK1094" s="63"/>
      <c r="AL1094" s="63"/>
      <c r="AM1094" s="63"/>
      <c r="AN1094" s="63"/>
      <c r="AO1094" s="63"/>
      <c r="AP1094" s="63"/>
      <c r="AQ1094" s="63"/>
      <c r="AR1094" s="63"/>
      <c r="AS1094" s="63"/>
      <c r="AT1094" s="63"/>
    </row>
    <row r="1095" spans="1:46" s="60" customFormat="1" x14ac:dyDescent="0.25">
      <c r="A1095" s="15" t="s">
        <v>2351</v>
      </c>
      <c r="B1095" s="17" t="s">
        <v>3542</v>
      </c>
      <c r="C1095" s="157"/>
      <c r="D1095" s="153"/>
      <c r="E1095" s="19"/>
      <c r="F1095" s="19"/>
      <c r="G1095" s="16" t="str">
        <f>IF(AND(ISNUMBER(E1095),ISNUMBER(F1095)),"",Controlemeldingen!$A$13)</f>
        <v>Enter amounts (or 0) in all cells</v>
      </c>
      <c r="I1095" s="147"/>
      <c r="J1095" s="63"/>
      <c r="K1095" s="63"/>
      <c r="L1095" s="63"/>
      <c r="M1095" s="63"/>
      <c r="N1095" s="63"/>
      <c r="O1095" s="63"/>
      <c r="P1095" s="63"/>
      <c r="Q1095" s="63"/>
      <c r="R1095" s="63"/>
      <c r="S1095" s="63"/>
      <c r="T1095" s="63"/>
      <c r="U1095" s="63"/>
      <c r="V1095" s="63"/>
      <c r="W1095" s="63"/>
      <c r="X1095" s="63"/>
      <c r="Y1095" s="63"/>
      <c r="Z1095" s="63"/>
      <c r="AA1095" s="63"/>
      <c r="AB1095" s="63"/>
      <c r="AC1095" s="63"/>
      <c r="AD1095" s="63"/>
      <c r="AE1095" s="63"/>
      <c r="AF1095" s="63"/>
      <c r="AG1095" s="63"/>
      <c r="AH1095" s="63"/>
      <c r="AI1095" s="63"/>
      <c r="AJ1095" s="63"/>
      <c r="AK1095" s="63"/>
      <c r="AL1095" s="63"/>
      <c r="AM1095" s="63"/>
      <c r="AN1095" s="63"/>
      <c r="AO1095" s="63"/>
      <c r="AP1095" s="63"/>
      <c r="AQ1095" s="63"/>
      <c r="AR1095" s="63"/>
      <c r="AS1095" s="63"/>
      <c r="AT1095" s="63"/>
    </row>
    <row r="1096" spans="1:46" s="60" customFormat="1" x14ac:dyDescent="0.25">
      <c r="A1096" s="15" t="s">
        <v>2352</v>
      </c>
      <c r="B1096" s="17" t="s">
        <v>166</v>
      </c>
      <c r="C1096" s="157"/>
      <c r="D1096" s="153"/>
      <c r="E1096" s="19"/>
      <c r="F1096" s="19"/>
      <c r="G1096" s="16" t="str">
        <f>IF(AND(ISNUMBER(E1096),ISNUMBER(F1096)),"",Controlemeldingen!$A$13)</f>
        <v>Enter amounts (or 0) in all cells</v>
      </c>
      <c r="I1096" s="147"/>
      <c r="J1096" s="63"/>
      <c r="K1096" s="63"/>
      <c r="L1096" s="63"/>
      <c r="M1096" s="63"/>
      <c r="N1096" s="63"/>
      <c r="O1096" s="63"/>
      <c r="P1096" s="63"/>
      <c r="Q1096" s="63"/>
      <c r="R1096" s="63"/>
      <c r="S1096" s="63"/>
      <c r="T1096" s="63"/>
      <c r="U1096" s="63"/>
      <c r="V1096" s="63"/>
      <c r="W1096" s="63"/>
      <c r="X1096" s="63"/>
      <c r="Y1096" s="63"/>
      <c r="Z1096" s="63"/>
      <c r="AA1096" s="63"/>
      <c r="AB1096" s="63"/>
      <c r="AC1096" s="63"/>
      <c r="AD1096" s="63"/>
      <c r="AE1096" s="63"/>
      <c r="AF1096" s="63"/>
      <c r="AG1096" s="63"/>
      <c r="AH1096" s="63"/>
      <c r="AI1096" s="63"/>
      <c r="AJ1096" s="63"/>
      <c r="AK1096" s="63"/>
      <c r="AL1096" s="63"/>
      <c r="AM1096" s="63"/>
      <c r="AN1096" s="63"/>
      <c r="AO1096" s="63"/>
      <c r="AP1096" s="63"/>
      <c r="AQ1096" s="63"/>
      <c r="AR1096" s="63"/>
      <c r="AS1096" s="63"/>
      <c r="AT1096" s="63"/>
    </row>
    <row r="1097" spans="1:46" s="60" customFormat="1" x14ac:dyDescent="0.25">
      <c r="A1097" s="15" t="s">
        <v>2353</v>
      </c>
      <c r="B1097" s="17" t="s">
        <v>3543</v>
      </c>
      <c r="C1097" s="157"/>
      <c r="D1097" s="153"/>
      <c r="E1097" s="19"/>
      <c r="F1097" s="19"/>
      <c r="G1097" s="16" t="str">
        <f>IF(AND(ISNUMBER(E1097),ISNUMBER(F1097)),"",Controlemeldingen!$A$13)</f>
        <v>Enter amounts (or 0) in all cells</v>
      </c>
      <c r="I1097" s="147"/>
      <c r="J1097" s="63"/>
      <c r="K1097" s="63"/>
      <c r="L1097" s="63"/>
      <c r="M1097" s="63"/>
      <c r="N1097" s="63"/>
      <c r="O1097" s="63"/>
      <c r="P1097" s="63"/>
      <c r="Q1097" s="63"/>
      <c r="R1097" s="63"/>
      <c r="S1097" s="63"/>
      <c r="T1097" s="63"/>
      <c r="U1097" s="63"/>
      <c r="V1097" s="63"/>
      <c r="W1097" s="63"/>
      <c r="X1097" s="63"/>
      <c r="Y1097" s="63"/>
      <c r="Z1097" s="63"/>
      <c r="AA1097" s="63"/>
      <c r="AB1097" s="63"/>
      <c r="AC1097" s="63"/>
      <c r="AD1097" s="63"/>
      <c r="AE1097" s="63"/>
      <c r="AF1097" s="63"/>
      <c r="AG1097" s="63"/>
      <c r="AH1097" s="63"/>
      <c r="AI1097" s="63"/>
      <c r="AJ1097" s="63"/>
      <c r="AK1097" s="63"/>
      <c r="AL1097" s="63"/>
      <c r="AM1097" s="63"/>
      <c r="AN1097" s="63"/>
      <c r="AO1097" s="63"/>
      <c r="AP1097" s="63"/>
      <c r="AQ1097" s="63"/>
      <c r="AR1097" s="63"/>
      <c r="AS1097" s="63"/>
      <c r="AT1097" s="63"/>
    </row>
    <row r="1098" spans="1:46" s="60" customFormat="1" x14ac:dyDescent="0.25">
      <c r="A1098" s="15" t="s">
        <v>2354</v>
      </c>
      <c r="B1098" s="17" t="s">
        <v>175</v>
      </c>
      <c r="C1098" s="157"/>
      <c r="D1098" s="153"/>
      <c r="E1098" s="19"/>
      <c r="F1098" s="19"/>
      <c r="G1098" s="16" t="str">
        <f>IF(AND(ISNUMBER(E1098),ISNUMBER(F1098)),"",Controlemeldingen!$A$13)</f>
        <v>Enter amounts (or 0) in all cells</v>
      </c>
      <c r="I1098" s="147"/>
      <c r="J1098" s="63"/>
      <c r="K1098" s="63"/>
      <c r="L1098" s="63"/>
      <c r="M1098" s="63"/>
      <c r="N1098" s="63"/>
      <c r="O1098" s="63"/>
      <c r="P1098" s="63"/>
      <c r="Q1098" s="63"/>
      <c r="R1098" s="63"/>
      <c r="S1098" s="63"/>
      <c r="T1098" s="63"/>
      <c r="U1098" s="63"/>
      <c r="V1098" s="63"/>
      <c r="W1098" s="63"/>
      <c r="X1098" s="63"/>
      <c r="Y1098" s="63"/>
      <c r="Z1098" s="63"/>
      <c r="AA1098" s="63"/>
      <c r="AB1098" s="63"/>
      <c r="AC1098" s="63"/>
      <c r="AD1098" s="63"/>
      <c r="AE1098" s="63"/>
      <c r="AF1098" s="63"/>
      <c r="AG1098" s="63"/>
      <c r="AH1098" s="63"/>
      <c r="AI1098" s="63"/>
      <c r="AJ1098" s="63"/>
      <c r="AK1098" s="63"/>
      <c r="AL1098" s="63"/>
      <c r="AM1098" s="63"/>
      <c r="AN1098" s="63"/>
      <c r="AO1098" s="63"/>
      <c r="AP1098" s="63"/>
      <c r="AQ1098" s="63"/>
      <c r="AR1098" s="63"/>
      <c r="AS1098" s="63"/>
      <c r="AT1098" s="63"/>
    </row>
    <row r="1099" spans="1:46" s="60" customFormat="1" x14ac:dyDescent="0.25">
      <c r="A1099" s="15" t="s">
        <v>2355</v>
      </c>
      <c r="B1099" s="17" t="s">
        <v>3544</v>
      </c>
      <c r="C1099" s="157"/>
      <c r="D1099" s="153"/>
      <c r="E1099" s="19"/>
      <c r="F1099" s="19"/>
      <c r="G1099" s="16" t="str">
        <f>IF(AND(ISNUMBER(E1099),ISNUMBER(F1099)),"",Controlemeldingen!$A$13)</f>
        <v>Enter amounts (or 0) in all cells</v>
      </c>
      <c r="I1099" s="147"/>
      <c r="J1099" s="63"/>
      <c r="K1099" s="63"/>
      <c r="L1099" s="63"/>
      <c r="M1099" s="63"/>
      <c r="N1099" s="63"/>
      <c r="O1099" s="63"/>
      <c r="P1099" s="63"/>
      <c r="Q1099" s="63"/>
      <c r="R1099" s="63"/>
      <c r="S1099" s="63"/>
      <c r="T1099" s="63"/>
      <c r="U1099" s="63"/>
      <c r="V1099" s="63"/>
      <c r="W1099" s="63"/>
      <c r="X1099" s="63"/>
      <c r="Y1099" s="63"/>
      <c r="Z1099" s="63"/>
      <c r="AA1099" s="63"/>
      <c r="AB1099" s="63"/>
      <c r="AC1099" s="63"/>
      <c r="AD1099" s="63"/>
      <c r="AE1099" s="63"/>
      <c r="AF1099" s="63"/>
      <c r="AG1099" s="63"/>
      <c r="AH1099" s="63"/>
      <c r="AI1099" s="63"/>
      <c r="AJ1099" s="63"/>
      <c r="AK1099" s="63"/>
      <c r="AL1099" s="63"/>
      <c r="AM1099" s="63"/>
      <c r="AN1099" s="63"/>
      <c r="AO1099" s="63"/>
      <c r="AP1099" s="63"/>
      <c r="AQ1099" s="63"/>
      <c r="AR1099" s="63"/>
      <c r="AS1099" s="63"/>
      <c r="AT1099" s="63"/>
    </row>
    <row r="1100" spans="1:46" s="60" customFormat="1" x14ac:dyDescent="0.25">
      <c r="A1100" s="15" t="s">
        <v>2356</v>
      </c>
      <c r="B1100" s="17" t="s">
        <v>1490</v>
      </c>
      <c r="C1100" s="157"/>
      <c r="D1100" s="153"/>
      <c r="E1100" s="19"/>
      <c r="F1100" s="19"/>
      <c r="G1100" s="16" t="str">
        <f>IF(AND(ISNUMBER(E1100),ISNUMBER(F1100)),"",Controlemeldingen!$A$13)</f>
        <v>Enter amounts (or 0) in all cells</v>
      </c>
      <c r="I1100" s="147"/>
      <c r="J1100" s="63"/>
      <c r="K1100" s="63"/>
      <c r="L1100" s="63"/>
      <c r="M1100" s="63"/>
      <c r="N1100" s="63"/>
      <c r="O1100" s="63"/>
      <c r="P1100" s="63"/>
      <c r="Q1100" s="63"/>
      <c r="R1100" s="63"/>
      <c r="S1100" s="63"/>
      <c r="T1100" s="63"/>
      <c r="U1100" s="63"/>
      <c r="V1100" s="63"/>
      <c r="W1100" s="63"/>
      <c r="X1100" s="63"/>
      <c r="Y1100" s="63"/>
      <c r="Z1100" s="63"/>
      <c r="AA1100" s="63"/>
      <c r="AB1100" s="63"/>
      <c r="AC1100" s="63"/>
      <c r="AD1100" s="63"/>
      <c r="AE1100" s="63"/>
      <c r="AF1100" s="63"/>
      <c r="AG1100" s="63"/>
      <c r="AH1100" s="63"/>
      <c r="AI1100" s="63"/>
      <c r="AJ1100" s="63"/>
      <c r="AK1100" s="63"/>
      <c r="AL1100" s="63"/>
      <c r="AM1100" s="63"/>
      <c r="AN1100" s="63"/>
      <c r="AO1100" s="63"/>
      <c r="AP1100" s="63"/>
      <c r="AQ1100" s="63"/>
      <c r="AR1100" s="63"/>
      <c r="AS1100" s="63"/>
      <c r="AT1100" s="63"/>
    </row>
    <row r="1101" spans="1:46" s="60" customFormat="1" x14ac:dyDescent="0.25">
      <c r="A1101" s="15" t="s">
        <v>2357</v>
      </c>
      <c r="B1101" s="17" t="s">
        <v>172</v>
      </c>
      <c r="C1101" s="157"/>
      <c r="D1101" s="153"/>
      <c r="E1101" s="19"/>
      <c r="F1101" s="19"/>
      <c r="G1101" s="16" t="str">
        <f>IF(AND(ISNUMBER(E1101),ISNUMBER(F1101)),"",Controlemeldingen!$A$13)</f>
        <v>Enter amounts (or 0) in all cells</v>
      </c>
      <c r="I1101" s="147"/>
      <c r="J1101" s="63"/>
      <c r="K1101" s="63"/>
      <c r="L1101" s="63"/>
      <c r="M1101" s="63"/>
      <c r="N1101" s="63"/>
      <c r="O1101" s="63"/>
      <c r="P1101" s="63"/>
      <c r="Q1101" s="63"/>
      <c r="R1101" s="63"/>
      <c r="S1101" s="63"/>
      <c r="T1101" s="63"/>
      <c r="U1101" s="63"/>
      <c r="V1101" s="63"/>
      <c r="W1101" s="63"/>
      <c r="X1101" s="63"/>
      <c r="Y1101" s="63"/>
      <c r="Z1101" s="63"/>
      <c r="AA1101" s="63"/>
      <c r="AB1101" s="63"/>
      <c r="AC1101" s="63"/>
      <c r="AD1101" s="63"/>
      <c r="AE1101" s="63"/>
      <c r="AF1101" s="63"/>
      <c r="AG1101" s="63"/>
      <c r="AH1101" s="63"/>
      <c r="AI1101" s="63"/>
      <c r="AJ1101" s="63"/>
      <c r="AK1101" s="63"/>
      <c r="AL1101" s="63"/>
      <c r="AM1101" s="63"/>
      <c r="AN1101" s="63"/>
      <c r="AO1101" s="63"/>
      <c r="AP1101" s="63"/>
      <c r="AQ1101" s="63"/>
      <c r="AR1101" s="63"/>
      <c r="AS1101" s="63"/>
      <c r="AT1101" s="63"/>
    </row>
    <row r="1102" spans="1:46" s="60" customFormat="1" x14ac:dyDescent="0.25">
      <c r="A1102" s="15" t="s">
        <v>2358</v>
      </c>
      <c r="B1102" s="17" t="s">
        <v>177</v>
      </c>
      <c r="C1102" s="157"/>
      <c r="D1102" s="153"/>
      <c r="E1102" s="19"/>
      <c r="F1102" s="19"/>
      <c r="G1102" s="16" t="str">
        <f>IF(AND(ISNUMBER(E1102),ISNUMBER(F1102)),"",Controlemeldingen!$A$13)</f>
        <v>Enter amounts (or 0) in all cells</v>
      </c>
      <c r="I1102" s="147"/>
      <c r="J1102" s="63"/>
      <c r="K1102" s="63"/>
      <c r="L1102" s="63"/>
      <c r="M1102" s="63"/>
      <c r="N1102" s="63"/>
      <c r="O1102" s="63"/>
      <c r="P1102" s="63"/>
      <c r="Q1102" s="63"/>
      <c r="R1102" s="63"/>
      <c r="S1102" s="63"/>
      <c r="T1102" s="63"/>
      <c r="U1102" s="63"/>
      <c r="V1102" s="63"/>
      <c r="W1102" s="63"/>
      <c r="X1102" s="63"/>
      <c r="Y1102" s="63"/>
      <c r="Z1102" s="63"/>
      <c r="AA1102" s="63"/>
      <c r="AB1102" s="63"/>
      <c r="AC1102" s="63"/>
      <c r="AD1102" s="63"/>
      <c r="AE1102" s="63"/>
      <c r="AF1102" s="63"/>
      <c r="AG1102" s="63"/>
      <c r="AH1102" s="63"/>
      <c r="AI1102" s="63"/>
      <c r="AJ1102" s="63"/>
      <c r="AK1102" s="63"/>
      <c r="AL1102" s="63"/>
      <c r="AM1102" s="63"/>
      <c r="AN1102" s="63"/>
      <c r="AO1102" s="63"/>
      <c r="AP1102" s="63"/>
      <c r="AQ1102" s="63"/>
      <c r="AR1102" s="63"/>
      <c r="AS1102" s="63"/>
      <c r="AT1102" s="63"/>
    </row>
    <row r="1103" spans="1:46" s="60" customFormat="1" x14ac:dyDescent="0.25">
      <c r="A1103" s="15" t="s">
        <v>2359</v>
      </c>
      <c r="B1103" s="17" t="s">
        <v>3545</v>
      </c>
      <c r="C1103" s="157"/>
      <c r="D1103" s="153"/>
      <c r="E1103" s="19"/>
      <c r="F1103" s="19"/>
      <c r="G1103" s="16" t="str">
        <f>IF(AND(ISNUMBER(E1103),ISNUMBER(F1103)),"",Controlemeldingen!$A$13)</f>
        <v>Enter amounts (or 0) in all cells</v>
      </c>
      <c r="I1103" s="147"/>
      <c r="J1103" s="63"/>
      <c r="K1103" s="63"/>
      <c r="L1103" s="63"/>
      <c r="M1103" s="63"/>
      <c r="N1103" s="63"/>
      <c r="O1103" s="63"/>
      <c r="P1103" s="63"/>
      <c r="Q1103" s="63"/>
      <c r="R1103" s="63"/>
      <c r="S1103" s="63"/>
      <c r="T1103" s="63"/>
      <c r="U1103" s="63"/>
      <c r="V1103" s="63"/>
      <c r="W1103" s="63"/>
      <c r="X1103" s="63"/>
      <c r="Y1103" s="63"/>
      <c r="Z1103" s="63"/>
      <c r="AA1103" s="63"/>
      <c r="AB1103" s="63"/>
      <c r="AC1103" s="63"/>
      <c r="AD1103" s="63"/>
      <c r="AE1103" s="63"/>
      <c r="AF1103" s="63"/>
      <c r="AG1103" s="63"/>
      <c r="AH1103" s="63"/>
      <c r="AI1103" s="63"/>
      <c r="AJ1103" s="63"/>
      <c r="AK1103" s="63"/>
      <c r="AL1103" s="63"/>
      <c r="AM1103" s="63"/>
      <c r="AN1103" s="63"/>
      <c r="AO1103" s="63"/>
      <c r="AP1103" s="63"/>
      <c r="AQ1103" s="63"/>
      <c r="AR1103" s="63"/>
      <c r="AS1103" s="63"/>
      <c r="AT1103" s="63"/>
    </row>
    <row r="1104" spans="1:46" s="60" customFormat="1" x14ac:dyDescent="0.25">
      <c r="A1104" s="15" t="s">
        <v>2360</v>
      </c>
      <c r="B1104" s="17" t="s">
        <v>168</v>
      </c>
      <c r="C1104" s="157"/>
      <c r="D1104" s="153"/>
      <c r="E1104" s="19"/>
      <c r="F1104" s="19"/>
      <c r="G1104" s="16" t="str">
        <f>IF(AND(ISNUMBER(E1104),ISNUMBER(F1104)),"",Controlemeldingen!$A$13)</f>
        <v>Enter amounts (or 0) in all cells</v>
      </c>
      <c r="I1104" s="147"/>
      <c r="J1104" s="63"/>
      <c r="K1104" s="63"/>
      <c r="L1104" s="63"/>
      <c r="M1104" s="63"/>
      <c r="N1104" s="63"/>
      <c r="O1104" s="63"/>
      <c r="P1104" s="63"/>
      <c r="Q1104" s="63"/>
      <c r="R1104" s="63"/>
      <c r="S1104" s="63"/>
      <c r="T1104" s="63"/>
      <c r="U1104" s="63"/>
      <c r="V1104" s="63"/>
      <c r="W1104" s="63"/>
      <c r="X1104" s="63"/>
      <c r="Y1104" s="63"/>
      <c r="Z1104" s="63"/>
      <c r="AA1104" s="63"/>
      <c r="AB1104" s="63"/>
      <c r="AC1104" s="63"/>
      <c r="AD1104" s="63"/>
      <c r="AE1104" s="63"/>
      <c r="AF1104" s="63"/>
      <c r="AG1104" s="63"/>
      <c r="AH1104" s="63"/>
      <c r="AI1104" s="63"/>
      <c r="AJ1104" s="63"/>
      <c r="AK1104" s="63"/>
      <c r="AL1104" s="63"/>
      <c r="AM1104" s="63"/>
      <c r="AN1104" s="63"/>
      <c r="AO1104" s="63"/>
      <c r="AP1104" s="63"/>
      <c r="AQ1104" s="63"/>
      <c r="AR1104" s="63"/>
      <c r="AS1104" s="63"/>
      <c r="AT1104" s="63"/>
    </row>
    <row r="1105" spans="1:46" s="60" customFormat="1" x14ac:dyDescent="0.25">
      <c r="A1105" s="15" t="s">
        <v>2361</v>
      </c>
      <c r="B1105" s="17" t="s">
        <v>179</v>
      </c>
      <c r="C1105" s="157"/>
      <c r="D1105" s="153"/>
      <c r="E1105" s="19"/>
      <c r="F1105" s="19"/>
      <c r="G1105" s="16" t="str">
        <f>IF(AND(ISNUMBER(E1105),ISNUMBER(F1105)),"",Controlemeldingen!$A$13)</f>
        <v>Enter amounts (or 0) in all cells</v>
      </c>
      <c r="I1105" s="147"/>
      <c r="J1105" s="63"/>
      <c r="K1105" s="63"/>
      <c r="L1105" s="63"/>
      <c r="M1105" s="63"/>
      <c r="N1105" s="63"/>
      <c r="O1105" s="63"/>
      <c r="P1105" s="63"/>
      <c r="Q1105" s="63"/>
      <c r="R1105" s="63"/>
      <c r="S1105" s="63"/>
      <c r="T1105" s="63"/>
      <c r="U1105" s="63"/>
      <c r="V1105" s="63"/>
      <c r="W1105" s="63"/>
      <c r="X1105" s="63"/>
      <c r="Y1105" s="63"/>
      <c r="Z1105" s="63"/>
      <c r="AA1105" s="63"/>
      <c r="AB1105" s="63"/>
      <c r="AC1105" s="63"/>
      <c r="AD1105" s="63"/>
      <c r="AE1105" s="63"/>
      <c r="AF1105" s="63"/>
      <c r="AG1105" s="63"/>
      <c r="AH1105" s="63"/>
      <c r="AI1105" s="63"/>
      <c r="AJ1105" s="63"/>
      <c r="AK1105" s="63"/>
      <c r="AL1105" s="63"/>
      <c r="AM1105" s="63"/>
      <c r="AN1105" s="63"/>
      <c r="AO1105" s="63"/>
      <c r="AP1105" s="63"/>
      <c r="AQ1105" s="63"/>
      <c r="AR1105" s="63"/>
      <c r="AS1105" s="63"/>
      <c r="AT1105" s="63"/>
    </row>
    <row r="1106" spans="1:46" s="60" customFormat="1" x14ac:dyDescent="0.25">
      <c r="A1106" s="15" t="s">
        <v>2362</v>
      </c>
      <c r="B1106" s="17" t="s">
        <v>3546</v>
      </c>
      <c r="C1106" s="157"/>
      <c r="D1106" s="153"/>
      <c r="E1106" s="19"/>
      <c r="F1106" s="19"/>
      <c r="G1106" s="16" t="str">
        <f>IF(AND(ISNUMBER(E1106),ISNUMBER(F1106)),"",Controlemeldingen!$A$13)</f>
        <v>Enter amounts (or 0) in all cells</v>
      </c>
      <c r="I1106" s="147"/>
      <c r="J1106" s="63"/>
      <c r="K1106" s="63"/>
      <c r="L1106" s="63"/>
      <c r="M1106" s="63"/>
      <c r="N1106" s="63"/>
      <c r="O1106" s="63"/>
      <c r="P1106" s="63"/>
      <c r="Q1106" s="63"/>
      <c r="R1106" s="63"/>
      <c r="S1106" s="63"/>
      <c r="T1106" s="63"/>
      <c r="U1106" s="63"/>
      <c r="V1106" s="63"/>
      <c r="W1106" s="63"/>
      <c r="X1106" s="63"/>
      <c r="Y1106" s="63"/>
      <c r="Z1106" s="63"/>
      <c r="AA1106" s="63"/>
      <c r="AB1106" s="63"/>
      <c r="AC1106" s="63"/>
      <c r="AD1106" s="63"/>
      <c r="AE1106" s="63"/>
      <c r="AF1106" s="63"/>
      <c r="AG1106" s="63"/>
      <c r="AH1106" s="63"/>
      <c r="AI1106" s="63"/>
      <c r="AJ1106" s="63"/>
      <c r="AK1106" s="63"/>
      <c r="AL1106" s="63"/>
      <c r="AM1106" s="63"/>
      <c r="AN1106" s="63"/>
      <c r="AO1106" s="63"/>
      <c r="AP1106" s="63"/>
      <c r="AQ1106" s="63"/>
      <c r="AR1106" s="63"/>
      <c r="AS1106" s="63"/>
      <c r="AT1106" s="63"/>
    </row>
    <row r="1107" spans="1:46" s="60" customFormat="1" x14ac:dyDescent="0.25">
      <c r="A1107" s="15" t="s">
        <v>2363</v>
      </c>
      <c r="B1107" s="17" t="s">
        <v>185</v>
      </c>
      <c r="C1107" s="157"/>
      <c r="D1107" s="153"/>
      <c r="E1107" s="19"/>
      <c r="F1107" s="19"/>
      <c r="G1107" s="16" t="str">
        <f>IF(AND(ISNUMBER(E1107),ISNUMBER(F1107)),"",Controlemeldingen!$A$13)</f>
        <v>Enter amounts (or 0) in all cells</v>
      </c>
      <c r="I1107" s="147"/>
      <c r="J1107" s="63"/>
      <c r="K1107" s="63"/>
      <c r="L1107" s="63"/>
      <c r="M1107" s="63"/>
      <c r="N1107" s="63"/>
      <c r="O1107" s="63"/>
      <c r="P1107" s="63"/>
      <c r="Q1107" s="63"/>
      <c r="R1107" s="63"/>
      <c r="S1107" s="63"/>
      <c r="T1107" s="63"/>
      <c r="U1107" s="63"/>
      <c r="V1107" s="63"/>
      <c r="W1107" s="63"/>
      <c r="X1107" s="63"/>
      <c r="Y1107" s="63"/>
      <c r="Z1107" s="63"/>
      <c r="AA1107" s="63"/>
      <c r="AB1107" s="63"/>
      <c r="AC1107" s="63"/>
      <c r="AD1107" s="63"/>
      <c r="AE1107" s="63"/>
      <c r="AF1107" s="63"/>
      <c r="AG1107" s="63"/>
      <c r="AH1107" s="63"/>
      <c r="AI1107" s="63"/>
      <c r="AJ1107" s="63"/>
      <c r="AK1107" s="63"/>
      <c r="AL1107" s="63"/>
      <c r="AM1107" s="63"/>
      <c r="AN1107" s="63"/>
      <c r="AO1107" s="63"/>
      <c r="AP1107" s="63"/>
      <c r="AQ1107" s="63"/>
      <c r="AR1107" s="63"/>
      <c r="AS1107" s="63"/>
      <c r="AT1107" s="63"/>
    </row>
    <row r="1108" spans="1:46" s="60" customFormat="1" x14ac:dyDescent="0.25">
      <c r="A1108" s="15" t="s">
        <v>2364</v>
      </c>
      <c r="B1108" s="17" t="s">
        <v>3547</v>
      </c>
      <c r="C1108" s="157"/>
      <c r="D1108" s="153"/>
      <c r="E1108" s="19"/>
      <c r="F1108" s="19"/>
      <c r="G1108" s="16" t="str">
        <f>IF(AND(ISNUMBER(E1108),ISNUMBER(F1108)),"",Controlemeldingen!$A$13)</f>
        <v>Enter amounts (or 0) in all cells</v>
      </c>
      <c r="I1108" s="147"/>
      <c r="J1108" s="63"/>
      <c r="K1108" s="63"/>
      <c r="L1108" s="63"/>
      <c r="M1108" s="63"/>
      <c r="N1108" s="63"/>
      <c r="O1108" s="63"/>
      <c r="P1108" s="63"/>
      <c r="Q1108" s="63"/>
      <c r="R1108" s="63"/>
      <c r="S1108" s="63"/>
      <c r="T1108" s="63"/>
      <c r="U1108" s="63"/>
      <c r="V1108" s="63"/>
      <c r="W1108" s="63"/>
      <c r="X1108" s="63"/>
      <c r="Y1108" s="63"/>
      <c r="Z1108" s="63"/>
      <c r="AA1108" s="63"/>
      <c r="AB1108" s="63"/>
      <c r="AC1108" s="63"/>
      <c r="AD1108" s="63"/>
      <c r="AE1108" s="63"/>
      <c r="AF1108" s="63"/>
      <c r="AG1108" s="63"/>
      <c r="AH1108" s="63"/>
      <c r="AI1108" s="63"/>
      <c r="AJ1108" s="63"/>
      <c r="AK1108" s="63"/>
      <c r="AL1108" s="63"/>
      <c r="AM1108" s="63"/>
      <c r="AN1108" s="63"/>
      <c r="AO1108" s="63"/>
      <c r="AP1108" s="63"/>
      <c r="AQ1108" s="63"/>
      <c r="AR1108" s="63"/>
      <c r="AS1108" s="63"/>
      <c r="AT1108" s="63"/>
    </row>
    <row r="1109" spans="1:46" s="60" customFormat="1" x14ac:dyDescent="0.25">
      <c r="A1109" s="15" t="s">
        <v>2365</v>
      </c>
      <c r="B1109" s="17" t="s">
        <v>3548</v>
      </c>
      <c r="C1109" s="157"/>
      <c r="D1109" s="153"/>
      <c r="E1109" s="19"/>
      <c r="F1109" s="19"/>
      <c r="G1109" s="16" t="str">
        <f>IF(AND(ISNUMBER(E1109),ISNUMBER(F1109)),"",Controlemeldingen!$A$13)</f>
        <v>Enter amounts (or 0) in all cells</v>
      </c>
      <c r="I1109" s="147"/>
      <c r="J1109" s="63"/>
      <c r="K1109" s="63"/>
      <c r="L1109" s="63"/>
      <c r="M1109" s="63"/>
      <c r="N1109" s="63"/>
      <c r="O1109" s="63"/>
      <c r="P1109" s="63"/>
      <c r="Q1109" s="63"/>
      <c r="R1109" s="63"/>
      <c r="S1109" s="63"/>
      <c r="T1109" s="63"/>
      <c r="U1109" s="63"/>
      <c r="V1109" s="63"/>
      <c r="W1109" s="63"/>
      <c r="X1109" s="63"/>
      <c r="Y1109" s="63"/>
      <c r="Z1109" s="63"/>
      <c r="AA1109" s="63"/>
      <c r="AB1109" s="63"/>
      <c r="AC1109" s="63"/>
      <c r="AD1109" s="63"/>
      <c r="AE1109" s="63"/>
      <c r="AF1109" s="63"/>
      <c r="AG1109" s="63"/>
      <c r="AH1109" s="63"/>
      <c r="AI1109" s="63"/>
      <c r="AJ1109" s="63"/>
      <c r="AK1109" s="63"/>
      <c r="AL1109" s="63"/>
      <c r="AM1109" s="63"/>
      <c r="AN1109" s="63"/>
      <c r="AO1109" s="63"/>
      <c r="AP1109" s="63"/>
      <c r="AQ1109" s="63"/>
      <c r="AR1109" s="63"/>
      <c r="AS1109" s="63"/>
      <c r="AT1109" s="63"/>
    </row>
    <row r="1110" spans="1:46" s="60" customFormat="1" x14ac:dyDescent="0.25">
      <c r="A1110" s="15" t="s">
        <v>2366</v>
      </c>
      <c r="B1110" s="17" t="s">
        <v>194</v>
      </c>
      <c r="C1110" s="157"/>
      <c r="D1110" s="153"/>
      <c r="E1110" s="19"/>
      <c r="F1110" s="19"/>
      <c r="G1110" s="16" t="str">
        <f>IF(AND(ISNUMBER(E1110),ISNUMBER(F1110)),"",Controlemeldingen!$A$13)</f>
        <v>Enter amounts (or 0) in all cells</v>
      </c>
      <c r="I1110" s="147"/>
      <c r="J1110" s="63"/>
      <c r="K1110" s="63"/>
      <c r="L1110" s="63"/>
      <c r="M1110" s="63"/>
      <c r="N1110" s="63"/>
      <c r="O1110" s="63"/>
      <c r="P1110" s="63"/>
      <c r="Q1110" s="63"/>
      <c r="R1110" s="63"/>
      <c r="S1110" s="63"/>
      <c r="T1110" s="63"/>
      <c r="U1110" s="63"/>
      <c r="V1110" s="63"/>
      <c r="W1110" s="63"/>
      <c r="X1110" s="63"/>
      <c r="Y1110" s="63"/>
      <c r="Z1110" s="63"/>
      <c r="AA1110" s="63"/>
      <c r="AB1110" s="63"/>
      <c r="AC1110" s="63"/>
      <c r="AD1110" s="63"/>
      <c r="AE1110" s="63"/>
      <c r="AF1110" s="63"/>
      <c r="AG1110" s="63"/>
      <c r="AH1110" s="63"/>
      <c r="AI1110" s="63"/>
      <c r="AJ1110" s="63"/>
      <c r="AK1110" s="63"/>
      <c r="AL1110" s="63"/>
      <c r="AM1110" s="63"/>
      <c r="AN1110" s="63"/>
      <c r="AO1110" s="63"/>
      <c r="AP1110" s="63"/>
      <c r="AQ1110" s="63"/>
      <c r="AR1110" s="63"/>
      <c r="AS1110" s="63"/>
      <c r="AT1110" s="63"/>
    </row>
    <row r="1111" spans="1:46" s="60" customFormat="1" x14ac:dyDescent="0.25">
      <c r="A1111" s="15" t="s">
        <v>2367</v>
      </c>
      <c r="B1111" s="17" t="s">
        <v>3549</v>
      </c>
      <c r="C1111" s="157"/>
      <c r="D1111" s="153"/>
      <c r="E1111" s="19"/>
      <c r="F1111" s="19"/>
      <c r="G1111" s="16" t="str">
        <f>IF(AND(ISNUMBER(E1111),ISNUMBER(F1111)),"",Controlemeldingen!$A$13)</f>
        <v>Enter amounts (or 0) in all cells</v>
      </c>
      <c r="I1111" s="147"/>
      <c r="J1111" s="63"/>
      <c r="K1111" s="63"/>
      <c r="L1111" s="63"/>
      <c r="M1111" s="63"/>
      <c r="N1111" s="63"/>
      <c r="O1111" s="63"/>
      <c r="P1111" s="63"/>
      <c r="Q1111" s="63"/>
      <c r="R1111" s="63"/>
      <c r="S1111" s="63"/>
      <c r="T1111" s="63"/>
      <c r="U1111" s="63"/>
      <c r="V1111" s="63"/>
      <c r="W1111" s="63"/>
      <c r="X1111" s="63"/>
      <c r="Y1111" s="63"/>
      <c r="Z1111" s="63"/>
      <c r="AA1111" s="63"/>
      <c r="AB1111" s="63"/>
      <c r="AC1111" s="63"/>
      <c r="AD1111" s="63"/>
      <c r="AE1111" s="63"/>
      <c r="AF1111" s="63"/>
      <c r="AG1111" s="63"/>
      <c r="AH1111" s="63"/>
      <c r="AI1111" s="63"/>
      <c r="AJ1111" s="63"/>
      <c r="AK1111" s="63"/>
      <c r="AL1111" s="63"/>
      <c r="AM1111" s="63"/>
      <c r="AN1111" s="63"/>
      <c r="AO1111" s="63"/>
      <c r="AP1111" s="63"/>
      <c r="AQ1111" s="63"/>
      <c r="AR1111" s="63"/>
      <c r="AS1111" s="63"/>
      <c r="AT1111" s="63"/>
    </row>
    <row r="1112" spans="1:46" s="60" customFormat="1" x14ac:dyDescent="0.25">
      <c r="A1112" s="15" t="s">
        <v>2368</v>
      </c>
      <c r="B1112" s="17" t="s">
        <v>195</v>
      </c>
      <c r="C1112" s="157"/>
      <c r="D1112" s="153"/>
      <c r="E1112" s="19"/>
      <c r="F1112" s="19"/>
      <c r="G1112" s="16" t="str">
        <f>IF(AND(ISNUMBER(E1112),ISNUMBER(F1112)),"",Controlemeldingen!$A$13)</f>
        <v>Enter amounts (or 0) in all cells</v>
      </c>
      <c r="I1112" s="147"/>
      <c r="J1112" s="63"/>
      <c r="K1112" s="63"/>
      <c r="L1112" s="63"/>
      <c r="M1112" s="63"/>
      <c r="N1112" s="63"/>
      <c r="O1112" s="63"/>
      <c r="P1112" s="63"/>
      <c r="Q1112" s="63"/>
      <c r="R1112" s="63"/>
      <c r="S1112" s="63"/>
      <c r="T1112" s="63"/>
      <c r="U1112" s="63"/>
      <c r="V1112" s="63"/>
      <c r="W1112" s="63"/>
      <c r="X1112" s="63"/>
      <c r="Y1112" s="63"/>
      <c r="Z1112" s="63"/>
      <c r="AA1112" s="63"/>
      <c r="AB1112" s="63"/>
      <c r="AC1112" s="63"/>
      <c r="AD1112" s="63"/>
      <c r="AE1112" s="63"/>
      <c r="AF1112" s="63"/>
      <c r="AG1112" s="63"/>
      <c r="AH1112" s="63"/>
      <c r="AI1112" s="63"/>
      <c r="AJ1112" s="63"/>
      <c r="AK1112" s="63"/>
      <c r="AL1112" s="63"/>
      <c r="AM1112" s="63"/>
      <c r="AN1112" s="63"/>
      <c r="AO1112" s="63"/>
      <c r="AP1112" s="63"/>
      <c r="AQ1112" s="63"/>
      <c r="AR1112" s="63"/>
      <c r="AS1112" s="63"/>
      <c r="AT1112" s="63"/>
    </row>
    <row r="1113" spans="1:46" s="60" customFormat="1" x14ac:dyDescent="0.25">
      <c r="A1113" s="15" t="s">
        <v>2369</v>
      </c>
      <c r="B1113" s="17" t="s">
        <v>191</v>
      </c>
      <c r="C1113" s="157"/>
      <c r="D1113" s="153"/>
      <c r="E1113" s="19"/>
      <c r="F1113" s="19"/>
      <c r="G1113" s="16" t="str">
        <f>IF(AND(ISNUMBER(E1113),ISNUMBER(F1113)),"",Controlemeldingen!$A$13)</f>
        <v>Enter amounts (or 0) in all cells</v>
      </c>
      <c r="I1113" s="147"/>
      <c r="J1113" s="63"/>
      <c r="K1113" s="63"/>
      <c r="L1113" s="63"/>
      <c r="M1113" s="63"/>
      <c r="N1113" s="63"/>
      <c r="O1113" s="63"/>
      <c r="P1113" s="63"/>
      <c r="Q1113" s="63"/>
      <c r="R1113" s="63"/>
      <c r="S1113" s="63"/>
      <c r="T1113" s="63"/>
      <c r="U1113" s="63"/>
      <c r="V1113" s="63"/>
      <c r="W1113" s="63"/>
      <c r="X1113" s="63"/>
      <c r="Y1113" s="63"/>
      <c r="Z1113" s="63"/>
      <c r="AA1113" s="63"/>
      <c r="AB1113" s="63"/>
      <c r="AC1113" s="63"/>
      <c r="AD1113" s="63"/>
      <c r="AE1113" s="63"/>
      <c r="AF1113" s="63"/>
      <c r="AG1113" s="63"/>
      <c r="AH1113" s="63"/>
      <c r="AI1113" s="63"/>
      <c r="AJ1113" s="63"/>
      <c r="AK1113" s="63"/>
      <c r="AL1113" s="63"/>
      <c r="AM1113" s="63"/>
      <c r="AN1113" s="63"/>
      <c r="AO1113" s="63"/>
      <c r="AP1113" s="63"/>
      <c r="AQ1113" s="63"/>
      <c r="AR1113" s="63"/>
      <c r="AS1113" s="63"/>
      <c r="AT1113" s="63"/>
    </row>
    <row r="1114" spans="1:46" s="60" customFormat="1" x14ac:dyDescent="0.25">
      <c r="A1114" s="15" t="s">
        <v>2370</v>
      </c>
      <c r="B1114" s="17" t="s">
        <v>3550</v>
      </c>
      <c r="C1114" s="157"/>
      <c r="D1114" s="153"/>
      <c r="E1114" s="19"/>
      <c r="F1114" s="19"/>
      <c r="G1114" s="16" t="str">
        <f>IF(AND(ISNUMBER(E1114),ISNUMBER(F1114)),"",Controlemeldingen!$A$13)</f>
        <v>Enter amounts (or 0) in all cells</v>
      </c>
      <c r="I1114" s="147"/>
      <c r="J1114" s="63"/>
      <c r="K1114" s="63"/>
      <c r="L1114" s="63"/>
      <c r="M1114" s="63"/>
      <c r="N1114" s="63"/>
      <c r="O1114" s="63"/>
      <c r="P1114" s="63"/>
      <c r="Q1114" s="63"/>
      <c r="R1114" s="63"/>
      <c r="S1114" s="63"/>
      <c r="T1114" s="63"/>
      <c r="U1114" s="63"/>
      <c r="V1114" s="63"/>
      <c r="W1114" s="63"/>
      <c r="X1114" s="63"/>
      <c r="Y1114" s="63"/>
      <c r="Z1114" s="63"/>
      <c r="AA1114" s="63"/>
      <c r="AB1114" s="63"/>
      <c r="AC1114" s="63"/>
      <c r="AD1114" s="63"/>
      <c r="AE1114" s="63"/>
      <c r="AF1114" s="63"/>
      <c r="AG1114" s="63"/>
      <c r="AH1114" s="63"/>
      <c r="AI1114" s="63"/>
      <c r="AJ1114" s="63"/>
      <c r="AK1114" s="63"/>
      <c r="AL1114" s="63"/>
      <c r="AM1114" s="63"/>
      <c r="AN1114" s="63"/>
      <c r="AO1114" s="63"/>
      <c r="AP1114" s="63"/>
      <c r="AQ1114" s="63"/>
      <c r="AR1114" s="63"/>
      <c r="AS1114" s="63"/>
      <c r="AT1114" s="63"/>
    </row>
    <row r="1115" spans="1:46" s="60" customFormat="1" x14ac:dyDescent="0.25">
      <c r="A1115" s="15" t="s">
        <v>2371</v>
      </c>
      <c r="B1115" s="17" t="s">
        <v>3551</v>
      </c>
      <c r="C1115" s="157"/>
      <c r="D1115" s="153"/>
      <c r="E1115" s="19"/>
      <c r="F1115" s="19"/>
      <c r="G1115" s="16" t="str">
        <f>IF(AND(ISNUMBER(E1115),ISNUMBER(F1115)),"",Controlemeldingen!$A$13)</f>
        <v>Enter amounts (or 0) in all cells</v>
      </c>
      <c r="I1115" s="147"/>
      <c r="J1115" s="63"/>
      <c r="K1115" s="63"/>
      <c r="L1115" s="63"/>
      <c r="M1115" s="63"/>
      <c r="N1115" s="63"/>
      <c r="O1115" s="63"/>
      <c r="P1115" s="63"/>
      <c r="Q1115" s="63"/>
      <c r="R1115" s="63"/>
      <c r="S1115" s="63"/>
      <c r="T1115" s="63"/>
      <c r="U1115" s="63"/>
      <c r="V1115" s="63"/>
      <c r="W1115" s="63"/>
      <c r="X1115" s="63"/>
      <c r="Y1115" s="63"/>
      <c r="Z1115" s="63"/>
      <c r="AA1115" s="63"/>
      <c r="AB1115" s="63"/>
      <c r="AC1115" s="63"/>
      <c r="AD1115" s="63"/>
      <c r="AE1115" s="63"/>
      <c r="AF1115" s="63"/>
      <c r="AG1115" s="63"/>
      <c r="AH1115" s="63"/>
      <c r="AI1115" s="63"/>
      <c r="AJ1115" s="63"/>
      <c r="AK1115" s="63"/>
      <c r="AL1115" s="63"/>
      <c r="AM1115" s="63"/>
      <c r="AN1115" s="63"/>
      <c r="AO1115" s="63"/>
      <c r="AP1115" s="63"/>
      <c r="AQ1115" s="63"/>
      <c r="AR1115" s="63"/>
      <c r="AS1115" s="63"/>
      <c r="AT1115" s="63"/>
    </row>
    <row r="1116" spans="1:46" s="60" customFormat="1" x14ac:dyDescent="0.25">
      <c r="A1116" s="15" t="s">
        <v>2372</v>
      </c>
      <c r="B1116" s="17" t="s">
        <v>190</v>
      </c>
      <c r="C1116" s="157"/>
      <c r="D1116" s="153"/>
      <c r="E1116" s="19"/>
      <c r="F1116" s="19"/>
      <c r="G1116" s="16" t="str">
        <f>IF(AND(ISNUMBER(E1116),ISNUMBER(F1116)),"",Controlemeldingen!$A$13)</f>
        <v>Enter amounts (or 0) in all cells</v>
      </c>
      <c r="I1116" s="147"/>
      <c r="J1116" s="63"/>
      <c r="K1116" s="63"/>
      <c r="L1116" s="63"/>
      <c r="M1116" s="63"/>
      <c r="N1116" s="63"/>
      <c r="O1116" s="63"/>
      <c r="P1116" s="63"/>
      <c r="Q1116" s="63"/>
      <c r="R1116" s="63"/>
      <c r="S1116" s="63"/>
      <c r="T1116" s="63"/>
      <c r="U1116" s="63"/>
      <c r="V1116" s="63"/>
      <c r="W1116" s="63"/>
      <c r="X1116" s="63"/>
      <c r="Y1116" s="63"/>
      <c r="Z1116" s="63"/>
      <c r="AA1116" s="63"/>
      <c r="AB1116" s="63"/>
      <c r="AC1116" s="63"/>
      <c r="AD1116" s="63"/>
      <c r="AE1116" s="63"/>
      <c r="AF1116" s="63"/>
      <c r="AG1116" s="63"/>
      <c r="AH1116" s="63"/>
      <c r="AI1116" s="63"/>
      <c r="AJ1116" s="63"/>
      <c r="AK1116" s="63"/>
      <c r="AL1116" s="63"/>
      <c r="AM1116" s="63"/>
      <c r="AN1116" s="63"/>
      <c r="AO1116" s="63"/>
      <c r="AP1116" s="63"/>
      <c r="AQ1116" s="63"/>
      <c r="AR1116" s="63"/>
      <c r="AS1116" s="63"/>
      <c r="AT1116" s="63"/>
    </row>
    <row r="1117" spans="1:46" s="60" customFormat="1" x14ac:dyDescent="0.25">
      <c r="A1117" s="15" t="s">
        <v>2373</v>
      </c>
      <c r="B1117" s="17" t="s">
        <v>188</v>
      </c>
      <c r="C1117" s="157"/>
      <c r="D1117" s="153"/>
      <c r="E1117" s="19"/>
      <c r="F1117" s="19"/>
      <c r="G1117" s="16" t="str">
        <f>IF(AND(ISNUMBER(E1117),ISNUMBER(F1117)),"",Controlemeldingen!$A$13)</f>
        <v>Enter amounts (or 0) in all cells</v>
      </c>
      <c r="I1117" s="147"/>
      <c r="J1117" s="63"/>
      <c r="K1117" s="63"/>
      <c r="L1117" s="63"/>
      <c r="M1117" s="63"/>
      <c r="N1117" s="63"/>
      <c r="O1117" s="63"/>
      <c r="P1117" s="63"/>
      <c r="Q1117" s="63"/>
      <c r="R1117" s="63"/>
      <c r="S1117" s="63"/>
      <c r="T1117" s="63"/>
      <c r="U1117" s="63"/>
      <c r="V1117" s="63"/>
      <c r="W1117" s="63"/>
      <c r="X1117" s="63"/>
      <c r="Y1117" s="63"/>
      <c r="Z1117" s="63"/>
      <c r="AA1117" s="63"/>
      <c r="AB1117" s="63"/>
      <c r="AC1117" s="63"/>
      <c r="AD1117" s="63"/>
      <c r="AE1117" s="63"/>
      <c r="AF1117" s="63"/>
      <c r="AG1117" s="63"/>
      <c r="AH1117" s="63"/>
      <c r="AI1117" s="63"/>
      <c r="AJ1117" s="63"/>
      <c r="AK1117" s="63"/>
      <c r="AL1117" s="63"/>
      <c r="AM1117" s="63"/>
      <c r="AN1117" s="63"/>
      <c r="AO1117" s="63"/>
      <c r="AP1117" s="63"/>
      <c r="AQ1117" s="63"/>
      <c r="AR1117" s="63"/>
      <c r="AS1117" s="63"/>
      <c r="AT1117" s="63"/>
    </row>
    <row r="1118" spans="1:46" s="60" customFormat="1" x14ac:dyDescent="0.25">
      <c r="A1118" s="15" t="s">
        <v>2374</v>
      </c>
      <c r="B1118" s="17" t="s">
        <v>196</v>
      </c>
      <c r="C1118" s="157"/>
      <c r="D1118" s="153"/>
      <c r="E1118" s="19"/>
      <c r="F1118" s="19"/>
      <c r="G1118" s="16" t="str">
        <f>IF(AND(ISNUMBER(E1118),ISNUMBER(F1118)),"",Controlemeldingen!$A$13)</f>
        <v>Enter amounts (or 0) in all cells</v>
      </c>
      <c r="I1118" s="147"/>
      <c r="J1118" s="63"/>
      <c r="K1118" s="63"/>
      <c r="L1118" s="63"/>
      <c r="M1118" s="63"/>
      <c r="N1118" s="63"/>
      <c r="O1118" s="63"/>
      <c r="P1118" s="63"/>
      <c r="Q1118" s="63"/>
      <c r="R1118" s="63"/>
      <c r="S1118" s="63"/>
      <c r="T1118" s="63"/>
      <c r="U1118" s="63"/>
      <c r="V1118" s="63"/>
      <c r="W1118" s="63"/>
      <c r="X1118" s="63"/>
      <c r="Y1118" s="63"/>
      <c r="Z1118" s="63"/>
      <c r="AA1118" s="63"/>
      <c r="AB1118" s="63"/>
      <c r="AC1118" s="63"/>
      <c r="AD1118" s="63"/>
      <c r="AE1118" s="63"/>
      <c r="AF1118" s="63"/>
      <c r="AG1118" s="63"/>
      <c r="AH1118" s="63"/>
      <c r="AI1118" s="63"/>
      <c r="AJ1118" s="63"/>
      <c r="AK1118" s="63"/>
      <c r="AL1118" s="63"/>
      <c r="AM1118" s="63"/>
      <c r="AN1118" s="63"/>
      <c r="AO1118" s="63"/>
      <c r="AP1118" s="63"/>
      <c r="AQ1118" s="63"/>
      <c r="AR1118" s="63"/>
      <c r="AS1118" s="63"/>
      <c r="AT1118" s="63"/>
    </row>
    <row r="1119" spans="1:46" s="60" customFormat="1" x14ac:dyDescent="0.25">
      <c r="A1119" s="15" t="s">
        <v>2375</v>
      </c>
      <c r="B1119" s="17" t="s">
        <v>3552</v>
      </c>
      <c r="C1119" s="157"/>
      <c r="D1119" s="153"/>
      <c r="E1119" s="19"/>
      <c r="F1119" s="19"/>
      <c r="G1119" s="16" t="str">
        <f>IF(AND(ISNUMBER(E1119),ISNUMBER(F1119)),"",Controlemeldingen!$A$13)</f>
        <v>Enter amounts (or 0) in all cells</v>
      </c>
      <c r="I1119" s="147"/>
      <c r="J1119" s="63"/>
      <c r="K1119" s="63"/>
      <c r="L1119" s="63"/>
      <c r="M1119" s="63"/>
      <c r="N1119" s="63"/>
      <c r="O1119" s="63"/>
      <c r="P1119" s="63"/>
      <c r="Q1119" s="63"/>
      <c r="R1119" s="63"/>
      <c r="S1119" s="63"/>
      <c r="T1119" s="63"/>
      <c r="U1119" s="63"/>
      <c r="V1119" s="63"/>
      <c r="W1119" s="63"/>
      <c r="X1119" s="63"/>
      <c r="Y1119" s="63"/>
      <c r="Z1119" s="63"/>
      <c r="AA1119" s="63"/>
      <c r="AB1119" s="63"/>
      <c r="AC1119" s="63"/>
      <c r="AD1119" s="63"/>
      <c r="AE1119" s="63"/>
      <c r="AF1119" s="63"/>
      <c r="AG1119" s="63"/>
      <c r="AH1119" s="63"/>
      <c r="AI1119" s="63"/>
      <c r="AJ1119" s="63"/>
      <c r="AK1119" s="63"/>
      <c r="AL1119" s="63"/>
      <c r="AM1119" s="63"/>
      <c r="AN1119" s="63"/>
      <c r="AO1119" s="63"/>
      <c r="AP1119" s="63"/>
      <c r="AQ1119" s="63"/>
      <c r="AR1119" s="63"/>
      <c r="AS1119" s="63"/>
      <c r="AT1119" s="63"/>
    </row>
    <row r="1120" spans="1:46" s="60" customFormat="1" x14ac:dyDescent="0.25">
      <c r="A1120" s="15" t="s">
        <v>2376</v>
      </c>
      <c r="B1120" s="17" t="s">
        <v>204</v>
      </c>
      <c r="C1120" s="157"/>
      <c r="D1120" s="153"/>
      <c r="E1120" s="19"/>
      <c r="F1120" s="19"/>
      <c r="G1120" s="16" t="str">
        <f>IF(AND(ISNUMBER(E1120),ISNUMBER(F1120)),"",Controlemeldingen!$A$13)</f>
        <v>Enter amounts (or 0) in all cells</v>
      </c>
      <c r="I1120" s="147"/>
      <c r="J1120" s="63"/>
      <c r="K1120" s="63"/>
      <c r="L1120" s="63"/>
      <c r="M1120" s="63"/>
      <c r="N1120" s="63"/>
      <c r="O1120" s="63"/>
      <c r="P1120" s="63"/>
      <c r="Q1120" s="63"/>
      <c r="R1120" s="63"/>
      <c r="S1120" s="63"/>
      <c r="T1120" s="63"/>
      <c r="U1120" s="63"/>
      <c r="V1120" s="63"/>
      <c r="W1120" s="63"/>
      <c r="X1120" s="63"/>
      <c r="Y1120" s="63"/>
      <c r="Z1120" s="63"/>
      <c r="AA1120" s="63"/>
      <c r="AB1120" s="63"/>
      <c r="AC1120" s="63"/>
      <c r="AD1120" s="63"/>
      <c r="AE1120" s="63"/>
      <c r="AF1120" s="63"/>
      <c r="AG1120" s="63"/>
      <c r="AH1120" s="63"/>
      <c r="AI1120" s="63"/>
      <c r="AJ1120" s="63"/>
      <c r="AK1120" s="63"/>
      <c r="AL1120" s="63"/>
      <c r="AM1120" s="63"/>
      <c r="AN1120" s="63"/>
      <c r="AO1120" s="63"/>
      <c r="AP1120" s="63"/>
      <c r="AQ1120" s="63"/>
      <c r="AR1120" s="63"/>
      <c r="AS1120" s="63"/>
      <c r="AT1120" s="63"/>
    </row>
    <row r="1121" spans="1:46" s="60" customFormat="1" x14ac:dyDescent="0.25">
      <c r="A1121" s="15" t="s">
        <v>2377</v>
      </c>
      <c r="B1121" s="17" t="s">
        <v>210</v>
      </c>
      <c r="C1121" s="157"/>
      <c r="D1121" s="153"/>
      <c r="E1121" s="19"/>
      <c r="F1121" s="19"/>
      <c r="G1121" s="16" t="str">
        <f>IF(AND(ISNUMBER(E1121),ISNUMBER(F1121)),"",Controlemeldingen!$A$13)</f>
        <v>Enter amounts (or 0) in all cells</v>
      </c>
      <c r="I1121" s="147"/>
      <c r="J1121" s="63"/>
      <c r="K1121" s="63"/>
      <c r="L1121" s="63"/>
      <c r="M1121" s="63"/>
      <c r="N1121" s="63"/>
      <c r="O1121" s="63"/>
      <c r="P1121" s="63"/>
      <c r="Q1121" s="63"/>
      <c r="R1121" s="63"/>
      <c r="S1121" s="63"/>
      <c r="T1121" s="63"/>
      <c r="U1121" s="63"/>
      <c r="V1121" s="63"/>
      <c r="W1121" s="63"/>
      <c r="X1121" s="63"/>
      <c r="Y1121" s="63"/>
      <c r="Z1121" s="63"/>
      <c r="AA1121" s="63"/>
      <c r="AB1121" s="63"/>
      <c r="AC1121" s="63"/>
      <c r="AD1121" s="63"/>
      <c r="AE1121" s="63"/>
      <c r="AF1121" s="63"/>
      <c r="AG1121" s="63"/>
      <c r="AH1121" s="63"/>
      <c r="AI1121" s="63"/>
      <c r="AJ1121" s="63"/>
      <c r="AK1121" s="63"/>
      <c r="AL1121" s="63"/>
      <c r="AM1121" s="63"/>
      <c r="AN1121" s="63"/>
      <c r="AO1121" s="63"/>
      <c r="AP1121" s="63"/>
      <c r="AQ1121" s="63"/>
      <c r="AR1121" s="63"/>
      <c r="AS1121" s="63"/>
      <c r="AT1121" s="63"/>
    </row>
    <row r="1122" spans="1:46" s="60" customFormat="1" x14ac:dyDescent="0.25">
      <c r="A1122" s="15" t="s">
        <v>2378</v>
      </c>
      <c r="B1122" s="17" t="s">
        <v>213</v>
      </c>
      <c r="C1122" s="157"/>
      <c r="D1122" s="153"/>
      <c r="E1122" s="19"/>
      <c r="F1122" s="19"/>
      <c r="G1122" s="16" t="str">
        <f>IF(AND(ISNUMBER(E1122),ISNUMBER(F1122)),"",Controlemeldingen!$A$13)</f>
        <v>Enter amounts (or 0) in all cells</v>
      </c>
      <c r="I1122" s="147"/>
      <c r="J1122" s="63"/>
      <c r="K1122" s="63"/>
      <c r="L1122" s="63"/>
      <c r="M1122" s="63"/>
      <c r="N1122" s="63"/>
      <c r="O1122" s="63"/>
      <c r="P1122" s="63"/>
      <c r="Q1122" s="63"/>
      <c r="R1122" s="63"/>
      <c r="S1122" s="63"/>
      <c r="T1122" s="63"/>
      <c r="U1122" s="63"/>
      <c r="V1122" s="63"/>
      <c r="W1122" s="63"/>
      <c r="X1122" s="63"/>
      <c r="Y1122" s="63"/>
      <c r="Z1122" s="63"/>
      <c r="AA1122" s="63"/>
      <c r="AB1122" s="63"/>
      <c r="AC1122" s="63"/>
      <c r="AD1122" s="63"/>
      <c r="AE1122" s="63"/>
      <c r="AF1122" s="63"/>
      <c r="AG1122" s="63"/>
      <c r="AH1122" s="63"/>
      <c r="AI1122" s="63"/>
      <c r="AJ1122" s="63"/>
      <c r="AK1122" s="63"/>
      <c r="AL1122" s="63"/>
      <c r="AM1122" s="63"/>
      <c r="AN1122" s="63"/>
      <c r="AO1122" s="63"/>
      <c r="AP1122" s="63"/>
      <c r="AQ1122" s="63"/>
      <c r="AR1122" s="63"/>
      <c r="AS1122" s="63"/>
      <c r="AT1122" s="63"/>
    </row>
    <row r="1123" spans="1:46" s="60" customFormat="1" x14ac:dyDescent="0.25">
      <c r="A1123" s="15" t="s">
        <v>2379</v>
      </c>
      <c r="B1123" s="17" t="s">
        <v>3553</v>
      </c>
      <c r="C1123" s="157"/>
      <c r="D1123" s="153"/>
      <c r="E1123" s="19"/>
      <c r="F1123" s="19"/>
      <c r="G1123" s="16" t="str">
        <f>IF(AND(ISNUMBER(E1123),ISNUMBER(F1123)),"",Controlemeldingen!$A$13)</f>
        <v>Enter amounts (or 0) in all cells</v>
      </c>
      <c r="I1123" s="147"/>
      <c r="J1123" s="63"/>
      <c r="K1123" s="63"/>
      <c r="L1123" s="63"/>
      <c r="M1123" s="63"/>
      <c r="N1123" s="63"/>
      <c r="O1123" s="63"/>
      <c r="P1123" s="63"/>
      <c r="Q1123" s="63"/>
      <c r="R1123" s="63"/>
      <c r="S1123" s="63"/>
      <c r="T1123" s="63"/>
      <c r="U1123" s="63"/>
      <c r="V1123" s="63"/>
      <c r="W1123" s="63"/>
      <c r="X1123" s="63"/>
      <c r="Y1123" s="63"/>
      <c r="Z1123" s="63"/>
      <c r="AA1123" s="63"/>
      <c r="AB1123" s="63"/>
      <c r="AC1123" s="63"/>
      <c r="AD1123" s="63"/>
      <c r="AE1123" s="63"/>
      <c r="AF1123" s="63"/>
      <c r="AG1123" s="63"/>
      <c r="AH1123" s="63"/>
      <c r="AI1123" s="63"/>
      <c r="AJ1123" s="63"/>
      <c r="AK1123" s="63"/>
      <c r="AL1123" s="63"/>
      <c r="AM1123" s="63"/>
      <c r="AN1123" s="63"/>
      <c r="AO1123" s="63"/>
      <c r="AP1123" s="63"/>
      <c r="AQ1123" s="63"/>
      <c r="AR1123" s="63"/>
      <c r="AS1123" s="63"/>
      <c r="AT1123" s="63"/>
    </row>
    <row r="1124" spans="1:46" s="60" customFormat="1" x14ac:dyDescent="0.25">
      <c r="A1124" s="15" t="s">
        <v>2380</v>
      </c>
      <c r="B1124" s="17" t="s">
        <v>3554</v>
      </c>
      <c r="C1124" s="157"/>
      <c r="D1124" s="153"/>
      <c r="E1124" s="19"/>
      <c r="F1124" s="19"/>
      <c r="G1124" s="16" t="str">
        <f>IF(AND(ISNUMBER(E1124),ISNUMBER(F1124)),"",Controlemeldingen!$A$13)</f>
        <v>Enter amounts (or 0) in all cells</v>
      </c>
      <c r="I1124" s="147"/>
      <c r="J1124" s="63"/>
      <c r="K1124" s="63"/>
      <c r="L1124" s="63"/>
      <c r="M1124" s="63"/>
      <c r="N1124" s="63"/>
      <c r="O1124" s="63"/>
      <c r="P1124" s="63"/>
      <c r="Q1124" s="63"/>
      <c r="R1124" s="63"/>
      <c r="S1124" s="63"/>
      <c r="T1124" s="63"/>
      <c r="U1124" s="63"/>
      <c r="V1124" s="63"/>
      <c r="W1124" s="63"/>
      <c r="X1124" s="63"/>
      <c r="Y1124" s="63"/>
      <c r="Z1124" s="63"/>
      <c r="AA1124" s="63"/>
      <c r="AB1124" s="63"/>
      <c r="AC1124" s="63"/>
      <c r="AD1124" s="63"/>
      <c r="AE1124" s="63"/>
      <c r="AF1124" s="63"/>
      <c r="AG1124" s="63"/>
      <c r="AH1124" s="63"/>
      <c r="AI1124" s="63"/>
      <c r="AJ1124" s="63"/>
      <c r="AK1124" s="63"/>
      <c r="AL1124" s="63"/>
      <c r="AM1124" s="63"/>
      <c r="AN1124" s="63"/>
      <c r="AO1124" s="63"/>
      <c r="AP1124" s="63"/>
      <c r="AQ1124" s="63"/>
      <c r="AR1124" s="63"/>
      <c r="AS1124" s="63"/>
      <c r="AT1124" s="63"/>
    </row>
    <row r="1125" spans="1:46" s="60" customFormat="1" x14ac:dyDescent="0.25">
      <c r="A1125" s="15" t="s">
        <v>2381</v>
      </c>
      <c r="B1125" s="17" t="s">
        <v>3555</v>
      </c>
      <c r="C1125" s="157"/>
      <c r="D1125" s="153"/>
      <c r="E1125" s="19"/>
      <c r="F1125" s="19"/>
      <c r="G1125" s="16" t="str">
        <f>IF(AND(ISNUMBER(E1125),ISNUMBER(F1125)),"",Controlemeldingen!$A$13)</f>
        <v>Enter amounts (or 0) in all cells</v>
      </c>
      <c r="I1125" s="147"/>
      <c r="J1125" s="63"/>
      <c r="K1125" s="63"/>
      <c r="L1125" s="63"/>
      <c r="M1125" s="63"/>
      <c r="N1125" s="63"/>
      <c r="O1125" s="63"/>
      <c r="P1125" s="63"/>
      <c r="Q1125" s="63"/>
      <c r="R1125" s="63"/>
      <c r="S1125" s="63"/>
      <c r="T1125" s="63"/>
      <c r="U1125" s="63"/>
      <c r="V1125" s="63"/>
      <c r="W1125" s="63"/>
      <c r="X1125" s="63"/>
      <c r="Y1125" s="63"/>
      <c r="Z1125" s="63"/>
      <c r="AA1125" s="63"/>
      <c r="AB1125" s="63"/>
      <c r="AC1125" s="63"/>
      <c r="AD1125" s="63"/>
      <c r="AE1125" s="63"/>
      <c r="AF1125" s="63"/>
      <c r="AG1125" s="63"/>
      <c r="AH1125" s="63"/>
      <c r="AI1125" s="63"/>
      <c r="AJ1125" s="63"/>
      <c r="AK1125" s="63"/>
      <c r="AL1125" s="63"/>
      <c r="AM1125" s="63"/>
      <c r="AN1125" s="63"/>
      <c r="AO1125" s="63"/>
      <c r="AP1125" s="63"/>
      <c r="AQ1125" s="63"/>
      <c r="AR1125" s="63"/>
      <c r="AS1125" s="63"/>
      <c r="AT1125" s="63"/>
    </row>
    <row r="1126" spans="1:46" s="60" customFormat="1" x14ac:dyDescent="0.25">
      <c r="A1126" s="15" t="s">
        <v>2382</v>
      </c>
      <c r="B1126" s="17" t="s">
        <v>207</v>
      </c>
      <c r="C1126" s="157"/>
      <c r="D1126" s="153"/>
      <c r="E1126" s="19"/>
      <c r="F1126" s="19"/>
      <c r="G1126" s="16" t="str">
        <f>IF(AND(ISNUMBER(E1126),ISNUMBER(F1126)),"",Controlemeldingen!$A$13)</f>
        <v>Enter amounts (or 0) in all cells</v>
      </c>
      <c r="I1126" s="147"/>
      <c r="J1126" s="63"/>
      <c r="K1126" s="63"/>
      <c r="L1126" s="63"/>
      <c r="M1126" s="63"/>
      <c r="N1126" s="63"/>
      <c r="O1126" s="63"/>
      <c r="P1126" s="63"/>
      <c r="Q1126" s="63"/>
      <c r="R1126" s="63"/>
      <c r="S1126" s="63"/>
      <c r="T1126" s="63"/>
      <c r="U1126" s="63"/>
      <c r="V1126" s="63"/>
      <c r="W1126" s="63"/>
      <c r="X1126" s="63"/>
      <c r="Y1126" s="63"/>
      <c r="Z1126" s="63"/>
      <c r="AA1126" s="63"/>
      <c r="AB1126" s="63"/>
      <c r="AC1126" s="63"/>
      <c r="AD1126" s="63"/>
      <c r="AE1126" s="63"/>
      <c r="AF1126" s="63"/>
      <c r="AG1126" s="63"/>
      <c r="AH1126" s="63"/>
      <c r="AI1126" s="63"/>
      <c r="AJ1126" s="63"/>
      <c r="AK1126" s="63"/>
      <c r="AL1126" s="63"/>
      <c r="AM1126" s="63"/>
      <c r="AN1126" s="63"/>
      <c r="AO1126" s="63"/>
      <c r="AP1126" s="63"/>
      <c r="AQ1126" s="63"/>
      <c r="AR1126" s="63"/>
      <c r="AS1126" s="63"/>
      <c r="AT1126" s="63"/>
    </row>
    <row r="1127" spans="1:46" s="60" customFormat="1" x14ac:dyDescent="0.25">
      <c r="A1127" s="15" t="s">
        <v>2383</v>
      </c>
      <c r="B1127" s="17" t="s">
        <v>3556</v>
      </c>
      <c r="C1127" s="157"/>
      <c r="D1127" s="153"/>
      <c r="E1127" s="19"/>
      <c r="F1127" s="19"/>
      <c r="G1127" s="16" t="str">
        <f>IF(AND(ISNUMBER(E1127),ISNUMBER(F1127)),"",Controlemeldingen!$A$13)</f>
        <v>Enter amounts (or 0) in all cells</v>
      </c>
      <c r="I1127" s="147"/>
      <c r="J1127" s="63"/>
      <c r="K1127" s="63"/>
      <c r="L1127" s="63"/>
      <c r="M1127" s="63"/>
      <c r="N1127" s="63"/>
      <c r="O1127" s="63"/>
      <c r="P1127" s="63"/>
      <c r="Q1127" s="63"/>
      <c r="R1127" s="63"/>
      <c r="S1127" s="63"/>
      <c r="T1127" s="63"/>
      <c r="U1127" s="63"/>
      <c r="V1127" s="63"/>
      <c r="W1127" s="63"/>
      <c r="X1127" s="63"/>
      <c r="Y1127" s="63"/>
      <c r="Z1127" s="63"/>
      <c r="AA1127" s="63"/>
      <c r="AB1127" s="63"/>
      <c r="AC1127" s="63"/>
      <c r="AD1127" s="63"/>
      <c r="AE1127" s="63"/>
      <c r="AF1127" s="63"/>
      <c r="AG1127" s="63"/>
      <c r="AH1127" s="63"/>
      <c r="AI1127" s="63"/>
      <c r="AJ1127" s="63"/>
      <c r="AK1127" s="63"/>
      <c r="AL1127" s="63"/>
      <c r="AM1127" s="63"/>
      <c r="AN1127" s="63"/>
      <c r="AO1127" s="63"/>
      <c r="AP1127" s="63"/>
      <c r="AQ1127" s="63"/>
      <c r="AR1127" s="63"/>
      <c r="AS1127" s="63"/>
      <c r="AT1127" s="63"/>
    </row>
    <row r="1128" spans="1:46" s="60" customFormat="1" x14ac:dyDescent="0.25">
      <c r="A1128" s="15" t="s">
        <v>2384</v>
      </c>
      <c r="B1128" s="17" t="s">
        <v>3557</v>
      </c>
      <c r="C1128" s="157"/>
      <c r="D1128" s="153"/>
      <c r="E1128" s="19"/>
      <c r="F1128" s="19"/>
      <c r="G1128" s="16" t="str">
        <f>IF(AND(ISNUMBER(E1128),ISNUMBER(F1128)),"",Controlemeldingen!$A$13)</f>
        <v>Enter amounts (or 0) in all cells</v>
      </c>
      <c r="I1128" s="147"/>
      <c r="J1128" s="63"/>
      <c r="K1128" s="63"/>
      <c r="L1128" s="63"/>
      <c r="M1128" s="63"/>
      <c r="N1128" s="63"/>
      <c r="O1128" s="63"/>
      <c r="P1128" s="63"/>
      <c r="Q1128" s="63"/>
      <c r="R1128" s="63"/>
      <c r="S1128" s="63"/>
      <c r="T1128" s="63"/>
      <c r="U1128" s="63"/>
      <c r="V1128" s="63"/>
      <c r="W1128" s="63"/>
      <c r="X1128" s="63"/>
      <c r="Y1128" s="63"/>
      <c r="Z1128" s="63"/>
      <c r="AA1128" s="63"/>
      <c r="AB1128" s="63"/>
      <c r="AC1128" s="63"/>
      <c r="AD1128" s="63"/>
      <c r="AE1128" s="63"/>
      <c r="AF1128" s="63"/>
      <c r="AG1128" s="63"/>
      <c r="AH1128" s="63"/>
      <c r="AI1128" s="63"/>
      <c r="AJ1128" s="63"/>
      <c r="AK1128" s="63"/>
      <c r="AL1128" s="63"/>
      <c r="AM1128" s="63"/>
      <c r="AN1128" s="63"/>
      <c r="AO1128" s="63"/>
      <c r="AP1128" s="63"/>
      <c r="AQ1128" s="63"/>
      <c r="AR1128" s="63"/>
      <c r="AS1128" s="63"/>
      <c r="AT1128" s="63"/>
    </row>
    <row r="1129" spans="1:46" s="60" customFormat="1" x14ac:dyDescent="0.25">
      <c r="A1129" s="15" t="s">
        <v>2385</v>
      </c>
      <c r="B1129" s="17" t="s">
        <v>3558</v>
      </c>
      <c r="C1129" s="157"/>
      <c r="D1129" s="153"/>
      <c r="E1129" s="19"/>
      <c r="F1129" s="19"/>
      <c r="G1129" s="16" t="str">
        <f>IF(AND(ISNUMBER(E1129),ISNUMBER(F1129)),"",Controlemeldingen!$A$13)</f>
        <v>Enter amounts (or 0) in all cells</v>
      </c>
      <c r="I1129" s="147"/>
      <c r="J1129" s="63"/>
      <c r="K1129" s="63"/>
      <c r="L1129" s="63"/>
      <c r="M1129" s="63"/>
      <c r="N1129" s="63"/>
      <c r="O1129" s="63"/>
      <c r="P1129" s="63"/>
      <c r="Q1129" s="63"/>
      <c r="R1129" s="63"/>
      <c r="S1129" s="63"/>
      <c r="T1129" s="63"/>
      <c r="U1129" s="63"/>
      <c r="V1129" s="63"/>
      <c r="W1129" s="63"/>
      <c r="X1129" s="63"/>
      <c r="Y1129" s="63"/>
      <c r="Z1129" s="63"/>
      <c r="AA1129" s="63"/>
      <c r="AB1129" s="63"/>
      <c r="AC1129" s="63"/>
      <c r="AD1129" s="63"/>
      <c r="AE1129" s="63"/>
      <c r="AF1129" s="63"/>
      <c r="AG1129" s="63"/>
      <c r="AH1129" s="63"/>
      <c r="AI1129" s="63"/>
      <c r="AJ1129" s="63"/>
      <c r="AK1129" s="63"/>
      <c r="AL1129" s="63"/>
      <c r="AM1129" s="63"/>
      <c r="AN1129" s="63"/>
      <c r="AO1129" s="63"/>
      <c r="AP1129" s="63"/>
      <c r="AQ1129" s="63"/>
      <c r="AR1129" s="63"/>
      <c r="AS1129" s="63"/>
      <c r="AT1129" s="63"/>
    </row>
    <row r="1130" spans="1:46" s="60" customFormat="1" x14ac:dyDescent="0.25">
      <c r="A1130" s="15" t="s">
        <v>2386</v>
      </c>
      <c r="B1130" s="17" t="s">
        <v>216</v>
      </c>
      <c r="C1130" s="157"/>
      <c r="D1130" s="153"/>
      <c r="E1130" s="19"/>
      <c r="F1130" s="19"/>
      <c r="G1130" s="16" t="str">
        <f>IF(AND(ISNUMBER(E1130),ISNUMBER(F1130)),"",Controlemeldingen!$A$13)</f>
        <v>Enter amounts (or 0) in all cells</v>
      </c>
      <c r="I1130" s="147"/>
      <c r="J1130" s="63"/>
      <c r="K1130" s="63"/>
      <c r="L1130" s="63"/>
      <c r="M1130" s="63"/>
      <c r="N1130" s="63"/>
      <c r="O1130" s="63"/>
      <c r="P1130" s="63"/>
      <c r="Q1130" s="63"/>
      <c r="R1130" s="63"/>
      <c r="S1130" s="63"/>
      <c r="T1130" s="63"/>
      <c r="U1130" s="63"/>
      <c r="V1130" s="63"/>
      <c r="W1130" s="63"/>
      <c r="X1130" s="63"/>
      <c r="Y1130" s="63"/>
      <c r="Z1130" s="63"/>
      <c r="AA1130" s="63"/>
      <c r="AB1130" s="63"/>
      <c r="AC1130" s="63"/>
      <c r="AD1130" s="63"/>
      <c r="AE1130" s="63"/>
      <c r="AF1130" s="63"/>
      <c r="AG1130" s="63"/>
      <c r="AH1130" s="63"/>
      <c r="AI1130" s="63"/>
      <c r="AJ1130" s="63"/>
      <c r="AK1130" s="63"/>
      <c r="AL1130" s="63"/>
      <c r="AM1130" s="63"/>
      <c r="AN1130" s="63"/>
      <c r="AO1130" s="63"/>
      <c r="AP1130" s="63"/>
      <c r="AQ1130" s="63"/>
      <c r="AR1130" s="63"/>
      <c r="AS1130" s="63"/>
      <c r="AT1130" s="63"/>
    </row>
    <row r="1131" spans="1:46" s="60" customFormat="1" x14ac:dyDescent="0.25">
      <c r="A1131" s="15" t="s">
        <v>2387</v>
      </c>
      <c r="B1131" s="17" t="s">
        <v>3559</v>
      </c>
      <c r="C1131" s="157"/>
      <c r="D1131" s="153"/>
      <c r="E1131" s="19"/>
      <c r="F1131" s="19"/>
      <c r="G1131" s="16" t="str">
        <f>IF(AND(ISNUMBER(E1131),ISNUMBER(F1131)),"",Controlemeldingen!$A$13)</f>
        <v>Enter amounts (or 0) in all cells</v>
      </c>
      <c r="I1131" s="147"/>
      <c r="J1131" s="63"/>
      <c r="K1131" s="63"/>
      <c r="L1131" s="63"/>
      <c r="M1131" s="63"/>
      <c r="N1131" s="63"/>
      <c r="O1131" s="63"/>
      <c r="P1131" s="63"/>
      <c r="Q1131" s="63"/>
      <c r="R1131" s="63"/>
      <c r="S1131" s="63"/>
      <c r="T1131" s="63"/>
      <c r="U1131" s="63"/>
      <c r="V1131" s="63"/>
      <c r="W1131" s="63"/>
      <c r="X1131" s="63"/>
      <c r="Y1131" s="63"/>
      <c r="Z1131" s="63"/>
      <c r="AA1131" s="63"/>
      <c r="AB1131" s="63"/>
      <c r="AC1131" s="63"/>
      <c r="AD1131" s="63"/>
      <c r="AE1131" s="63"/>
      <c r="AF1131" s="63"/>
      <c r="AG1131" s="63"/>
      <c r="AH1131" s="63"/>
      <c r="AI1131" s="63"/>
      <c r="AJ1131" s="63"/>
      <c r="AK1131" s="63"/>
      <c r="AL1131" s="63"/>
      <c r="AM1131" s="63"/>
      <c r="AN1131" s="63"/>
      <c r="AO1131" s="63"/>
      <c r="AP1131" s="63"/>
      <c r="AQ1131" s="63"/>
      <c r="AR1131" s="63"/>
      <c r="AS1131" s="63"/>
      <c r="AT1131" s="63"/>
    </row>
    <row r="1132" spans="1:46" s="60" customFormat="1" x14ac:dyDescent="0.25">
      <c r="A1132" s="15" t="s">
        <v>2388</v>
      </c>
      <c r="B1132" s="17" t="s">
        <v>215</v>
      </c>
      <c r="C1132" s="157"/>
      <c r="D1132" s="153"/>
      <c r="E1132" s="19"/>
      <c r="F1132" s="19"/>
      <c r="G1132" s="16" t="str">
        <f>IF(AND(ISNUMBER(E1132),ISNUMBER(F1132)),"",Controlemeldingen!$A$13)</f>
        <v>Enter amounts (or 0) in all cells</v>
      </c>
      <c r="I1132" s="147"/>
      <c r="J1132" s="63"/>
      <c r="K1132" s="63"/>
      <c r="L1132" s="63"/>
      <c r="M1132" s="63"/>
      <c r="N1132" s="63"/>
      <c r="O1132" s="63"/>
      <c r="P1132" s="63"/>
      <c r="Q1132" s="63"/>
      <c r="R1132" s="63"/>
      <c r="S1132" s="63"/>
      <c r="T1132" s="63"/>
      <c r="U1132" s="63"/>
      <c r="V1132" s="63"/>
      <c r="W1132" s="63"/>
      <c r="X1132" s="63"/>
      <c r="Y1132" s="63"/>
      <c r="Z1132" s="63"/>
      <c r="AA1132" s="63"/>
      <c r="AB1132" s="63"/>
      <c r="AC1132" s="63"/>
      <c r="AD1132" s="63"/>
      <c r="AE1132" s="63"/>
      <c r="AF1132" s="63"/>
      <c r="AG1132" s="63"/>
      <c r="AH1132" s="63"/>
      <c r="AI1132" s="63"/>
      <c r="AJ1132" s="63"/>
      <c r="AK1132" s="63"/>
      <c r="AL1132" s="63"/>
      <c r="AM1132" s="63"/>
      <c r="AN1132" s="63"/>
      <c r="AO1132" s="63"/>
      <c r="AP1132" s="63"/>
      <c r="AQ1132" s="63"/>
      <c r="AR1132" s="63"/>
      <c r="AS1132" s="63"/>
      <c r="AT1132" s="63"/>
    </row>
    <row r="1133" spans="1:46" s="60" customFormat="1" x14ac:dyDescent="0.25">
      <c r="A1133" s="15" t="s">
        <v>2389</v>
      </c>
      <c r="B1133" s="17" t="s">
        <v>208</v>
      </c>
      <c r="C1133" s="157"/>
      <c r="D1133" s="153"/>
      <c r="E1133" s="19"/>
      <c r="F1133" s="19"/>
      <c r="G1133" s="16" t="str">
        <f>IF(AND(ISNUMBER(E1133),ISNUMBER(F1133)),"",Controlemeldingen!$A$13)</f>
        <v>Enter amounts (or 0) in all cells</v>
      </c>
      <c r="I1133" s="147"/>
      <c r="J1133" s="63"/>
      <c r="K1133" s="63"/>
      <c r="L1133" s="63"/>
      <c r="M1133" s="63"/>
      <c r="N1133" s="63"/>
      <c r="O1133" s="63"/>
      <c r="P1133" s="63"/>
      <c r="Q1133" s="63"/>
      <c r="R1133" s="63"/>
      <c r="S1133" s="63"/>
      <c r="T1133" s="63"/>
      <c r="U1133" s="63"/>
      <c r="V1133" s="63"/>
      <c r="W1133" s="63"/>
      <c r="X1133" s="63"/>
      <c r="Y1133" s="63"/>
      <c r="Z1133" s="63"/>
      <c r="AA1133" s="63"/>
      <c r="AB1133" s="63"/>
      <c r="AC1133" s="63"/>
      <c r="AD1133" s="63"/>
      <c r="AE1133" s="63"/>
      <c r="AF1133" s="63"/>
      <c r="AG1133" s="63"/>
      <c r="AH1133" s="63"/>
      <c r="AI1133" s="63"/>
      <c r="AJ1133" s="63"/>
      <c r="AK1133" s="63"/>
      <c r="AL1133" s="63"/>
      <c r="AM1133" s="63"/>
      <c r="AN1133" s="63"/>
      <c r="AO1133" s="63"/>
      <c r="AP1133" s="63"/>
      <c r="AQ1133" s="63"/>
      <c r="AR1133" s="63"/>
      <c r="AS1133" s="63"/>
      <c r="AT1133" s="63"/>
    </row>
    <row r="1134" spans="1:46" s="60" customFormat="1" x14ac:dyDescent="0.25">
      <c r="A1134" s="15" t="s">
        <v>2390</v>
      </c>
      <c r="B1134" s="17" t="s">
        <v>212</v>
      </c>
      <c r="C1134" s="157"/>
      <c r="D1134" s="153"/>
      <c r="E1134" s="19"/>
      <c r="F1134" s="19"/>
      <c r="G1134" s="16" t="str">
        <f>IF(AND(ISNUMBER(E1134),ISNUMBER(F1134)),"",Controlemeldingen!$A$13)</f>
        <v>Enter amounts (or 0) in all cells</v>
      </c>
      <c r="I1134" s="147"/>
      <c r="J1134" s="63"/>
      <c r="K1134" s="63"/>
      <c r="L1134" s="63"/>
      <c r="M1134" s="63"/>
      <c r="N1134" s="63"/>
      <c r="O1134" s="63"/>
      <c r="P1134" s="63"/>
      <c r="Q1134" s="63"/>
      <c r="R1134" s="63"/>
      <c r="S1134" s="63"/>
      <c r="T1134" s="63"/>
      <c r="U1134" s="63"/>
      <c r="V1134" s="63"/>
      <c r="W1134" s="63"/>
      <c r="X1134" s="63"/>
      <c r="Y1134" s="63"/>
      <c r="Z1134" s="63"/>
      <c r="AA1134" s="63"/>
      <c r="AB1134" s="63"/>
      <c r="AC1134" s="63"/>
      <c r="AD1134" s="63"/>
      <c r="AE1134" s="63"/>
      <c r="AF1134" s="63"/>
      <c r="AG1134" s="63"/>
      <c r="AH1134" s="63"/>
      <c r="AI1134" s="63"/>
      <c r="AJ1134" s="63"/>
      <c r="AK1134" s="63"/>
      <c r="AL1134" s="63"/>
      <c r="AM1134" s="63"/>
      <c r="AN1134" s="63"/>
      <c r="AO1134" s="63"/>
      <c r="AP1134" s="63"/>
      <c r="AQ1134" s="63"/>
      <c r="AR1134" s="63"/>
      <c r="AS1134" s="63"/>
      <c r="AT1134" s="63"/>
    </row>
    <row r="1135" spans="1:46" s="60" customFormat="1" x14ac:dyDescent="0.25">
      <c r="A1135" s="15" t="s">
        <v>2391</v>
      </c>
      <c r="B1135" s="17" t="s">
        <v>217</v>
      </c>
      <c r="C1135" s="157"/>
      <c r="D1135" s="153"/>
      <c r="E1135" s="19"/>
      <c r="F1135" s="19"/>
      <c r="G1135" s="16" t="str">
        <f>IF(AND(ISNUMBER(E1135),ISNUMBER(F1135)),"",Controlemeldingen!$A$13)</f>
        <v>Enter amounts (or 0) in all cells</v>
      </c>
      <c r="I1135" s="147"/>
      <c r="J1135" s="63"/>
      <c r="K1135" s="63"/>
      <c r="L1135" s="63"/>
      <c r="M1135" s="63"/>
      <c r="N1135" s="63"/>
      <c r="O1135" s="63"/>
      <c r="P1135" s="63"/>
      <c r="Q1135" s="63"/>
      <c r="R1135" s="63"/>
      <c r="S1135" s="63"/>
      <c r="T1135" s="63"/>
      <c r="U1135" s="63"/>
      <c r="V1135" s="63"/>
      <c r="W1135" s="63"/>
      <c r="X1135" s="63"/>
      <c r="Y1135" s="63"/>
      <c r="Z1135" s="63"/>
      <c r="AA1135" s="63"/>
      <c r="AB1135" s="63"/>
      <c r="AC1135" s="63"/>
      <c r="AD1135" s="63"/>
      <c r="AE1135" s="63"/>
      <c r="AF1135" s="63"/>
      <c r="AG1135" s="63"/>
      <c r="AH1135" s="63"/>
      <c r="AI1135" s="63"/>
      <c r="AJ1135" s="63"/>
      <c r="AK1135" s="63"/>
      <c r="AL1135" s="63"/>
      <c r="AM1135" s="63"/>
      <c r="AN1135" s="63"/>
      <c r="AO1135" s="63"/>
      <c r="AP1135" s="63"/>
      <c r="AQ1135" s="63"/>
      <c r="AR1135" s="63"/>
      <c r="AS1135" s="63"/>
      <c r="AT1135" s="63"/>
    </row>
    <row r="1136" spans="1:46" s="60" customFormat="1" x14ac:dyDescent="0.25">
      <c r="A1136" s="15" t="s">
        <v>2392</v>
      </c>
      <c r="B1136" s="17" t="s">
        <v>3560</v>
      </c>
      <c r="C1136" s="157"/>
      <c r="D1136" s="153"/>
      <c r="E1136" s="19"/>
      <c r="F1136" s="19"/>
      <c r="G1136" s="16" t="str">
        <f>IF(AND(ISNUMBER(E1136),ISNUMBER(F1136)),"",Controlemeldingen!$A$13)</f>
        <v>Enter amounts (or 0) in all cells</v>
      </c>
      <c r="I1136" s="147"/>
      <c r="J1136" s="63"/>
      <c r="K1136" s="63"/>
      <c r="L1136" s="63"/>
      <c r="M1136" s="63"/>
      <c r="N1136" s="63"/>
      <c r="O1136" s="63"/>
      <c r="P1136" s="63"/>
      <c r="Q1136" s="63"/>
      <c r="R1136" s="63"/>
      <c r="S1136" s="63"/>
      <c r="T1136" s="63"/>
      <c r="U1136" s="63"/>
      <c r="V1136" s="63"/>
      <c r="W1136" s="63"/>
      <c r="X1136" s="63"/>
      <c r="Y1136" s="63"/>
      <c r="Z1136" s="63"/>
      <c r="AA1136" s="63"/>
      <c r="AB1136" s="63"/>
      <c r="AC1136" s="63"/>
      <c r="AD1136" s="63"/>
      <c r="AE1136" s="63"/>
      <c r="AF1136" s="63"/>
      <c r="AG1136" s="63"/>
      <c r="AH1136" s="63"/>
      <c r="AI1136" s="63"/>
      <c r="AJ1136" s="63"/>
      <c r="AK1136" s="63"/>
      <c r="AL1136" s="63"/>
      <c r="AM1136" s="63"/>
      <c r="AN1136" s="63"/>
      <c r="AO1136" s="63"/>
      <c r="AP1136" s="63"/>
      <c r="AQ1136" s="63"/>
      <c r="AR1136" s="63"/>
      <c r="AS1136" s="63"/>
      <c r="AT1136" s="63"/>
    </row>
    <row r="1137" spans="1:46" s="60" customFormat="1" x14ac:dyDescent="0.25">
      <c r="A1137" s="15" t="s">
        <v>2393</v>
      </c>
      <c r="B1137" s="17" t="s">
        <v>3561</v>
      </c>
      <c r="C1137" s="157"/>
      <c r="D1137" s="153"/>
      <c r="E1137" s="19"/>
      <c r="F1137" s="19"/>
      <c r="G1137" s="16" t="str">
        <f>IF(AND(ISNUMBER(E1137),ISNUMBER(F1137)),"",Controlemeldingen!$A$13)</f>
        <v>Enter amounts (or 0) in all cells</v>
      </c>
      <c r="I1137" s="147"/>
      <c r="J1137" s="63"/>
      <c r="K1137" s="63"/>
      <c r="L1137" s="63"/>
      <c r="M1137" s="63"/>
      <c r="N1137" s="63"/>
      <c r="O1137" s="63"/>
      <c r="P1137" s="63"/>
      <c r="Q1137" s="63"/>
      <c r="R1137" s="63"/>
      <c r="S1137" s="63"/>
      <c r="T1137" s="63"/>
      <c r="U1137" s="63"/>
      <c r="V1137" s="63"/>
      <c r="W1137" s="63"/>
      <c r="X1137" s="63"/>
      <c r="Y1137" s="63"/>
      <c r="Z1137" s="63"/>
      <c r="AA1137" s="63"/>
      <c r="AB1137" s="63"/>
      <c r="AC1137" s="63"/>
      <c r="AD1137" s="63"/>
      <c r="AE1137" s="63"/>
      <c r="AF1137" s="63"/>
      <c r="AG1137" s="63"/>
      <c r="AH1137" s="63"/>
      <c r="AI1137" s="63"/>
      <c r="AJ1137" s="63"/>
      <c r="AK1137" s="63"/>
      <c r="AL1137" s="63"/>
      <c r="AM1137" s="63"/>
      <c r="AN1137" s="63"/>
      <c r="AO1137" s="63"/>
      <c r="AP1137" s="63"/>
      <c r="AQ1137" s="63"/>
      <c r="AR1137" s="63"/>
      <c r="AS1137" s="63"/>
      <c r="AT1137" s="63"/>
    </row>
    <row r="1138" spans="1:46" s="60" customFormat="1" x14ac:dyDescent="0.25">
      <c r="A1138" s="15" t="s">
        <v>2394</v>
      </c>
      <c r="B1138" s="17" t="s">
        <v>3562</v>
      </c>
      <c r="C1138" s="157"/>
      <c r="D1138" s="153"/>
      <c r="E1138" s="19"/>
      <c r="F1138" s="19"/>
      <c r="G1138" s="16" t="str">
        <f>IF(AND(ISNUMBER(E1138),ISNUMBER(F1138)),"",Controlemeldingen!$A$13)</f>
        <v>Enter amounts (or 0) in all cells</v>
      </c>
      <c r="I1138" s="147"/>
      <c r="J1138" s="63"/>
      <c r="K1138" s="63"/>
      <c r="L1138" s="63"/>
      <c r="M1138" s="63"/>
      <c r="N1138" s="63"/>
      <c r="O1138" s="63"/>
      <c r="P1138" s="63"/>
      <c r="Q1138" s="63"/>
      <c r="R1138" s="63"/>
      <c r="S1138" s="63"/>
      <c r="T1138" s="63"/>
      <c r="U1138" s="63"/>
      <c r="V1138" s="63"/>
      <c r="W1138" s="63"/>
      <c r="X1138" s="63"/>
      <c r="Y1138" s="63"/>
      <c r="Z1138" s="63"/>
      <c r="AA1138" s="63"/>
      <c r="AB1138" s="63"/>
      <c r="AC1138" s="63"/>
      <c r="AD1138" s="63"/>
      <c r="AE1138" s="63"/>
      <c r="AF1138" s="63"/>
      <c r="AG1138" s="63"/>
      <c r="AH1138" s="63"/>
      <c r="AI1138" s="63"/>
      <c r="AJ1138" s="63"/>
      <c r="AK1138" s="63"/>
      <c r="AL1138" s="63"/>
      <c r="AM1138" s="63"/>
      <c r="AN1138" s="63"/>
      <c r="AO1138" s="63"/>
      <c r="AP1138" s="63"/>
      <c r="AQ1138" s="63"/>
      <c r="AR1138" s="63"/>
      <c r="AS1138" s="63"/>
      <c r="AT1138" s="63"/>
    </row>
    <row r="1139" spans="1:46" s="60" customFormat="1" x14ac:dyDescent="0.25">
      <c r="A1139" s="15" t="s">
        <v>2395</v>
      </c>
      <c r="B1139" s="17" t="s">
        <v>3563</v>
      </c>
      <c r="C1139" s="157"/>
      <c r="D1139" s="153"/>
      <c r="E1139" s="19"/>
      <c r="F1139" s="19"/>
      <c r="G1139" s="16" t="str">
        <f>IF(AND(ISNUMBER(E1139),ISNUMBER(F1139)),"",Controlemeldingen!$A$13)</f>
        <v>Enter amounts (or 0) in all cells</v>
      </c>
      <c r="I1139" s="147"/>
      <c r="J1139" s="63"/>
      <c r="K1139" s="63"/>
      <c r="L1139" s="63"/>
      <c r="M1139" s="63"/>
      <c r="N1139" s="63"/>
      <c r="O1139" s="63"/>
      <c r="P1139" s="63"/>
      <c r="Q1139" s="63"/>
      <c r="R1139" s="63"/>
      <c r="S1139" s="63"/>
      <c r="T1139" s="63"/>
      <c r="U1139" s="63"/>
      <c r="V1139" s="63"/>
      <c r="W1139" s="63"/>
      <c r="X1139" s="63"/>
      <c r="Y1139" s="63"/>
      <c r="Z1139" s="63"/>
      <c r="AA1139" s="63"/>
      <c r="AB1139" s="63"/>
      <c r="AC1139" s="63"/>
      <c r="AD1139" s="63"/>
      <c r="AE1139" s="63"/>
      <c r="AF1139" s="63"/>
      <c r="AG1139" s="63"/>
      <c r="AH1139" s="63"/>
      <c r="AI1139" s="63"/>
      <c r="AJ1139" s="63"/>
      <c r="AK1139" s="63"/>
      <c r="AL1139" s="63"/>
      <c r="AM1139" s="63"/>
      <c r="AN1139" s="63"/>
      <c r="AO1139" s="63"/>
      <c r="AP1139" s="63"/>
      <c r="AQ1139" s="63"/>
      <c r="AR1139" s="63"/>
      <c r="AS1139" s="63"/>
      <c r="AT1139" s="63"/>
    </row>
    <row r="1140" spans="1:46" s="60" customFormat="1" x14ac:dyDescent="0.25">
      <c r="A1140" s="15" t="s">
        <v>2396</v>
      </c>
      <c r="B1140" s="17" t="s">
        <v>221</v>
      </c>
      <c r="C1140" s="157"/>
      <c r="D1140" s="153"/>
      <c r="E1140" s="19"/>
      <c r="F1140" s="19"/>
      <c r="G1140" s="16" t="str">
        <f>IF(AND(ISNUMBER(E1140),ISNUMBER(F1140)),"",Controlemeldingen!$A$13)</f>
        <v>Enter amounts (or 0) in all cells</v>
      </c>
      <c r="I1140" s="147"/>
      <c r="J1140" s="63"/>
      <c r="K1140" s="63"/>
      <c r="L1140" s="63"/>
      <c r="M1140" s="63"/>
      <c r="N1140" s="63"/>
      <c r="O1140" s="63"/>
      <c r="P1140" s="63"/>
      <c r="Q1140" s="63"/>
      <c r="R1140" s="63"/>
      <c r="S1140" s="63"/>
      <c r="T1140" s="63"/>
      <c r="U1140" s="63"/>
      <c r="V1140" s="63"/>
      <c r="W1140" s="63"/>
      <c r="X1140" s="63"/>
      <c r="Y1140" s="63"/>
      <c r="Z1140" s="63"/>
      <c r="AA1140" s="63"/>
      <c r="AB1140" s="63"/>
      <c r="AC1140" s="63"/>
      <c r="AD1140" s="63"/>
      <c r="AE1140" s="63"/>
      <c r="AF1140" s="63"/>
      <c r="AG1140" s="63"/>
      <c r="AH1140" s="63"/>
      <c r="AI1140" s="63"/>
      <c r="AJ1140" s="63"/>
      <c r="AK1140" s="63"/>
      <c r="AL1140" s="63"/>
      <c r="AM1140" s="63"/>
      <c r="AN1140" s="63"/>
      <c r="AO1140" s="63"/>
      <c r="AP1140" s="63"/>
      <c r="AQ1140" s="63"/>
      <c r="AR1140" s="63"/>
      <c r="AS1140" s="63"/>
      <c r="AT1140" s="63"/>
    </row>
    <row r="1141" spans="1:46" s="60" customFormat="1" x14ac:dyDescent="0.25">
      <c r="A1141" s="15" t="s">
        <v>2397</v>
      </c>
      <c r="B1141" s="17" t="s">
        <v>3564</v>
      </c>
      <c r="C1141" s="157"/>
      <c r="D1141" s="153"/>
      <c r="E1141" s="19"/>
      <c r="F1141" s="19"/>
      <c r="G1141" s="16" t="str">
        <f>IF(AND(ISNUMBER(E1141),ISNUMBER(F1141)),"",Controlemeldingen!$A$13)</f>
        <v>Enter amounts (or 0) in all cells</v>
      </c>
      <c r="I1141" s="147"/>
      <c r="J1141" s="63"/>
      <c r="K1141" s="63"/>
      <c r="L1141" s="63"/>
      <c r="M1141" s="63"/>
      <c r="N1141" s="63"/>
      <c r="O1141" s="63"/>
      <c r="P1141" s="63"/>
      <c r="Q1141" s="63"/>
      <c r="R1141" s="63"/>
      <c r="S1141" s="63"/>
      <c r="T1141" s="63"/>
      <c r="U1141" s="63"/>
      <c r="V1141" s="63"/>
      <c r="W1141" s="63"/>
      <c r="X1141" s="63"/>
      <c r="Y1141" s="63"/>
      <c r="Z1141" s="63"/>
      <c r="AA1141" s="63"/>
      <c r="AB1141" s="63"/>
      <c r="AC1141" s="63"/>
      <c r="AD1141" s="63"/>
      <c r="AE1141" s="63"/>
      <c r="AF1141" s="63"/>
      <c r="AG1141" s="63"/>
      <c r="AH1141" s="63"/>
      <c r="AI1141" s="63"/>
      <c r="AJ1141" s="63"/>
      <c r="AK1141" s="63"/>
      <c r="AL1141" s="63"/>
      <c r="AM1141" s="63"/>
      <c r="AN1141" s="63"/>
      <c r="AO1141" s="63"/>
      <c r="AP1141" s="63"/>
      <c r="AQ1141" s="63"/>
      <c r="AR1141" s="63"/>
      <c r="AS1141" s="63"/>
      <c r="AT1141" s="63"/>
    </row>
    <row r="1142" spans="1:46" s="60" customFormat="1" x14ac:dyDescent="0.25">
      <c r="A1142" s="15" t="s">
        <v>2398</v>
      </c>
      <c r="B1142" s="17" t="s">
        <v>3565</v>
      </c>
      <c r="C1142" s="157"/>
      <c r="D1142" s="153"/>
      <c r="E1142" s="19"/>
      <c r="F1142" s="19"/>
      <c r="G1142" s="16" t="str">
        <f>IF(AND(ISNUMBER(E1142),ISNUMBER(F1142)),"",Controlemeldingen!$A$13)</f>
        <v>Enter amounts (or 0) in all cells</v>
      </c>
      <c r="I1142" s="147"/>
      <c r="J1142" s="63"/>
      <c r="K1142" s="63"/>
      <c r="L1142" s="63"/>
      <c r="M1142" s="63"/>
      <c r="N1142" s="63"/>
      <c r="O1142" s="63"/>
      <c r="P1142" s="63"/>
      <c r="Q1142" s="63"/>
      <c r="R1142" s="63"/>
      <c r="S1142" s="63"/>
      <c r="T1142" s="63"/>
      <c r="U1142" s="63"/>
      <c r="V1142" s="63"/>
      <c r="W1142" s="63"/>
      <c r="X1142" s="63"/>
      <c r="Y1142" s="63"/>
      <c r="Z1142" s="63"/>
      <c r="AA1142" s="63"/>
      <c r="AB1142" s="63"/>
      <c r="AC1142" s="63"/>
      <c r="AD1142" s="63"/>
      <c r="AE1142" s="63"/>
      <c r="AF1142" s="63"/>
      <c r="AG1142" s="63"/>
      <c r="AH1142" s="63"/>
      <c r="AI1142" s="63"/>
      <c r="AJ1142" s="63"/>
      <c r="AK1142" s="63"/>
      <c r="AL1142" s="63"/>
      <c r="AM1142" s="63"/>
      <c r="AN1142" s="63"/>
      <c r="AO1142" s="63"/>
      <c r="AP1142" s="63"/>
      <c r="AQ1142" s="63"/>
      <c r="AR1142" s="63"/>
      <c r="AS1142" s="63"/>
      <c r="AT1142" s="63"/>
    </row>
    <row r="1143" spans="1:46" s="60" customFormat="1" x14ac:dyDescent="0.25">
      <c r="A1143" s="15" t="s">
        <v>2399</v>
      </c>
      <c r="B1143" s="17" t="s">
        <v>3566</v>
      </c>
      <c r="C1143" s="157"/>
      <c r="D1143" s="153"/>
      <c r="E1143" s="19"/>
      <c r="F1143" s="19"/>
      <c r="G1143" s="16" t="str">
        <f>IF(AND(ISNUMBER(E1143),ISNUMBER(F1143)),"",Controlemeldingen!$A$13)</f>
        <v>Enter amounts (or 0) in all cells</v>
      </c>
      <c r="I1143" s="147"/>
      <c r="J1143" s="63"/>
      <c r="K1143" s="63"/>
      <c r="L1143" s="63"/>
      <c r="M1143" s="63"/>
      <c r="N1143" s="63"/>
      <c r="O1143" s="63"/>
      <c r="P1143" s="63"/>
      <c r="Q1143" s="63"/>
      <c r="R1143" s="63"/>
      <c r="S1143" s="63"/>
      <c r="T1143" s="63"/>
      <c r="U1143" s="63"/>
      <c r="V1143" s="63"/>
      <c r="W1143" s="63"/>
      <c r="X1143" s="63"/>
      <c r="Y1143" s="63"/>
      <c r="Z1143" s="63"/>
      <c r="AA1143" s="63"/>
      <c r="AB1143" s="63"/>
      <c r="AC1143" s="63"/>
      <c r="AD1143" s="63"/>
      <c r="AE1143" s="63"/>
      <c r="AF1143" s="63"/>
      <c r="AG1143" s="63"/>
      <c r="AH1143" s="63"/>
      <c r="AI1143" s="63"/>
      <c r="AJ1143" s="63"/>
      <c r="AK1143" s="63"/>
      <c r="AL1143" s="63"/>
      <c r="AM1143" s="63"/>
      <c r="AN1143" s="63"/>
      <c r="AO1143" s="63"/>
      <c r="AP1143" s="63"/>
      <c r="AQ1143" s="63"/>
      <c r="AR1143" s="63"/>
      <c r="AS1143" s="63"/>
      <c r="AT1143" s="63"/>
    </row>
    <row r="1144" spans="1:46" s="60" customFormat="1" x14ac:dyDescent="0.25">
      <c r="A1144" s="15" t="s">
        <v>2400</v>
      </c>
      <c r="B1144" s="17" t="s">
        <v>3567</v>
      </c>
      <c r="C1144" s="157"/>
      <c r="D1144" s="153"/>
      <c r="E1144" s="19"/>
      <c r="F1144" s="19"/>
      <c r="G1144" s="16" t="str">
        <f>IF(AND(ISNUMBER(E1144),ISNUMBER(F1144)),"",Controlemeldingen!$A$13)</f>
        <v>Enter amounts (or 0) in all cells</v>
      </c>
      <c r="I1144" s="147"/>
      <c r="J1144" s="63"/>
      <c r="K1144" s="63"/>
      <c r="L1144" s="63"/>
      <c r="M1144" s="63"/>
      <c r="N1144" s="63"/>
      <c r="O1144" s="63"/>
      <c r="P1144" s="63"/>
      <c r="Q1144" s="63"/>
      <c r="R1144" s="63"/>
      <c r="S1144" s="63"/>
      <c r="T1144" s="63"/>
      <c r="U1144" s="63"/>
      <c r="V1144" s="63"/>
      <c r="W1144" s="63"/>
      <c r="X1144" s="63"/>
      <c r="Y1144" s="63"/>
      <c r="Z1144" s="63"/>
      <c r="AA1144" s="63"/>
      <c r="AB1144" s="63"/>
      <c r="AC1144" s="63"/>
      <c r="AD1144" s="63"/>
      <c r="AE1144" s="63"/>
      <c r="AF1144" s="63"/>
      <c r="AG1144" s="63"/>
      <c r="AH1144" s="63"/>
      <c r="AI1144" s="63"/>
      <c r="AJ1144" s="63"/>
      <c r="AK1144" s="63"/>
      <c r="AL1144" s="63"/>
      <c r="AM1144" s="63"/>
      <c r="AN1144" s="63"/>
      <c r="AO1144" s="63"/>
      <c r="AP1144" s="63"/>
      <c r="AQ1144" s="63"/>
      <c r="AR1144" s="63"/>
      <c r="AS1144" s="63"/>
      <c r="AT1144" s="63"/>
    </row>
    <row r="1145" spans="1:46" s="60" customFormat="1" x14ac:dyDescent="0.25">
      <c r="A1145" s="15" t="s">
        <v>2401</v>
      </c>
      <c r="B1145" s="17" t="s">
        <v>3568</v>
      </c>
      <c r="C1145" s="157"/>
      <c r="D1145" s="153"/>
      <c r="E1145" s="19"/>
      <c r="F1145" s="19"/>
      <c r="G1145" s="16" t="str">
        <f>IF(AND(ISNUMBER(E1145),ISNUMBER(F1145)),"",Controlemeldingen!$A$13)</f>
        <v>Enter amounts (or 0) in all cells</v>
      </c>
      <c r="I1145" s="147"/>
      <c r="J1145" s="63"/>
      <c r="K1145" s="63"/>
      <c r="L1145" s="63"/>
      <c r="M1145" s="63"/>
      <c r="N1145" s="63"/>
      <c r="O1145" s="63"/>
      <c r="P1145" s="63"/>
      <c r="Q1145" s="63"/>
      <c r="R1145" s="63"/>
      <c r="S1145" s="63"/>
      <c r="T1145" s="63"/>
      <c r="U1145" s="63"/>
      <c r="V1145" s="63"/>
      <c r="W1145" s="63"/>
      <c r="X1145" s="63"/>
      <c r="Y1145" s="63"/>
      <c r="Z1145" s="63"/>
      <c r="AA1145" s="63"/>
      <c r="AB1145" s="63"/>
      <c r="AC1145" s="63"/>
      <c r="AD1145" s="63"/>
      <c r="AE1145" s="63"/>
      <c r="AF1145" s="63"/>
      <c r="AG1145" s="63"/>
      <c r="AH1145" s="63"/>
      <c r="AI1145" s="63"/>
      <c r="AJ1145" s="63"/>
      <c r="AK1145" s="63"/>
      <c r="AL1145" s="63"/>
      <c r="AM1145" s="63"/>
      <c r="AN1145" s="63"/>
      <c r="AO1145" s="63"/>
      <c r="AP1145" s="63"/>
      <c r="AQ1145" s="63"/>
      <c r="AR1145" s="63"/>
      <c r="AS1145" s="63"/>
      <c r="AT1145" s="63"/>
    </row>
    <row r="1146" spans="1:46" s="60" customFormat="1" x14ac:dyDescent="0.25">
      <c r="A1146" s="15" t="s">
        <v>2402</v>
      </c>
      <c r="B1146" s="17" t="s">
        <v>237</v>
      </c>
      <c r="C1146" s="157"/>
      <c r="D1146" s="153"/>
      <c r="E1146" s="19"/>
      <c r="F1146" s="19"/>
      <c r="G1146" s="16" t="str">
        <f>IF(AND(ISNUMBER(E1146),ISNUMBER(F1146)),"",Controlemeldingen!$A$13)</f>
        <v>Enter amounts (or 0) in all cells</v>
      </c>
      <c r="I1146" s="147"/>
      <c r="J1146" s="63"/>
      <c r="K1146" s="63"/>
      <c r="L1146" s="63"/>
      <c r="M1146" s="63"/>
      <c r="N1146" s="63"/>
      <c r="O1146" s="63"/>
      <c r="P1146" s="63"/>
      <c r="Q1146" s="63"/>
      <c r="R1146" s="63"/>
      <c r="S1146" s="63"/>
      <c r="T1146" s="63"/>
      <c r="U1146" s="63"/>
      <c r="V1146" s="63"/>
      <c r="W1146" s="63"/>
      <c r="X1146" s="63"/>
      <c r="Y1146" s="63"/>
      <c r="Z1146" s="63"/>
      <c r="AA1146" s="63"/>
      <c r="AB1146" s="63"/>
      <c r="AC1146" s="63"/>
      <c r="AD1146" s="63"/>
      <c r="AE1146" s="63"/>
      <c r="AF1146" s="63"/>
      <c r="AG1146" s="63"/>
      <c r="AH1146" s="63"/>
      <c r="AI1146" s="63"/>
      <c r="AJ1146" s="63"/>
      <c r="AK1146" s="63"/>
      <c r="AL1146" s="63"/>
      <c r="AM1146" s="63"/>
      <c r="AN1146" s="63"/>
      <c r="AO1146" s="63"/>
      <c r="AP1146" s="63"/>
      <c r="AQ1146" s="63"/>
      <c r="AR1146" s="63"/>
      <c r="AS1146" s="63"/>
      <c r="AT1146" s="63"/>
    </row>
    <row r="1147" spans="1:46" s="60" customFormat="1" x14ac:dyDescent="0.25">
      <c r="A1147" s="15" t="s">
        <v>2403</v>
      </c>
      <c r="B1147" s="17" t="s">
        <v>3569</v>
      </c>
      <c r="C1147" s="157"/>
      <c r="D1147" s="153"/>
      <c r="E1147" s="19"/>
      <c r="F1147" s="19"/>
      <c r="G1147" s="16" t="str">
        <f>IF(AND(ISNUMBER(E1147),ISNUMBER(F1147)),"",Controlemeldingen!$A$13)</f>
        <v>Enter amounts (or 0) in all cells</v>
      </c>
      <c r="I1147" s="147"/>
      <c r="J1147" s="63"/>
      <c r="K1147" s="63"/>
      <c r="L1147" s="63"/>
      <c r="M1147" s="63"/>
      <c r="N1147" s="63"/>
      <c r="O1147" s="63"/>
      <c r="P1147" s="63"/>
      <c r="Q1147" s="63"/>
      <c r="R1147" s="63"/>
      <c r="S1147" s="63"/>
      <c r="T1147" s="63"/>
      <c r="U1147" s="63"/>
      <c r="V1147" s="63"/>
      <c r="W1147" s="63"/>
      <c r="X1147" s="63"/>
      <c r="Y1147" s="63"/>
      <c r="Z1147" s="63"/>
      <c r="AA1147" s="63"/>
      <c r="AB1147" s="63"/>
      <c r="AC1147" s="63"/>
      <c r="AD1147" s="63"/>
      <c r="AE1147" s="63"/>
      <c r="AF1147" s="63"/>
      <c r="AG1147" s="63"/>
      <c r="AH1147" s="63"/>
      <c r="AI1147" s="63"/>
      <c r="AJ1147" s="63"/>
      <c r="AK1147" s="63"/>
      <c r="AL1147" s="63"/>
      <c r="AM1147" s="63"/>
      <c r="AN1147" s="63"/>
      <c r="AO1147" s="63"/>
      <c r="AP1147" s="63"/>
      <c r="AQ1147" s="63"/>
      <c r="AR1147" s="63"/>
      <c r="AS1147" s="63"/>
      <c r="AT1147" s="63"/>
    </row>
    <row r="1148" spans="1:46" s="60" customFormat="1" x14ac:dyDescent="0.25">
      <c r="A1148" s="15" t="s">
        <v>2404</v>
      </c>
      <c r="B1148" s="17" t="s">
        <v>3570</v>
      </c>
      <c r="C1148" s="157"/>
      <c r="D1148" s="153"/>
      <c r="E1148" s="19"/>
      <c r="F1148" s="19"/>
      <c r="G1148" s="16" t="str">
        <f>IF(AND(ISNUMBER(E1148),ISNUMBER(F1148)),"",Controlemeldingen!$A$13)</f>
        <v>Enter amounts (or 0) in all cells</v>
      </c>
      <c r="I1148" s="147"/>
      <c r="J1148" s="63"/>
      <c r="K1148" s="63"/>
      <c r="L1148" s="63"/>
      <c r="M1148" s="63"/>
      <c r="N1148" s="63"/>
      <c r="O1148" s="63"/>
      <c r="P1148" s="63"/>
      <c r="Q1148" s="63"/>
      <c r="R1148" s="63"/>
      <c r="S1148" s="63"/>
      <c r="T1148" s="63"/>
      <c r="U1148" s="63"/>
      <c r="V1148" s="63"/>
      <c r="W1148" s="63"/>
      <c r="X1148" s="63"/>
      <c r="Y1148" s="63"/>
      <c r="Z1148" s="63"/>
      <c r="AA1148" s="63"/>
      <c r="AB1148" s="63"/>
      <c r="AC1148" s="63"/>
      <c r="AD1148" s="63"/>
      <c r="AE1148" s="63"/>
      <c r="AF1148" s="63"/>
      <c r="AG1148" s="63"/>
      <c r="AH1148" s="63"/>
      <c r="AI1148" s="63"/>
      <c r="AJ1148" s="63"/>
      <c r="AK1148" s="63"/>
      <c r="AL1148" s="63"/>
      <c r="AM1148" s="63"/>
      <c r="AN1148" s="63"/>
      <c r="AO1148" s="63"/>
      <c r="AP1148" s="63"/>
      <c r="AQ1148" s="63"/>
      <c r="AR1148" s="63"/>
      <c r="AS1148" s="63"/>
      <c r="AT1148" s="63"/>
    </row>
    <row r="1149" spans="1:46" s="60" customFormat="1" x14ac:dyDescent="0.25">
      <c r="A1149" s="15" t="s">
        <v>2405</v>
      </c>
      <c r="B1149" s="17" t="s">
        <v>3571</v>
      </c>
      <c r="C1149" s="157"/>
      <c r="D1149" s="153"/>
      <c r="E1149" s="19"/>
      <c r="F1149" s="19"/>
      <c r="G1149" s="16" t="str">
        <f>IF(AND(ISNUMBER(E1149),ISNUMBER(F1149)),"",Controlemeldingen!$A$13)</f>
        <v>Enter amounts (or 0) in all cells</v>
      </c>
      <c r="I1149" s="147"/>
      <c r="J1149" s="63"/>
      <c r="K1149" s="63"/>
      <c r="L1149" s="63"/>
      <c r="M1149" s="63"/>
      <c r="N1149" s="63"/>
      <c r="O1149" s="63"/>
      <c r="P1149" s="63"/>
      <c r="Q1149" s="63"/>
      <c r="R1149" s="63"/>
      <c r="S1149" s="63"/>
      <c r="T1149" s="63"/>
      <c r="U1149" s="63"/>
      <c r="V1149" s="63"/>
      <c r="W1149" s="63"/>
      <c r="X1149" s="63"/>
      <c r="Y1149" s="63"/>
      <c r="Z1149" s="63"/>
      <c r="AA1149" s="63"/>
      <c r="AB1149" s="63"/>
      <c r="AC1149" s="63"/>
      <c r="AD1149" s="63"/>
      <c r="AE1149" s="63"/>
      <c r="AF1149" s="63"/>
      <c r="AG1149" s="63"/>
      <c r="AH1149" s="63"/>
      <c r="AI1149" s="63"/>
      <c r="AJ1149" s="63"/>
      <c r="AK1149" s="63"/>
      <c r="AL1149" s="63"/>
      <c r="AM1149" s="63"/>
      <c r="AN1149" s="63"/>
      <c r="AO1149" s="63"/>
      <c r="AP1149" s="63"/>
      <c r="AQ1149" s="63"/>
      <c r="AR1149" s="63"/>
      <c r="AS1149" s="63"/>
      <c r="AT1149" s="63"/>
    </row>
    <row r="1150" spans="1:46" s="60" customFormat="1" x14ac:dyDescent="0.25">
      <c r="A1150" s="15" t="s">
        <v>2406</v>
      </c>
      <c r="B1150" s="17" t="s">
        <v>3572</v>
      </c>
      <c r="C1150" s="157"/>
      <c r="D1150" s="153"/>
      <c r="E1150" s="19"/>
      <c r="F1150" s="19"/>
      <c r="G1150" s="16" t="str">
        <f>IF(AND(ISNUMBER(E1150),ISNUMBER(F1150)),"",Controlemeldingen!$A$13)</f>
        <v>Enter amounts (or 0) in all cells</v>
      </c>
      <c r="I1150" s="147"/>
      <c r="J1150" s="63"/>
      <c r="K1150" s="63"/>
      <c r="L1150" s="63"/>
      <c r="M1150" s="63"/>
      <c r="N1150" s="63"/>
      <c r="O1150" s="63"/>
      <c r="P1150" s="63"/>
      <c r="Q1150" s="63"/>
      <c r="R1150" s="63"/>
      <c r="S1150" s="63"/>
      <c r="T1150" s="63"/>
      <c r="U1150" s="63"/>
      <c r="V1150" s="63"/>
      <c r="W1150" s="63"/>
      <c r="X1150" s="63"/>
      <c r="Y1150" s="63"/>
      <c r="Z1150" s="63"/>
      <c r="AA1150" s="63"/>
      <c r="AB1150" s="63"/>
      <c r="AC1150" s="63"/>
      <c r="AD1150" s="63"/>
      <c r="AE1150" s="63"/>
      <c r="AF1150" s="63"/>
      <c r="AG1150" s="63"/>
      <c r="AH1150" s="63"/>
      <c r="AI1150" s="63"/>
      <c r="AJ1150" s="63"/>
      <c r="AK1150" s="63"/>
      <c r="AL1150" s="63"/>
      <c r="AM1150" s="63"/>
      <c r="AN1150" s="63"/>
      <c r="AO1150" s="63"/>
      <c r="AP1150" s="63"/>
      <c r="AQ1150" s="63"/>
      <c r="AR1150" s="63"/>
      <c r="AS1150" s="63"/>
      <c r="AT1150" s="63"/>
    </row>
    <row r="1151" spans="1:46" s="60" customFormat="1" x14ac:dyDescent="0.25">
      <c r="A1151" s="15" t="s">
        <v>2407</v>
      </c>
      <c r="B1151" s="17" t="s">
        <v>236</v>
      </c>
      <c r="C1151" s="157"/>
      <c r="D1151" s="153"/>
      <c r="E1151" s="19"/>
      <c r="F1151" s="19"/>
      <c r="G1151" s="16" t="str">
        <f>IF(AND(ISNUMBER(E1151),ISNUMBER(F1151)),"",Controlemeldingen!$A$13)</f>
        <v>Enter amounts (or 0) in all cells</v>
      </c>
      <c r="I1151" s="147"/>
      <c r="J1151" s="63"/>
      <c r="K1151" s="63"/>
      <c r="L1151" s="63"/>
      <c r="M1151" s="63"/>
      <c r="N1151" s="63"/>
      <c r="O1151" s="63"/>
      <c r="P1151" s="63"/>
      <c r="Q1151" s="63"/>
      <c r="R1151" s="63"/>
      <c r="S1151" s="63"/>
      <c r="T1151" s="63"/>
      <c r="U1151" s="63"/>
      <c r="V1151" s="63"/>
      <c r="W1151" s="63"/>
      <c r="X1151" s="63"/>
      <c r="Y1151" s="63"/>
      <c r="Z1151" s="63"/>
      <c r="AA1151" s="63"/>
      <c r="AB1151" s="63"/>
      <c r="AC1151" s="63"/>
      <c r="AD1151" s="63"/>
      <c r="AE1151" s="63"/>
      <c r="AF1151" s="63"/>
      <c r="AG1151" s="63"/>
      <c r="AH1151" s="63"/>
      <c r="AI1151" s="63"/>
      <c r="AJ1151" s="63"/>
      <c r="AK1151" s="63"/>
      <c r="AL1151" s="63"/>
      <c r="AM1151" s="63"/>
      <c r="AN1151" s="63"/>
      <c r="AO1151" s="63"/>
      <c r="AP1151" s="63"/>
      <c r="AQ1151" s="63"/>
      <c r="AR1151" s="63"/>
      <c r="AS1151" s="63"/>
      <c r="AT1151" s="63"/>
    </row>
    <row r="1152" spans="1:46" s="60" customFormat="1" x14ac:dyDescent="0.25">
      <c r="A1152" s="15" t="s">
        <v>2408</v>
      </c>
      <c r="B1152" s="17" t="s">
        <v>230</v>
      </c>
      <c r="C1152" s="157"/>
      <c r="D1152" s="153"/>
      <c r="E1152" s="19"/>
      <c r="F1152" s="19"/>
      <c r="G1152" s="16" t="str">
        <f>IF(AND(ISNUMBER(E1152),ISNUMBER(F1152)),"",Controlemeldingen!$A$13)</f>
        <v>Enter amounts (or 0) in all cells</v>
      </c>
      <c r="I1152" s="147"/>
      <c r="J1152" s="63"/>
      <c r="K1152" s="63"/>
      <c r="L1152" s="63"/>
      <c r="M1152" s="63"/>
      <c r="N1152" s="63"/>
      <c r="O1152" s="63"/>
      <c r="P1152" s="63"/>
      <c r="Q1152" s="63"/>
      <c r="R1152" s="63"/>
      <c r="S1152" s="63"/>
      <c r="T1152" s="63"/>
      <c r="U1152" s="63"/>
      <c r="V1152" s="63"/>
      <c r="W1152" s="63"/>
      <c r="X1152" s="63"/>
      <c r="Y1152" s="63"/>
      <c r="Z1152" s="63"/>
      <c r="AA1152" s="63"/>
      <c r="AB1152" s="63"/>
      <c r="AC1152" s="63"/>
      <c r="AD1152" s="63"/>
      <c r="AE1152" s="63"/>
      <c r="AF1152" s="63"/>
      <c r="AG1152" s="63"/>
      <c r="AH1152" s="63"/>
      <c r="AI1152" s="63"/>
      <c r="AJ1152" s="63"/>
      <c r="AK1152" s="63"/>
      <c r="AL1152" s="63"/>
      <c r="AM1152" s="63"/>
      <c r="AN1152" s="63"/>
      <c r="AO1152" s="63"/>
      <c r="AP1152" s="63"/>
      <c r="AQ1152" s="63"/>
      <c r="AR1152" s="63"/>
      <c r="AS1152" s="63"/>
      <c r="AT1152" s="63"/>
    </row>
    <row r="1153" spans="1:46" s="60" customFormat="1" x14ac:dyDescent="0.25">
      <c r="A1153" s="15" t="s">
        <v>2409</v>
      </c>
      <c r="B1153" s="17" t="s">
        <v>233</v>
      </c>
      <c r="C1153" s="157"/>
      <c r="D1153" s="153"/>
      <c r="E1153" s="19"/>
      <c r="F1153" s="19"/>
      <c r="G1153" s="16" t="str">
        <f>IF(AND(ISNUMBER(E1153),ISNUMBER(F1153)),"",Controlemeldingen!$A$13)</f>
        <v>Enter amounts (or 0) in all cells</v>
      </c>
      <c r="I1153" s="147"/>
      <c r="J1153" s="63"/>
      <c r="K1153" s="63"/>
      <c r="L1153" s="63"/>
      <c r="M1153" s="63"/>
      <c r="N1153" s="63"/>
      <c r="O1153" s="63"/>
      <c r="P1153" s="63"/>
      <c r="Q1153" s="63"/>
      <c r="R1153" s="63"/>
      <c r="S1153" s="63"/>
      <c r="T1153" s="63"/>
      <c r="U1153" s="63"/>
      <c r="V1153" s="63"/>
      <c r="W1153" s="63"/>
      <c r="X1153" s="63"/>
      <c r="Y1153" s="63"/>
      <c r="Z1153" s="63"/>
      <c r="AA1153" s="63"/>
      <c r="AB1153" s="63"/>
      <c r="AC1153" s="63"/>
      <c r="AD1153" s="63"/>
      <c r="AE1153" s="63"/>
      <c r="AF1153" s="63"/>
      <c r="AG1153" s="63"/>
      <c r="AH1153" s="63"/>
      <c r="AI1153" s="63"/>
      <c r="AJ1153" s="63"/>
      <c r="AK1153" s="63"/>
      <c r="AL1153" s="63"/>
      <c r="AM1153" s="63"/>
      <c r="AN1153" s="63"/>
      <c r="AO1153" s="63"/>
      <c r="AP1153" s="63"/>
      <c r="AQ1153" s="63"/>
      <c r="AR1153" s="63"/>
      <c r="AS1153" s="63"/>
      <c r="AT1153" s="63"/>
    </row>
    <row r="1154" spans="1:46" s="60" customFormat="1" x14ac:dyDescent="0.25">
      <c r="A1154" s="15" t="s">
        <v>2410</v>
      </c>
      <c r="B1154" s="17" t="s">
        <v>3573</v>
      </c>
      <c r="C1154" s="157"/>
      <c r="D1154" s="153"/>
      <c r="E1154" s="19"/>
      <c r="F1154" s="19"/>
      <c r="G1154" s="16" t="str">
        <f>IF(AND(ISNUMBER(E1154),ISNUMBER(F1154)),"",Controlemeldingen!$A$13)</f>
        <v>Enter amounts (or 0) in all cells</v>
      </c>
      <c r="I1154" s="147"/>
      <c r="J1154" s="63"/>
      <c r="K1154" s="63"/>
      <c r="L1154" s="63"/>
      <c r="M1154" s="63"/>
      <c r="N1154" s="63"/>
      <c r="O1154" s="63"/>
      <c r="P1154" s="63"/>
      <c r="Q1154" s="63"/>
      <c r="R1154" s="63"/>
      <c r="S1154" s="63"/>
      <c r="T1154" s="63"/>
      <c r="U1154" s="63"/>
      <c r="V1154" s="63"/>
      <c r="W1154" s="63"/>
      <c r="X1154" s="63"/>
      <c r="Y1154" s="63"/>
      <c r="Z1154" s="63"/>
      <c r="AA1154" s="63"/>
      <c r="AB1154" s="63"/>
      <c r="AC1154" s="63"/>
      <c r="AD1154" s="63"/>
      <c r="AE1154" s="63"/>
      <c r="AF1154" s="63"/>
      <c r="AG1154" s="63"/>
      <c r="AH1154" s="63"/>
      <c r="AI1154" s="63"/>
      <c r="AJ1154" s="63"/>
      <c r="AK1154" s="63"/>
      <c r="AL1154" s="63"/>
      <c r="AM1154" s="63"/>
      <c r="AN1154" s="63"/>
      <c r="AO1154" s="63"/>
      <c r="AP1154" s="63"/>
      <c r="AQ1154" s="63"/>
      <c r="AR1154" s="63"/>
      <c r="AS1154" s="63"/>
      <c r="AT1154" s="63"/>
    </row>
    <row r="1155" spans="1:46" s="60" customFormat="1" x14ac:dyDescent="0.25">
      <c r="A1155" s="15" t="s">
        <v>2411</v>
      </c>
      <c r="B1155" s="17" t="s">
        <v>245</v>
      </c>
      <c r="C1155" s="157"/>
      <c r="D1155" s="153"/>
      <c r="E1155" s="19"/>
      <c r="F1155" s="19"/>
      <c r="G1155" s="16" t="str">
        <f>IF(AND(ISNUMBER(E1155),ISNUMBER(F1155)),"",Controlemeldingen!$A$13)</f>
        <v>Enter amounts (or 0) in all cells</v>
      </c>
      <c r="I1155" s="147"/>
      <c r="J1155" s="63"/>
      <c r="K1155" s="63"/>
      <c r="L1155" s="63"/>
      <c r="M1155" s="63"/>
      <c r="N1155" s="63"/>
      <c r="O1155" s="63"/>
      <c r="P1155" s="63"/>
      <c r="Q1155" s="63"/>
      <c r="R1155" s="63"/>
      <c r="S1155" s="63"/>
      <c r="T1155" s="63"/>
      <c r="U1155" s="63"/>
      <c r="V1155" s="63"/>
      <c r="W1155" s="63"/>
      <c r="X1155" s="63"/>
      <c r="Y1155" s="63"/>
      <c r="Z1155" s="63"/>
      <c r="AA1155" s="63"/>
      <c r="AB1155" s="63"/>
      <c r="AC1155" s="63"/>
      <c r="AD1155" s="63"/>
      <c r="AE1155" s="63"/>
      <c r="AF1155" s="63"/>
      <c r="AG1155" s="63"/>
      <c r="AH1155" s="63"/>
      <c r="AI1155" s="63"/>
      <c r="AJ1155" s="63"/>
      <c r="AK1155" s="63"/>
      <c r="AL1155" s="63"/>
      <c r="AM1155" s="63"/>
      <c r="AN1155" s="63"/>
      <c r="AO1155" s="63"/>
      <c r="AP1155" s="63"/>
      <c r="AQ1155" s="63"/>
      <c r="AR1155" s="63"/>
      <c r="AS1155" s="63"/>
      <c r="AT1155" s="63"/>
    </row>
    <row r="1156" spans="1:46" s="60" customFormat="1" x14ac:dyDescent="0.25">
      <c r="A1156" s="15" t="s">
        <v>2412</v>
      </c>
      <c r="B1156" s="17" t="s">
        <v>3574</v>
      </c>
      <c r="C1156" s="157"/>
      <c r="D1156" s="153"/>
      <c r="E1156" s="19"/>
      <c r="F1156" s="19"/>
      <c r="G1156" s="16" t="str">
        <f>IF(AND(ISNUMBER(E1156),ISNUMBER(F1156)),"",Controlemeldingen!$A$13)</f>
        <v>Enter amounts (or 0) in all cells</v>
      </c>
      <c r="I1156" s="147"/>
      <c r="J1156" s="63"/>
      <c r="K1156" s="63"/>
      <c r="L1156" s="63"/>
      <c r="M1156" s="63"/>
      <c r="N1156" s="63"/>
      <c r="O1156" s="63"/>
      <c r="P1156" s="63"/>
      <c r="Q1156" s="63"/>
      <c r="R1156" s="63"/>
      <c r="S1156" s="63"/>
      <c r="T1156" s="63"/>
      <c r="U1156" s="63"/>
      <c r="V1156" s="63"/>
      <c r="W1156" s="63"/>
      <c r="X1156" s="63"/>
      <c r="Y1156" s="63"/>
      <c r="Z1156" s="63"/>
      <c r="AA1156" s="63"/>
      <c r="AB1156" s="63"/>
      <c r="AC1156" s="63"/>
      <c r="AD1156" s="63"/>
      <c r="AE1156" s="63"/>
      <c r="AF1156" s="63"/>
      <c r="AG1156" s="63"/>
      <c r="AH1156" s="63"/>
      <c r="AI1156" s="63"/>
      <c r="AJ1156" s="63"/>
      <c r="AK1156" s="63"/>
      <c r="AL1156" s="63"/>
      <c r="AM1156" s="63"/>
      <c r="AN1156" s="63"/>
      <c r="AO1156" s="63"/>
      <c r="AP1156" s="63"/>
      <c r="AQ1156" s="63"/>
      <c r="AR1156" s="63"/>
      <c r="AS1156" s="63"/>
      <c r="AT1156" s="63"/>
    </row>
    <row r="1157" spans="1:46" s="60" customFormat="1" x14ac:dyDescent="0.25">
      <c r="A1157" s="15" t="s">
        <v>2413</v>
      </c>
      <c r="B1157" s="17" t="s">
        <v>3575</v>
      </c>
      <c r="C1157" s="157"/>
      <c r="D1157" s="153"/>
      <c r="E1157" s="19"/>
      <c r="F1157" s="19"/>
      <c r="G1157" s="16" t="str">
        <f>IF(AND(ISNUMBER(E1157),ISNUMBER(F1157)),"",Controlemeldingen!$A$13)</f>
        <v>Enter amounts (or 0) in all cells</v>
      </c>
      <c r="I1157" s="147"/>
      <c r="J1157" s="63"/>
      <c r="K1157" s="63"/>
      <c r="L1157" s="63"/>
      <c r="M1157" s="63"/>
      <c r="N1157" s="63"/>
      <c r="O1157" s="63"/>
      <c r="P1157" s="63"/>
      <c r="Q1157" s="63"/>
      <c r="R1157" s="63"/>
      <c r="S1157" s="63"/>
      <c r="T1157" s="63"/>
      <c r="U1157" s="63"/>
      <c r="V1157" s="63"/>
      <c r="W1157" s="63"/>
      <c r="X1157" s="63"/>
      <c r="Y1157" s="63"/>
      <c r="Z1157" s="63"/>
      <c r="AA1157" s="63"/>
      <c r="AB1157" s="63"/>
      <c r="AC1157" s="63"/>
      <c r="AD1157" s="63"/>
      <c r="AE1157" s="63"/>
      <c r="AF1157" s="63"/>
      <c r="AG1157" s="63"/>
      <c r="AH1157" s="63"/>
      <c r="AI1157" s="63"/>
      <c r="AJ1157" s="63"/>
      <c r="AK1157" s="63"/>
      <c r="AL1157" s="63"/>
      <c r="AM1157" s="63"/>
      <c r="AN1157" s="63"/>
      <c r="AO1157" s="63"/>
      <c r="AP1157" s="63"/>
      <c r="AQ1157" s="63"/>
      <c r="AR1157" s="63"/>
      <c r="AS1157" s="63"/>
      <c r="AT1157" s="63"/>
    </row>
    <row r="1158" spans="1:46" s="60" customFormat="1" x14ac:dyDescent="0.25">
      <c r="A1158" s="15" t="s">
        <v>2414</v>
      </c>
      <c r="B1158" s="17" t="s">
        <v>101</v>
      </c>
      <c r="C1158" s="157"/>
      <c r="D1158" s="153"/>
      <c r="E1158" s="19"/>
      <c r="F1158" s="19"/>
      <c r="G1158" s="16" t="str">
        <f>IF(AND(ISNUMBER(E1158),ISNUMBER(F1158)),"",Controlemeldingen!$A$13)</f>
        <v>Enter amounts (or 0) in all cells</v>
      </c>
      <c r="I1158" s="147"/>
      <c r="J1158" s="63"/>
      <c r="K1158" s="63"/>
      <c r="L1158" s="63"/>
      <c r="M1158" s="63"/>
      <c r="N1158" s="63"/>
      <c r="O1158" s="63"/>
      <c r="P1158" s="63"/>
      <c r="Q1158" s="63"/>
      <c r="R1158" s="63"/>
      <c r="S1158" s="63"/>
      <c r="T1158" s="63"/>
      <c r="U1158" s="63"/>
      <c r="V1158" s="63"/>
      <c r="W1158" s="63"/>
      <c r="X1158" s="63"/>
      <c r="Y1158" s="63"/>
      <c r="Z1158" s="63"/>
      <c r="AA1158" s="63"/>
      <c r="AB1158" s="63"/>
      <c r="AC1158" s="63"/>
      <c r="AD1158" s="63"/>
      <c r="AE1158" s="63"/>
      <c r="AF1158" s="63"/>
      <c r="AG1158" s="63"/>
      <c r="AH1158" s="63"/>
      <c r="AI1158" s="63"/>
      <c r="AJ1158" s="63"/>
      <c r="AK1158" s="63"/>
      <c r="AL1158" s="63"/>
      <c r="AM1158" s="63"/>
      <c r="AN1158" s="63"/>
      <c r="AO1158" s="63"/>
      <c r="AP1158" s="63"/>
      <c r="AQ1158" s="63"/>
      <c r="AR1158" s="63"/>
      <c r="AS1158" s="63"/>
      <c r="AT1158" s="63"/>
    </row>
    <row r="1159" spans="1:46" s="60" customFormat="1" x14ac:dyDescent="0.25">
      <c r="A1159" s="15" t="s">
        <v>2415</v>
      </c>
      <c r="B1159" s="17" t="s">
        <v>3576</v>
      </c>
      <c r="C1159" s="157"/>
      <c r="D1159" s="153"/>
      <c r="E1159" s="19"/>
      <c r="F1159" s="19"/>
      <c r="G1159" s="16" t="str">
        <f>IF(AND(ISNUMBER(E1159),ISNUMBER(F1159)),"",Controlemeldingen!$A$13)</f>
        <v>Enter amounts (or 0) in all cells</v>
      </c>
      <c r="I1159" s="147"/>
      <c r="J1159" s="63"/>
      <c r="K1159" s="63"/>
      <c r="L1159" s="63"/>
      <c r="M1159" s="63"/>
      <c r="N1159" s="63"/>
      <c r="O1159" s="63"/>
      <c r="P1159" s="63"/>
      <c r="Q1159" s="63"/>
      <c r="R1159" s="63"/>
      <c r="S1159" s="63"/>
      <c r="T1159" s="63"/>
      <c r="U1159" s="63"/>
      <c r="V1159" s="63"/>
      <c r="W1159" s="63"/>
      <c r="X1159" s="63"/>
      <c r="Y1159" s="63"/>
      <c r="Z1159" s="63"/>
      <c r="AA1159" s="63"/>
      <c r="AB1159" s="63"/>
      <c r="AC1159" s="63"/>
      <c r="AD1159" s="63"/>
      <c r="AE1159" s="63"/>
      <c r="AF1159" s="63"/>
      <c r="AG1159" s="63"/>
      <c r="AH1159" s="63"/>
      <c r="AI1159" s="63"/>
      <c r="AJ1159" s="63"/>
      <c r="AK1159" s="63"/>
      <c r="AL1159" s="63"/>
      <c r="AM1159" s="63"/>
      <c r="AN1159" s="63"/>
      <c r="AO1159" s="63"/>
      <c r="AP1159" s="63"/>
      <c r="AQ1159" s="63"/>
      <c r="AR1159" s="63"/>
      <c r="AS1159" s="63"/>
      <c r="AT1159" s="63"/>
    </row>
    <row r="1160" spans="1:46" s="60" customFormat="1" x14ac:dyDescent="0.25">
      <c r="A1160" s="15" t="s">
        <v>2416</v>
      </c>
      <c r="B1160" s="17" t="s">
        <v>3577</v>
      </c>
      <c r="C1160" s="157"/>
      <c r="D1160" s="153"/>
      <c r="E1160" s="19"/>
      <c r="F1160" s="19"/>
      <c r="G1160" s="16" t="str">
        <f>IF(AND(ISNUMBER(E1160),ISNUMBER(F1160)),"",Controlemeldingen!$A$13)</f>
        <v>Enter amounts (or 0) in all cells</v>
      </c>
      <c r="I1160" s="147"/>
      <c r="J1160" s="63"/>
      <c r="K1160" s="63"/>
      <c r="L1160" s="63"/>
      <c r="M1160" s="63"/>
      <c r="N1160" s="63"/>
      <c r="O1160" s="63"/>
      <c r="P1160" s="63"/>
      <c r="Q1160" s="63"/>
      <c r="R1160" s="63"/>
      <c r="S1160" s="63"/>
      <c r="T1160" s="63"/>
      <c r="U1160" s="63"/>
      <c r="V1160" s="63"/>
      <c r="W1160" s="63"/>
      <c r="X1160" s="63"/>
      <c r="Y1160" s="63"/>
      <c r="Z1160" s="63"/>
      <c r="AA1160" s="63"/>
      <c r="AB1160" s="63"/>
      <c r="AC1160" s="63"/>
      <c r="AD1160" s="63"/>
      <c r="AE1160" s="63"/>
      <c r="AF1160" s="63"/>
      <c r="AG1160" s="63"/>
      <c r="AH1160" s="63"/>
      <c r="AI1160" s="63"/>
      <c r="AJ1160" s="63"/>
      <c r="AK1160" s="63"/>
      <c r="AL1160" s="63"/>
      <c r="AM1160" s="63"/>
      <c r="AN1160" s="63"/>
      <c r="AO1160" s="63"/>
      <c r="AP1160" s="63"/>
      <c r="AQ1160" s="63"/>
      <c r="AR1160" s="63"/>
      <c r="AS1160" s="63"/>
      <c r="AT1160" s="63"/>
    </row>
    <row r="1161" spans="1:46" s="60" customFormat="1" x14ac:dyDescent="0.25">
      <c r="A1161" s="15" t="s">
        <v>2417</v>
      </c>
      <c r="B1161" s="17" t="s">
        <v>246</v>
      </c>
      <c r="C1161" s="157"/>
      <c r="D1161" s="153"/>
      <c r="E1161" s="19"/>
      <c r="F1161" s="19"/>
      <c r="G1161" s="16" t="str">
        <f>IF(AND(ISNUMBER(E1161),ISNUMBER(F1161)),"",Controlemeldingen!$A$13)</f>
        <v>Enter amounts (or 0) in all cells</v>
      </c>
      <c r="I1161" s="147"/>
      <c r="J1161" s="63"/>
      <c r="K1161" s="63"/>
      <c r="L1161" s="63"/>
      <c r="M1161" s="63"/>
      <c r="N1161" s="63"/>
      <c r="O1161" s="63"/>
      <c r="P1161" s="63"/>
      <c r="Q1161" s="63"/>
      <c r="R1161" s="63"/>
      <c r="S1161" s="63"/>
      <c r="T1161" s="63"/>
      <c r="U1161" s="63"/>
      <c r="V1161" s="63"/>
      <c r="W1161" s="63"/>
      <c r="X1161" s="63"/>
      <c r="Y1161" s="63"/>
      <c r="Z1161" s="63"/>
      <c r="AA1161" s="63"/>
      <c r="AB1161" s="63"/>
      <c r="AC1161" s="63"/>
      <c r="AD1161" s="63"/>
      <c r="AE1161" s="63"/>
      <c r="AF1161" s="63"/>
      <c r="AG1161" s="63"/>
      <c r="AH1161" s="63"/>
      <c r="AI1161" s="63"/>
      <c r="AJ1161" s="63"/>
      <c r="AK1161" s="63"/>
      <c r="AL1161" s="63"/>
      <c r="AM1161" s="63"/>
      <c r="AN1161" s="63"/>
      <c r="AO1161" s="63"/>
      <c r="AP1161" s="63"/>
      <c r="AQ1161" s="63"/>
      <c r="AR1161" s="63"/>
      <c r="AS1161" s="63"/>
      <c r="AT1161" s="63"/>
    </row>
    <row r="1162" spans="1:46" s="60" customFormat="1" x14ac:dyDescent="0.25">
      <c r="A1162" s="15" t="s">
        <v>2418</v>
      </c>
      <c r="B1162" s="17" t="s">
        <v>3578</v>
      </c>
      <c r="C1162" s="157"/>
      <c r="D1162" s="153"/>
      <c r="E1162" s="19"/>
      <c r="F1162" s="19"/>
      <c r="G1162" s="16" t="str">
        <f>IF(AND(ISNUMBER(E1162),ISNUMBER(F1162)),"",Controlemeldingen!$A$13)</f>
        <v>Enter amounts (or 0) in all cells</v>
      </c>
      <c r="I1162" s="147"/>
      <c r="J1162" s="63"/>
      <c r="K1162" s="63"/>
      <c r="L1162" s="63"/>
      <c r="M1162" s="63"/>
      <c r="N1162" s="63"/>
      <c r="O1162" s="63"/>
      <c r="P1162" s="63"/>
      <c r="Q1162" s="63"/>
      <c r="R1162" s="63"/>
      <c r="S1162" s="63"/>
      <c r="T1162" s="63"/>
      <c r="U1162" s="63"/>
      <c r="V1162" s="63"/>
      <c r="W1162" s="63"/>
      <c r="X1162" s="63"/>
      <c r="Y1162" s="63"/>
      <c r="Z1162" s="63"/>
      <c r="AA1162" s="63"/>
      <c r="AB1162" s="63"/>
      <c r="AC1162" s="63"/>
      <c r="AD1162" s="63"/>
      <c r="AE1162" s="63"/>
      <c r="AF1162" s="63"/>
      <c r="AG1162" s="63"/>
      <c r="AH1162" s="63"/>
      <c r="AI1162" s="63"/>
      <c r="AJ1162" s="63"/>
      <c r="AK1162" s="63"/>
      <c r="AL1162" s="63"/>
      <c r="AM1162" s="63"/>
      <c r="AN1162" s="63"/>
      <c r="AO1162" s="63"/>
      <c r="AP1162" s="63"/>
      <c r="AQ1162" s="63"/>
      <c r="AR1162" s="63"/>
      <c r="AS1162" s="63"/>
      <c r="AT1162" s="63"/>
    </row>
    <row r="1163" spans="1:46" s="60" customFormat="1" x14ac:dyDescent="0.25">
      <c r="A1163" s="15" t="s">
        <v>2419</v>
      </c>
      <c r="B1163" s="17" t="s">
        <v>3579</v>
      </c>
      <c r="C1163" s="157"/>
      <c r="D1163" s="153"/>
      <c r="E1163" s="19"/>
      <c r="F1163" s="19"/>
      <c r="G1163" s="16" t="str">
        <f>IF(AND(ISNUMBER(E1163),ISNUMBER(F1163)),"",Controlemeldingen!$A$13)</f>
        <v>Enter amounts (or 0) in all cells</v>
      </c>
      <c r="I1163" s="147"/>
      <c r="J1163" s="63"/>
      <c r="K1163" s="63"/>
      <c r="L1163" s="63"/>
      <c r="M1163" s="63"/>
      <c r="N1163" s="63"/>
      <c r="O1163" s="63"/>
      <c r="P1163" s="63"/>
      <c r="Q1163" s="63"/>
      <c r="R1163" s="63"/>
      <c r="S1163" s="63"/>
      <c r="T1163" s="63"/>
      <c r="U1163" s="63"/>
      <c r="V1163" s="63"/>
      <c r="W1163" s="63"/>
      <c r="X1163" s="63"/>
      <c r="Y1163" s="63"/>
      <c r="Z1163" s="63"/>
      <c r="AA1163" s="63"/>
      <c r="AB1163" s="63"/>
      <c r="AC1163" s="63"/>
      <c r="AD1163" s="63"/>
      <c r="AE1163" s="63"/>
      <c r="AF1163" s="63"/>
      <c r="AG1163" s="63"/>
      <c r="AH1163" s="63"/>
      <c r="AI1163" s="63"/>
      <c r="AJ1163" s="63"/>
      <c r="AK1163" s="63"/>
      <c r="AL1163" s="63"/>
      <c r="AM1163" s="63"/>
      <c r="AN1163" s="63"/>
      <c r="AO1163" s="63"/>
      <c r="AP1163" s="63"/>
      <c r="AQ1163" s="63"/>
      <c r="AR1163" s="63"/>
      <c r="AS1163" s="63"/>
      <c r="AT1163" s="63"/>
    </row>
    <row r="1164" spans="1:46" s="60" customFormat="1" x14ac:dyDescent="0.25">
      <c r="A1164" s="15" t="s">
        <v>2420</v>
      </c>
      <c r="B1164" s="17" t="s">
        <v>3580</v>
      </c>
      <c r="C1164" s="157"/>
      <c r="D1164" s="153"/>
      <c r="E1164" s="19"/>
      <c r="F1164" s="19"/>
      <c r="G1164" s="16" t="str">
        <f>IF(AND(ISNUMBER(E1164),ISNUMBER(F1164)),"",Controlemeldingen!$A$13)</f>
        <v>Enter amounts (or 0) in all cells</v>
      </c>
      <c r="I1164" s="147"/>
      <c r="J1164" s="63"/>
      <c r="K1164" s="63"/>
      <c r="L1164" s="63"/>
      <c r="M1164" s="63"/>
      <c r="N1164" s="63"/>
      <c r="O1164" s="63"/>
      <c r="P1164" s="63"/>
      <c r="Q1164" s="63"/>
      <c r="R1164" s="63"/>
      <c r="S1164" s="63"/>
      <c r="T1164" s="63"/>
      <c r="U1164" s="63"/>
      <c r="V1164" s="63"/>
      <c r="W1164" s="63"/>
      <c r="X1164" s="63"/>
      <c r="Y1164" s="63"/>
      <c r="Z1164" s="63"/>
      <c r="AA1164" s="63"/>
      <c r="AB1164" s="63"/>
      <c r="AC1164" s="63"/>
      <c r="AD1164" s="63"/>
      <c r="AE1164" s="63"/>
      <c r="AF1164" s="63"/>
      <c r="AG1164" s="63"/>
      <c r="AH1164" s="63"/>
      <c r="AI1164" s="63"/>
      <c r="AJ1164" s="63"/>
      <c r="AK1164" s="63"/>
      <c r="AL1164" s="63"/>
      <c r="AM1164" s="63"/>
      <c r="AN1164" s="63"/>
      <c r="AO1164" s="63"/>
      <c r="AP1164" s="63"/>
      <c r="AQ1164" s="63"/>
      <c r="AR1164" s="63"/>
      <c r="AS1164" s="63"/>
      <c r="AT1164" s="63"/>
    </row>
    <row r="1165" spans="1:46" s="60" customFormat="1" x14ac:dyDescent="0.25">
      <c r="A1165" s="15" t="s">
        <v>2421</v>
      </c>
      <c r="B1165" s="17" t="s">
        <v>251</v>
      </c>
      <c r="C1165" s="157"/>
      <c r="D1165" s="153"/>
      <c r="E1165" s="19"/>
      <c r="F1165" s="19"/>
      <c r="G1165" s="16" t="str">
        <f>IF(AND(ISNUMBER(E1165),ISNUMBER(F1165)),"",Controlemeldingen!$A$13)</f>
        <v>Enter amounts (or 0) in all cells</v>
      </c>
      <c r="I1165" s="147"/>
      <c r="J1165" s="63"/>
      <c r="K1165" s="63"/>
      <c r="L1165" s="63"/>
      <c r="M1165" s="63"/>
      <c r="N1165" s="63"/>
      <c r="O1165" s="63"/>
      <c r="P1165" s="63"/>
      <c r="Q1165" s="63"/>
      <c r="R1165" s="63"/>
      <c r="S1165" s="63"/>
      <c r="T1165" s="63"/>
      <c r="U1165" s="63"/>
      <c r="V1165" s="63"/>
      <c r="W1165" s="63"/>
      <c r="X1165" s="63"/>
      <c r="Y1165" s="63"/>
      <c r="Z1165" s="63"/>
      <c r="AA1165" s="63"/>
      <c r="AB1165" s="63"/>
      <c r="AC1165" s="63"/>
      <c r="AD1165" s="63"/>
      <c r="AE1165" s="63"/>
      <c r="AF1165" s="63"/>
      <c r="AG1165" s="63"/>
      <c r="AH1165" s="63"/>
      <c r="AI1165" s="63"/>
      <c r="AJ1165" s="63"/>
      <c r="AK1165" s="63"/>
      <c r="AL1165" s="63"/>
      <c r="AM1165" s="63"/>
      <c r="AN1165" s="63"/>
      <c r="AO1165" s="63"/>
      <c r="AP1165" s="63"/>
      <c r="AQ1165" s="63"/>
      <c r="AR1165" s="63"/>
      <c r="AS1165" s="63"/>
      <c r="AT1165" s="63"/>
    </row>
    <row r="1166" spans="1:46" s="60" customFormat="1" x14ac:dyDescent="0.25">
      <c r="A1166" s="15" t="s">
        <v>2422</v>
      </c>
      <c r="B1166" s="17" t="s">
        <v>250</v>
      </c>
      <c r="C1166" s="157"/>
      <c r="D1166" s="153"/>
      <c r="E1166" s="19"/>
      <c r="F1166" s="19"/>
      <c r="G1166" s="16" t="str">
        <f>IF(AND(ISNUMBER(E1166),ISNUMBER(F1166)),"",Controlemeldingen!$A$13)</f>
        <v>Enter amounts (or 0) in all cells</v>
      </c>
      <c r="I1166" s="147"/>
      <c r="J1166" s="63"/>
      <c r="K1166" s="63"/>
      <c r="L1166" s="63"/>
      <c r="M1166" s="63"/>
      <c r="N1166" s="63"/>
      <c r="O1166" s="63"/>
      <c r="P1166" s="63"/>
      <c r="Q1166" s="63"/>
      <c r="R1166" s="63"/>
      <c r="S1166" s="63"/>
      <c r="T1166" s="63"/>
      <c r="U1166" s="63"/>
      <c r="V1166" s="63"/>
      <c r="W1166" s="63"/>
      <c r="X1166" s="63"/>
      <c r="Y1166" s="63"/>
      <c r="Z1166" s="63"/>
      <c r="AA1166" s="63"/>
      <c r="AB1166" s="63"/>
      <c r="AC1166" s="63"/>
      <c r="AD1166" s="63"/>
      <c r="AE1166" s="63"/>
      <c r="AF1166" s="63"/>
      <c r="AG1166" s="63"/>
      <c r="AH1166" s="63"/>
      <c r="AI1166" s="63"/>
      <c r="AJ1166" s="63"/>
      <c r="AK1166" s="63"/>
      <c r="AL1166" s="63"/>
      <c r="AM1166" s="63"/>
      <c r="AN1166" s="63"/>
      <c r="AO1166" s="63"/>
      <c r="AP1166" s="63"/>
      <c r="AQ1166" s="63"/>
      <c r="AR1166" s="63"/>
      <c r="AS1166" s="63"/>
      <c r="AT1166" s="63"/>
    </row>
    <row r="1167" spans="1:46" s="60" customFormat="1" x14ac:dyDescent="0.25">
      <c r="A1167" s="15" t="s">
        <v>2423</v>
      </c>
      <c r="B1167" s="17" t="s">
        <v>3581</v>
      </c>
      <c r="C1167" s="157"/>
      <c r="D1167" s="153"/>
      <c r="E1167" s="19"/>
      <c r="F1167" s="19"/>
      <c r="G1167" s="16" t="str">
        <f>IF(AND(ISNUMBER(E1167),ISNUMBER(F1167)),"",Controlemeldingen!$A$13)</f>
        <v>Enter amounts (or 0) in all cells</v>
      </c>
      <c r="I1167" s="147"/>
      <c r="J1167" s="63"/>
      <c r="K1167" s="63"/>
      <c r="L1167" s="63"/>
      <c r="M1167" s="63"/>
      <c r="N1167" s="63"/>
      <c r="O1167" s="63"/>
      <c r="P1167" s="63"/>
      <c r="Q1167" s="63"/>
      <c r="R1167" s="63"/>
      <c r="S1167" s="63"/>
      <c r="T1167" s="63"/>
      <c r="U1167" s="63"/>
      <c r="V1167" s="63"/>
      <c r="W1167" s="63"/>
      <c r="X1167" s="63"/>
      <c r="Y1167" s="63"/>
      <c r="Z1167" s="63"/>
      <c r="AA1167" s="63"/>
      <c r="AB1167" s="63"/>
      <c r="AC1167" s="63"/>
      <c r="AD1167" s="63"/>
      <c r="AE1167" s="63"/>
      <c r="AF1167" s="63"/>
      <c r="AG1167" s="63"/>
      <c r="AH1167" s="63"/>
      <c r="AI1167" s="63"/>
      <c r="AJ1167" s="63"/>
      <c r="AK1167" s="63"/>
      <c r="AL1167" s="63"/>
      <c r="AM1167" s="63"/>
      <c r="AN1167" s="63"/>
      <c r="AO1167" s="63"/>
      <c r="AP1167" s="63"/>
      <c r="AQ1167" s="63"/>
      <c r="AR1167" s="63"/>
      <c r="AS1167" s="63"/>
      <c r="AT1167" s="63"/>
    </row>
    <row r="1168" spans="1:46" s="60" customFormat="1" x14ac:dyDescent="0.25">
      <c r="A1168" s="15" t="s">
        <v>2424</v>
      </c>
      <c r="B1168" s="17" t="s">
        <v>1494</v>
      </c>
      <c r="C1168" s="157"/>
      <c r="D1168" s="153"/>
      <c r="E1168" s="19"/>
      <c r="F1168" s="19"/>
      <c r="G1168" s="16" t="str">
        <f>IF(AND(ISNUMBER(E1168),ISNUMBER(F1168)),"",Controlemeldingen!$A$13)</f>
        <v>Enter amounts (or 0) in all cells</v>
      </c>
      <c r="I1168" s="147"/>
      <c r="J1168" s="63"/>
      <c r="K1168" s="63"/>
      <c r="L1168" s="63"/>
      <c r="M1168" s="63"/>
      <c r="N1168" s="63"/>
      <c r="O1168" s="63"/>
      <c r="P1168" s="63"/>
      <c r="Q1168" s="63"/>
      <c r="R1168" s="63"/>
      <c r="S1168" s="63"/>
      <c r="T1168" s="63"/>
      <c r="U1168" s="63"/>
      <c r="V1168" s="63"/>
      <c r="W1168" s="63"/>
      <c r="X1168" s="63"/>
      <c r="Y1168" s="63"/>
      <c r="Z1168" s="63"/>
      <c r="AA1168" s="63"/>
      <c r="AB1168" s="63"/>
      <c r="AC1168" s="63"/>
      <c r="AD1168" s="63"/>
      <c r="AE1168" s="63"/>
      <c r="AF1168" s="63"/>
      <c r="AG1168" s="63"/>
      <c r="AH1168" s="63"/>
      <c r="AI1168" s="63"/>
      <c r="AJ1168" s="63"/>
      <c r="AK1168" s="63"/>
      <c r="AL1168" s="63"/>
      <c r="AM1168" s="63"/>
      <c r="AN1168" s="63"/>
      <c r="AO1168" s="63"/>
      <c r="AP1168" s="63"/>
      <c r="AQ1168" s="63"/>
      <c r="AR1168" s="63"/>
      <c r="AS1168" s="63"/>
      <c r="AT1168" s="63"/>
    </row>
    <row r="1169" spans="1:46" s="60" customFormat="1" x14ac:dyDescent="0.25">
      <c r="A1169" s="15" t="s">
        <v>2425</v>
      </c>
      <c r="B1169" s="17" t="s">
        <v>3582</v>
      </c>
      <c r="C1169" s="157"/>
      <c r="D1169" s="153"/>
      <c r="E1169" s="19"/>
      <c r="F1169" s="19"/>
      <c r="G1169" s="16" t="str">
        <f>IF(AND(ISNUMBER(E1169),ISNUMBER(F1169)),"",Controlemeldingen!$A$13)</f>
        <v>Enter amounts (or 0) in all cells</v>
      </c>
      <c r="I1169" s="147"/>
      <c r="J1169" s="63"/>
      <c r="K1169" s="63"/>
      <c r="L1169" s="63"/>
      <c r="M1169" s="63"/>
      <c r="N1169" s="63"/>
      <c r="O1169" s="63"/>
      <c r="P1169" s="63"/>
      <c r="Q1169" s="63"/>
      <c r="R1169" s="63"/>
      <c r="S1169" s="63"/>
      <c r="T1169" s="63"/>
      <c r="U1169" s="63"/>
      <c r="V1169" s="63"/>
      <c r="W1169" s="63"/>
      <c r="X1169" s="63"/>
      <c r="Y1169" s="63"/>
      <c r="Z1169" s="63"/>
      <c r="AA1169" s="63"/>
      <c r="AB1169" s="63"/>
      <c r="AC1169" s="63"/>
      <c r="AD1169" s="63"/>
      <c r="AE1169" s="63"/>
      <c r="AF1169" s="63"/>
      <c r="AG1169" s="63"/>
      <c r="AH1169" s="63"/>
      <c r="AI1169" s="63"/>
      <c r="AJ1169" s="63"/>
      <c r="AK1169" s="63"/>
      <c r="AL1169" s="63"/>
      <c r="AM1169" s="63"/>
      <c r="AN1169" s="63"/>
      <c r="AO1169" s="63"/>
      <c r="AP1169" s="63"/>
      <c r="AQ1169" s="63"/>
      <c r="AR1169" s="63"/>
      <c r="AS1169" s="63"/>
      <c r="AT1169" s="63"/>
    </row>
    <row r="1170" spans="1:46" s="60" customFormat="1" x14ac:dyDescent="0.25">
      <c r="A1170" s="15" t="s">
        <v>2426</v>
      </c>
      <c r="B1170" s="17" t="s">
        <v>258</v>
      </c>
      <c r="C1170" s="157"/>
      <c r="D1170" s="153"/>
      <c r="E1170" s="19"/>
      <c r="F1170" s="19"/>
      <c r="G1170" s="16" t="str">
        <f>IF(AND(ISNUMBER(E1170),ISNUMBER(F1170)),"",Controlemeldingen!$A$13)</f>
        <v>Enter amounts (or 0) in all cells</v>
      </c>
      <c r="I1170" s="147"/>
      <c r="J1170" s="63"/>
      <c r="K1170" s="63"/>
      <c r="L1170" s="63"/>
      <c r="M1170" s="63"/>
      <c r="N1170" s="63"/>
      <c r="O1170" s="63"/>
      <c r="P1170" s="63"/>
      <c r="Q1170" s="63"/>
      <c r="R1170" s="63"/>
      <c r="S1170" s="63"/>
      <c r="T1170" s="63"/>
      <c r="U1170" s="63"/>
      <c r="V1170" s="63"/>
      <c r="W1170" s="63"/>
      <c r="X1170" s="63"/>
      <c r="Y1170" s="63"/>
      <c r="Z1170" s="63"/>
      <c r="AA1170" s="63"/>
      <c r="AB1170" s="63"/>
      <c r="AC1170" s="63"/>
      <c r="AD1170" s="63"/>
      <c r="AE1170" s="63"/>
      <c r="AF1170" s="63"/>
      <c r="AG1170" s="63"/>
      <c r="AH1170" s="63"/>
      <c r="AI1170" s="63"/>
      <c r="AJ1170" s="63"/>
      <c r="AK1170" s="63"/>
      <c r="AL1170" s="63"/>
      <c r="AM1170" s="63"/>
      <c r="AN1170" s="63"/>
      <c r="AO1170" s="63"/>
      <c r="AP1170" s="63"/>
      <c r="AQ1170" s="63"/>
      <c r="AR1170" s="63"/>
      <c r="AS1170" s="63"/>
      <c r="AT1170" s="63"/>
    </row>
    <row r="1171" spans="1:46" s="60" customFormat="1" x14ac:dyDescent="0.25">
      <c r="A1171" s="15" t="s">
        <v>2427</v>
      </c>
      <c r="B1171" s="17" t="s">
        <v>3583</v>
      </c>
      <c r="C1171" s="157"/>
      <c r="D1171" s="153"/>
      <c r="E1171" s="19"/>
      <c r="F1171" s="19"/>
      <c r="G1171" s="16" t="str">
        <f>IF(AND(ISNUMBER(E1171),ISNUMBER(F1171)),"",Controlemeldingen!$A$13)</f>
        <v>Enter amounts (or 0) in all cells</v>
      </c>
      <c r="I1171" s="147"/>
      <c r="J1171" s="63"/>
      <c r="K1171" s="63"/>
      <c r="L1171" s="63"/>
      <c r="M1171" s="63"/>
      <c r="N1171" s="63"/>
      <c r="O1171" s="63"/>
      <c r="P1171" s="63"/>
      <c r="Q1171" s="63"/>
      <c r="R1171" s="63"/>
      <c r="S1171" s="63"/>
      <c r="T1171" s="63"/>
      <c r="U1171" s="63"/>
      <c r="V1171" s="63"/>
      <c r="W1171" s="63"/>
      <c r="X1171" s="63"/>
      <c r="Y1171" s="63"/>
      <c r="Z1171" s="63"/>
      <c r="AA1171" s="63"/>
      <c r="AB1171" s="63"/>
      <c r="AC1171" s="63"/>
      <c r="AD1171" s="63"/>
      <c r="AE1171" s="63"/>
      <c r="AF1171" s="63"/>
      <c r="AG1171" s="63"/>
      <c r="AH1171" s="63"/>
      <c r="AI1171" s="63"/>
      <c r="AJ1171" s="63"/>
      <c r="AK1171" s="63"/>
      <c r="AL1171" s="63"/>
      <c r="AM1171" s="63"/>
      <c r="AN1171" s="63"/>
      <c r="AO1171" s="63"/>
      <c r="AP1171" s="63"/>
      <c r="AQ1171" s="63"/>
      <c r="AR1171" s="63"/>
      <c r="AS1171" s="63"/>
      <c r="AT1171" s="63"/>
    </row>
    <row r="1172" spans="1:46" s="60" customFormat="1" x14ac:dyDescent="0.25">
      <c r="A1172" s="15" t="s">
        <v>2428</v>
      </c>
      <c r="B1172" s="17" t="s">
        <v>252</v>
      </c>
      <c r="C1172" s="157"/>
      <c r="D1172" s="153"/>
      <c r="E1172" s="19"/>
      <c r="F1172" s="19"/>
      <c r="G1172" s="16" t="str">
        <f>IF(AND(ISNUMBER(E1172),ISNUMBER(F1172)),"",Controlemeldingen!$A$13)</f>
        <v>Enter amounts (or 0) in all cells</v>
      </c>
      <c r="I1172" s="147"/>
      <c r="J1172" s="63"/>
      <c r="K1172" s="63"/>
      <c r="L1172" s="63"/>
      <c r="M1172" s="63"/>
      <c r="N1172" s="63"/>
      <c r="O1172" s="63"/>
      <c r="P1172" s="63"/>
      <c r="Q1172" s="63"/>
      <c r="R1172" s="63"/>
      <c r="S1172" s="63"/>
      <c r="T1172" s="63"/>
      <c r="U1172" s="63"/>
      <c r="V1172" s="63"/>
      <c r="W1172" s="63"/>
      <c r="X1172" s="63"/>
      <c r="Y1172" s="63"/>
      <c r="Z1172" s="63"/>
      <c r="AA1172" s="63"/>
      <c r="AB1172" s="63"/>
      <c r="AC1172" s="63"/>
      <c r="AD1172" s="63"/>
      <c r="AE1172" s="63"/>
      <c r="AF1172" s="63"/>
      <c r="AG1172" s="63"/>
      <c r="AH1172" s="63"/>
      <c r="AI1172" s="63"/>
      <c r="AJ1172" s="63"/>
      <c r="AK1172" s="63"/>
      <c r="AL1172" s="63"/>
      <c r="AM1172" s="63"/>
      <c r="AN1172" s="63"/>
      <c r="AO1172" s="63"/>
      <c r="AP1172" s="63"/>
      <c r="AQ1172" s="63"/>
      <c r="AR1172" s="63"/>
      <c r="AS1172" s="63"/>
      <c r="AT1172" s="63"/>
    </row>
    <row r="1173" spans="1:46" s="60" customFormat="1" x14ac:dyDescent="0.25">
      <c r="A1173" s="15" t="s">
        <v>2429</v>
      </c>
      <c r="B1173" s="17" t="s">
        <v>3584</v>
      </c>
      <c r="C1173" s="157"/>
      <c r="D1173" s="153"/>
      <c r="E1173" s="19"/>
      <c r="F1173" s="19"/>
      <c r="G1173" s="16" t="str">
        <f>IF(AND(ISNUMBER(E1173),ISNUMBER(F1173)),"",Controlemeldingen!$A$13)</f>
        <v>Enter amounts (or 0) in all cells</v>
      </c>
      <c r="I1173" s="147"/>
      <c r="J1173" s="63"/>
      <c r="K1173" s="63"/>
      <c r="L1173" s="63"/>
      <c r="M1173" s="63"/>
      <c r="N1173" s="63"/>
      <c r="O1173" s="63"/>
      <c r="P1173" s="63"/>
      <c r="Q1173" s="63"/>
      <c r="R1173" s="63"/>
      <c r="S1173" s="63"/>
      <c r="T1173" s="63"/>
      <c r="U1173" s="63"/>
      <c r="V1173" s="63"/>
      <c r="W1173" s="63"/>
      <c r="X1173" s="63"/>
      <c r="Y1173" s="63"/>
      <c r="Z1173" s="63"/>
      <c r="AA1173" s="63"/>
      <c r="AB1173" s="63"/>
      <c r="AC1173" s="63"/>
      <c r="AD1173" s="63"/>
      <c r="AE1173" s="63"/>
      <c r="AF1173" s="63"/>
      <c r="AG1173" s="63"/>
      <c r="AH1173" s="63"/>
      <c r="AI1173" s="63"/>
      <c r="AJ1173" s="63"/>
      <c r="AK1173" s="63"/>
      <c r="AL1173" s="63"/>
      <c r="AM1173" s="63"/>
      <c r="AN1173" s="63"/>
      <c r="AO1173" s="63"/>
      <c r="AP1173" s="63"/>
      <c r="AQ1173" s="63"/>
      <c r="AR1173" s="63"/>
      <c r="AS1173" s="63"/>
      <c r="AT1173" s="63"/>
    </row>
    <row r="1174" spans="1:46" s="60" customFormat="1" x14ac:dyDescent="0.25">
      <c r="A1174" s="15" t="s">
        <v>2430</v>
      </c>
      <c r="B1174" s="17" t="s">
        <v>3585</v>
      </c>
      <c r="C1174" s="157"/>
      <c r="D1174" s="153"/>
      <c r="E1174" s="19"/>
      <c r="F1174" s="19"/>
      <c r="G1174" s="16" t="str">
        <f>IF(AND(ISNUMBER(E1174),ISNUMBER(F1174)),"",Controlemeldingen!$A$13)</f>
        <v>Enter amounts (or 0) in all cells</v>
      </c>
      <c r="I1174" s="147"/>
      <c r="J1174" s="63"/>
      <c r="K1174" s="63"/>
      <c r="L1174" s="63"/>
      <c r="M1174" s="63"/>
      <c r="N1174" s="63"/>
      <c r="O1174" s="63"/>
      <c r="P1174" s="63"/>
      <c r="Q1174" s="63"/>
      <c r="R1174" s="63"/>
      <c r="S1174" s="63"/>
      <c r="T1174" s="63"/>
      <c r="U1174" s="63"/>
      <c r="V1174" s="63"/>
      <c r="W1174" s="63"/>
      <c r="X1174" s="63"/>
      <c r="Y1174" s="63"/>
      <c r="Z1174" s="63"/>
      <c r="AA1174" s="63"/>
      <c r="AB1174" s="63"/>
      <c r="AC1174" s="63"/>
      <c r="AD1174" s="63"/>
      <c r="AE1174" s="63"/>
      <c r="AF1174" s="63"/>
      <c r="AG1174" s="63"/>
      <c r="AH1174" s="63"/>
      <c r="AI1174" s="63"/>
      <c r="AJ1174" s="63"/>
      <c r="AK1174" s="63"/>
      <c r="AL1174" s="63"/>
      <c r="AM1174" s="63"/>
      <c r="AN1174" s="63"/>
      <c r="AO1174" s="63"/>
      <c r="AP1174" s="63"/>
      <c r="AQ1174" s="63"/>
      <c r="AR1174" s="63"/>
      <c r="AS1174" s="63"/>
      <c r="AT1174" s="63"/>
    </row>
    <row r="1175" spans="1:46" s="60" customFormat="1" x14ac:dyDescent="0.25">
      <c r="A1175" s="15" t="s">
        <v>2431</v>
      </c>
      <c r="B1175" s="17" t="s">
        <v>260</v>
      </c>
      <c r="C1175" s="157"/>
      <c r="D1175" s="153"/>
      <c r="E1175" s="19"/>
      <c r="F1175" s="19"/>
      <c r="G1175" s="16" t="str">
        <f>IF(AND(ISNUMBER(E1175),ISNUMBER(F1175)),"",Controlemeldingen!$A$13)</f>
        <v>Enter amounts (or 0) in all cells</v>
      </c>
      <c r="I1175" s="147"/>
      <c r="J1175" s="63"/>
      <c r="K1175" s="63"/>
      <c r="L1175" s="63"/>
      <c r="M1175" s="63"/>
      <c r="N1175" s="63"/>
      <c r="O1175" s="63"/>
      <c r="P1175" s="63"/>
      <c r="Q1175" s="63"/>
      <c r="R1175" s="63"/>
      <c r="S1175" s="63"/>
      <c r="T1175" s="63"/>
      <c r="U1175" s="63"/>
      <c r="V1175" s="63"/>
      <c r="W1175" s="63"/>
      <c r="X1175" s="63"/>
      <c r="Y1175" s="63"/>
      <c r="Z1175" s="63"/>
      <c r="AA1175" s="63"/>
      <c r="AB1175" s="63"/>
      <c r="AC1175" s="63"/>
      <c r="AD1175" s="63"/>
      <c r="AE1175" s="63"/>
      <c r="AF1175" s="63"/>
      <c r="AG1175" s="63"/>
      <c r="AH1175" s="63"/>
      <c r="AI1175" s="63"/>
      <c r="AJ1175" s="63"/>
      <c r="AK1175" s="63"/>
      <c r="AL1175" s="63"/>
      <c r="AM1175" s="63"/>
      <c r="AN1175" s="63"/>
      <c r="AO1175" s="63"/>
      <c r="AP1175" s="63"/>
      <c r="AQ1175" s="63"/>
      <c r="AR1175" s="63"/>
      <c r="AS1175" s="63"/>
      <c r="AT1175" s="63"/>
    </row>
    <row r="1176" spans="1:46" s="60" customFormat="1" x14ac:dyDescent="0.25">
      <c r="A1176" s="15" t="s">
        <v>2432</v>
      </c>
      <c r="B1176" s="17" t="s">
        <v>2871</v>
      </c>
      <c r="C1176" s="157"/>
      <c r="D1176" s="153"/>
      <c r="E1176" s="19"/>
      <c r="F1176" s="19"/>
      <c r="G1176" s="16" t="str">
        <f>IF(AND(ISNUMBER(E1176),ISNUMBER(F1176)),"",Controlemeldingen!$A$13)</f>
        <v>Enter amounts (or 0) in all cells</v>
      </c>
      <c r="I1176" s="147"/>
      <c r="J1176" s="63"/>
      <c r="K1176" s="63"/>
      <c r="L1176" s="63"/>
      <c r="M1176" s="63"/>
      <c r="N1176" s="63"/>
      <c r="O1176" s="63"/>
      <c r="P1176" s="63"/>
      <c r="Q1176" s="63"/>
      <c r="R1176" s="63"/>
      <c r="S1176" s="63"/>
      <c r="T1176" s="63"/>
      <c r="U1176" s="63"/>
      <c r="V1176" s="63"/>
      <c r="W1176" s="63"/>
      <c r="X1176" s="63"/>
      <c r="Y1176" s="63"/>
      <c r="Z1176" s="63"/>
      <c r="AA1176" s="63"/>
      <c r="AB1176" s="63"/>
      <c r="AC1176" s="63"/>
      <c r="AD1176" s="63"/>
      <c r="AE1176" s="63"/>
      <c r="AF1176" s="63"/>
      <c r="AG1176" s="63"/>
      <c r="AH1176" s="63"/>
      <c r="AI1176" s="63"/>
      <c r="AJ1176" s="63"/>
      <c r="AK1176" s="63"/>
      <c r="AL1176" s="63"/>
      <c r="AM1176" s="63"/>
      <c r="AN1176" s="63"/>
      <c r="AO1176" s="63"/>
      <c r="AP1176" s="63"/>
      <c r="AQ1176" s="63"/>
      <c r="AR1176" s="63"/>
      <c r="AS1176" s="63"/>
      <c r="AT1176" s="63"/>
    </row>
    <row r="1177" spans="1:46" s="60" customFormat="1" x14ac:dyDescent="0.25">
      <c r="A1177" s="15" t="s">
        <v>2433</v>
      </c>
      <c r="B1177" s="17" t="s">
        <v>249</v>
      </c>
      <c r="C1177" s="157"/>
      <c r="D1177" s="153"/>
      <c r="E1177" s="19"/>
      <c r="F1177" s="19"/>
      <c r="G1177" s="16" t="str">
        <f>IF(AND(ISNUMBER(E1177),ISNUMBER(F1177)),"",Controlemeldingen!$A$13)</f>
        <v>Enter amounts (or 0) in all cells</v>
      </c>
      <c r="I1177" s="147"/>
      <c r="J1177" s="63"/>
      <c r="K1177" s="63"/>
      <c r="L1177" s="63"/>
      <c r="M1177" s="63"/>
      <c r="N1177" s="63"/>
      <c r="O1177" s="63"/>
      <c r="P1177" s="63"/>
      <c r="Q1177" s="63"/>
      <c r="R1177" s="63"/>
      <c r="S1177" s="63"/>
      <c r="T1177" s="63"/>
      <c r="U1177" s="63"/>
      <c r="V1177" s="63"/>
      <c r="W1177" s="63"/>
      <c r="X1177" s="63"/>
      <c r="Y1177" s="63"/>
      <c r="Z1177" s="63"/>
      <c r="AA1177" s="63"/>
      <c r="AB1177" s="63"/>
      <c r="AC1177" s="63"/>
      <c r="AD1177" s="63"/>
      <c r="AE1177" s="63"/>
      <c r="AF1177" s="63"/>
      <c r="AG1177" s="63"/>
      <c r="AH1177" s="63"/>
      <c r="AI1177" s="63"/>
      <c r="AJ1177" s="63"/>
      <c r="AK1177" s="63"/>
      <c r="AL1177" s="63"/>
      <c r="AM1177" s="63"/>
      <c r="AN1177" s="63"/>
      <c r="AO1177" s="63"/>
      <c r="AP1177" s="63"/>
      <c r="AQ1177" s="63"/>
      <c r="AR1177" s="63"/>
      <c r="AS1177" s="63"/>
      <c r="AT1177" s="63"/>
    </row>
    <row r="1178" spans="1:46" s="60" customFormat="1" x14ac:dyDescent="0.25">
      <c r="A1178" s="15" t="s">
        <v>2434</v>
      </c>
      <c r="B1178" s="17" t="s">
        <v>3586</v>
      </c>
      <c r="C1178" s="157"/>
      <c r="D1178" s="153"/>
      <c r="E1178" s="19"/>
      <c r="F1178" s="19"/>
      <c r="G1178" s="16" t="str">
        <f>IF(AND(ISNUMBER(E1178),ISNUMBER(F1178)),"",Controlemeldingen!$A$13)</f>
        <v>Enter amounts (or 0) in all cells</v>
      </c>
      <c r="I1178" s="147"/>
      <c r="J1178" s="63"/>
      <c r="K1178" s="63"/>
      <c r="L1178" s="63"/>
      <c r="M1178" s="63"/>
      <c r="N1178" s="63"/>
      <c r="O1178" s="63"/>
      <c r="P1178" s="63"/>
      <c r="Q1178" s="63"/>
      <c r="R1178" s="63"/>
      <c r="S1178" s="63"/>
      <c r="T1178" s="63"/>
      <c r="U1178" s="63"/>
      <c r="V1178" s="63"/>
      <c r="W1178" s="63"/>
      <c r="X1178" s="63"/>
      <c r="Y1178" s="63"/>
      <c r="Z1178" s="63"/>
      <c r="AA1178" s="63"/>
      <c r="AB1178" s="63"/>
      <c r="AC1178" s="63"/>
      <c r="AD1178" s="63"/>
      <c r="AE1178" s="63"/>
      <c r="AF1178" s="63"/>
      <c r="AG1178" s="63"/>
      <c r="AH1178" s="63"/>
      <c r="AI1178" s="63"/>
      <c r="AJ1178" s="63"/>
      <c r="AK1178" s="63"/>
      <c r="AL1178" s="63"/>
      <c r="AM1178" s="63"/>
      <c r="AN1178" s="63"/>
      <c r="AO1178" s="63"/>
      <c r="AP1178" s="63"/>
      <c r="AQ1178" s="63"/>
      <c r="AR1178" s="63"/>
      <c r="AS1178" s="63"/>
      <c r="AT1178" s="63"/>
    </row>
    <row r="1179" spans="1:46" s="60" customFormat="1" x14ac:dyDescent="0.25">
      <c r="A1179" s="15" t="s">
        <v>2435</v>
      </c>
      <c r="B1179" s="17" t="s">
        <v>1495</v>
      </c>
      <c r="C1179" s="157"/>
      <c r="D1179" s="153"/>
      <c r="E1179" s="19"/>
      <c r="F1179" s="19"/>
      <c r="G1179" s="16" t="str">
        <f>IF(AND(ISNUMBER(E1179),ISNUMBER(F1179)),"",Controlemeldingen!$A$13)</f>
        <v>Enter amounts (or 0) in all cells</v>
      </c>
      <c r="I1179" s="147"/>
      <c r="J1179" s="63"/>
      <c r="K1179" s="63"/>
      <c r="L1179" s="63"/>
      <c r="M1179" s="63"/>
      <c r="N1179" s="63"/>
      <c r="O1179" s="63"/>
      <c r="P1179" s="63"/>
      <c r="Q1179" s="63"/>
      <c r="R1179" s="63"/>
      <c r="S1179" s="63"/>
      <c r="T1179" s="63"/>
      <c r="U1179" s="63"/>
      <c r="V1179" s="63"/>
      <c r="W1179" s="63"/>
      <c r="X1179" s="63"/>
      <c r="Y1179" s="63"/>
      <c r="Z1179" s="63"/>
      <c r="AA1179" s="63"/>
      <c r="AB1179" s="63"/>
      <c r="AC1179" s="63"/>
      <c r="AD1179" s="63"/>
      <c r="AE1179" s="63"/>
      <c r="AF1179" s="63"/>
      <c r="AG1179" s="63"/>
      <c r="AH1179" s="63"/>
      <c r="AI1179" s="63"/>
      <c r="AJ1179" s="63"/>
      <c r="AK1179" s="63"/>
      <c r="AL1179" s="63"/>
      <c r="AM1179" s="63"/>
      <c r="AN1179" s="63"/>
      <c r="AO1179" s="63"/>
      <c r="AP1179" s="63"/>
      <c r="AQ1179" s="63"/>
      <c r="AR1179" s="63"/>
      <c r="AS1179" s="63"/>
      <c r="AT1179" s="63"/>
    </row>
    <row r="1180" spans="1:46" s="60" customFormat="1" x14ac:dyDescent="0.25">
      <c r="A1180" s="15" t="s">
        <v>2436</v>
      </c>
      <c r="B1180" s="17" t="s">
        <v>3587</v>
      </c>
      <c r="C1180" s="157"/>
      <c r="D1180" s="153"/>
      <c r="E1180" s="19"/>
      <c r="F1180" s="19"/>
      <c r="G1180" s="16" t="str">
        <f>IF(AND(ISNUMBER(E1180),ISNUMBER(F1180)),"",Controlemeldingen!$A$13)</f>
        <v>Enter amounts (or 0) in all cells</v>
      </c>
      <c r="I1180" s="147"/>
      <c r="J1180" s="63"/>
      <c r="K1180" s="63"/>
      <c r="L1180" s="63"/>
      <c r="M1180" s="63"/>
      <c r="N1180" s="63"/>
      <c r="O1180" s="63"/>
      <c r="P1180" s="63"/>
      <c r="Q1180" s="63"/>
      <c r="R1180" s="63"/>
      <c r="S1180" s="63"/>
      <c r="T1180" s="63"/>
      <c r="U1180" s="63"/>
      <c r="V1180" s="63"/>
      <c r="W1180" s="63"/>
      <c r="X1180" s="63"/>
      <c r="Y1180" s="63"/>
      <c r="Z1180" s="63"/>
      <c r="AA1180" s="63"/>
      <c r="AB1180" s="63"/>
      <c r="AC1180" s="63"/>
      <c r="AD1180" s="63"/>
      <c r="AE1180" s="63"/>
      <c r="AF1180" s="63"/>
      <c r="AG1180" s="63"/>
      <c r="AH1180" s="63"/>
      <c r="AI1180" s="63"/>
      <c r="AJ1180" s="63"/>
      <c r="AK1180" s="63"/>
      <c r="AL1180" s="63"/>
      <c r="AM1180" s="63"/>
      <c r="AN1180" s="63"/>
      <c r="AO1180" s="63"/>
      <c r="AP1180" s="63"/>
      <c r="AQ1180" s="63"/>
      <c r="AR1180" s="63"/>
      <c r="AS1180" s="63"/>
      <c r="AT1180" s="63"/>
    </row>
    <row r="1181" spans="1:46" s="60" customFormat="1" x14ac:dyDescent="0.25">
      <c r="A1181" s="15" t="s">
        <v>2437</v>
      </c>
      <c r="B1181" s="17" t="s">
        <v>3588</v>
      </c>
      <c r="C1181" s="157"/>
      <c r="D1181" s="153"/>
      <c r="E1181" s="19"/>
      <c r="F1181" s="19"/>
      <c r="G1181" s="16" t="str">
        <f>IF(AND(ISNUMBER(E1181),ISNUMBER(F1181)),"",Controlemeldingen!$A$13)</f>
        <v>Enter amounts (or 0) in all cells</v>
      </c>
      <c r="I1181" s="147"/>
      <c r="J1181" s="63"/>
      <c r="K1181" s="63"/>
      <c r="L1181" s="63"/>
      <c r="M1181" s="63"/>
      <c r="N1181" s="63"/>
      <c r="O1181" s="63"/>
      <c r="P1181" s="63"/>
      <c r="Q1181" s="63"/>
      <c r="R1181" s="63"/>
      <c r="S1181" s="63"/>
      <c r="T1181" s="63"/>
      <c r="U1181" s="63"/>
      <c r="V1181" s="63"/>
      <c r="W1181" s="63"/>
      <c r="X1181" s="63"/>
      <c r="Y1181" s="63"/>
      <c r="Z1181" s="63"/>
      <c r="AA1181" s="63"/>
      <c r="AB1181" s="63"/>
      <c r="AC1181" s="63"/>
      <c r="AD1181" s="63"/>
      <c r="AE1181" s="63"/>
      <c r="AF1181" s="63"/>
      <c r="AG1181" s="63"/>
      <c r="AH1181" s="63"/>
      <c r="AI1181" s="63"/>
      <c r="AJ1181" s="63"/>
      <c r="AK1181" s="63"/>
      <c r="AL1181" s="63"/>
      <c r="AM1181" s="63"/>
      <c r="AN1181" s="63"/>
      <c r="AO1181" s="63"/>
      <c r="AP1181" s="63"/>
      <c r="AQ1181" s="63"/>
      <c r="AR1181" s="63"/>
      <c r="AS1181" s="63"/>
      <c r="AT1181" s="63"/>
    </row>
    <row r="1182" spans="1:46" s="60" customFormat="1" x14ac:dyDescent="0.25">
      <c r="A1182" s="15" t="s">
        <v>2438</v>
      </c>
      <c r="B1182" s="17" t="s">
        <v>261</v>
      </c>
      <c r="C1182" s="157"/>
      <c r="D1182" s="153"/>
      <c r="E1182" s="19"/>
      <c r="F1182" s="19"/>
      <c r="G1182" s="16" t="str">
        <f>IF(AND(ISNUMBER(E1182),ISNUMBER(F1182)),"",Controlemeldingen!$A$13)</f>
        <v>Enter amounts (or 0) in all cells</v>
      </c>
      <c r="I1182" s="147"/>
      <c r="J1182" s="63"/>
      <c r="K1182" s="63"/>
      <c r="L1182" s="63"/>
      <c r="M1182" s="63"/>
      <c r="N1182" s="63"/>
      <c r="O1182" s="63"/>
      <c r="P1182" s="63"/>
      <c r="Q1182" s="63"/>
      <c r="R1182" s="63"/>
      <c r="S1182" s="63"/>
      <c r="T1182" s="63"/>
      <c r="U1182" s="63"/>
      <c r="V1182" s="63"/>
      <c r="W1182" s="63"/>
      <c r="X1182" s="63"/>
      <c r="Y1182" s="63"/>
      <c r="Z1182" s="63"/>
      <c r="AA1182" s="63"/>
      <c r="AB1182" s="63"/>
      <c r="AC1182" s="63"/>
      <c r="AD1182" s="63"/>
      <c r="AE1182" s="63"/>
      <c r="AF1182" s="63"/>
      <c r="AG1182" s="63"/>
      <c r="AH1182" s="63"/>
      <c r="AI1182" s="63"/>
      <c r="AJ1182" s="63"/>
      <c r="AK1182" s="63"/>
      <c r="AL1182" s="63"/>
      <c r="AM1182" s="63"/>
      <c r="AN1182" s="63"/>
      <c r="AO1182" s="63"/>
      <c r="AP1182" s="63"/>
      <c r="AQ1182" s="63"/>
      <c r="AR1182" s="63"/>
      <c r="AS1182" s="63"/>
      <c r="AT1182" s="63"/>
    </row>
    <row r="1183" spans="1:46" s="60" customFormat="1" x14ac:dyDescent="0.25">
      <c r="A1183" s="15" t="s">
        <v>2439</v>
      </c>
      <c r="B1183" s="17" t="s">
        <v>3589</v>
      </c>
      <c r="C1183" s="157"/>
      <c r="D1183" s="153"/>
      <c r="E1183" s="19"/>
      <c r="F1183" s="19"/>
      <c r="G1183" s="16" t="str">
        <f>IF(AND(ISNUMBER(E1183),ISNUMBER(F1183)),"",Controlemeldingen!$A$13)</f>
        <v>Enter amounts (or 0) in all cells</v>
      </c>
      <c r="I1183" s="147"/>
      <c r="J1183" s="63"/>
      <c r="K1183" s="63"/>
      <c r="L1183" s="63"/>
      <c r="M1183" s="63"/>
      <c r="N1183" s="63"/>
      <c r="O1183" s="63"/>
      <c r="P1183" s="63"/>
      <c r="Q1183" s="63"/>
      <c r="R1183" s="63"/>
      <c r="S1183" s="63"/>
      <c r="T1183" s="63"/>
      <c r="U1183" s="63"/>
      <c r="V1183" s="63"/>
      <c r="W1183" s="63"/>
      <c r="X1183" s="63"/>
      <c r="Y1183" s="63"/>
      <c r="Z1183" s="63"/>
      <c r="AA1183" s="63"/>
      <c r="AB1183" s="63"/>
      <c r="AC1183" s="63"/>
      <c r="AD1183" s="63"/>
      <c r="AE1183" s="63"/>
      <c r="AF1183" s="63"/>
      <c r="AG1183" s="63"/>
      <c r="AH1183" s="63"/>
      <c r="AI1183" s="63"/>
      <c r="AJ1183" s="63"/>
      <c r="AK1183" s="63"/>
      <c r="AL1183" s="63"/>
      <c r="AM1183" s="63"/>
      <c r="AN1183" s="63"/>
      <c r="AO1183" s="63"/>
      <c r="AP1183" s="63"/>
      <c r="AQ1183" s="63"/>
      <c r="AR1183" s="63"/>
      <c r="AS1183" s="63"/>
      <c r="AT1183" s="63"/>
    </row>
    <row r="1184" spans="1:46" s="60" customFormat="1" x14ac:dyDescent="0.25">
      <c r="A1184" s="15" t="s">
        <v>2440</v>
      </c>
      <c r="B1184" s="17" t="s">
        <v>3590</v>
      </c>
      <c r="C1184" s="157"/>
      <c r="D1184" s="153"/>
      <c r="E1184" s="19"/>
      <c r="F1184" s="19"/>
      <c r="G1184" s="16" t="str">
        <f>IF(AND(ISNUMBER(E1184),ISNUMBER(F1184)),"",Controlemeldingen!$A$13)</f>
        <v>Enter amounts (or 0) in all cells</v>
      </c>
      <c r="I1184" s="147"/>
      <c r="J1184" s="63"/>
      <c r="K1184" s="63"/>
      <c r="L1184" s="63"/>
      <c r="M1184" s="63"/>
      <c r="N1184" s="63"/>
      <c r="O1184" s="63"/>
      <c r="P1184" s="63"/>
      <c r="Q1184" s="63"/>
      <c r="R1184" s="63"/>
      <c r="S1184" s="63"/>
      <c r="T1184" s="63"/>
      <c r="U1184" s="63"/>
      <c r="V1184" s="63"/>
      <c r="W1184" s="63"/>
      <c r="X1184" s="63"/>
      <c r="Y1184" s="63"/>
      <c r="Z1184" s="63"/>
      <c r="AA1184" s="63"/>
      <c r="AB1184" s="63"/>
      <c r="AC1184" s="63"/>
      <c r="AD1184" s="63"/>
      <c r="AE1184" s="63"/>
      <c r="AF1184" s="63"/>
      <c r="AG1184" s="63"/>
      <c r="AH1184" s="63"/>
      <c r="AI1184" s="63"/>
      <c r="AJ1184" s="63"/>
      <c r="AK1184" s="63"/>
      <c r="AL1184" s="63"/>
      <c r="AM1184" s="63"/>
      <c r="AN1184" s="63"/>
      <c r="AO1184" s="63"/>
      <c r="AP1184" s="63"/>
      <c r="AQ1184" s="63"/>
      <c r="AR1184" s="63"/>
      <c r="AS1184" s="63"/>
      <c r="AT1184" s="63"/>
    </row>
    <row r="1185" spans="1:46" s="60" customFormat="1" x14ac:dyDescent="0.25">
      <c r="A1185" s="15" t="s">
        <v>2441</v>
      </c>
      <c r="B1185" s="17" t="s">
        <v>3591</v>
      </c>
      <c r="C1185" s="157"/>
      <c r="D1185" s="153"/>
      <c r="E1185" s="19"/>
      <c r="F1185" s="19"/>
      <c r="G1185" s="16" t="str">
        <f>IF(AND(ISNUMBER(E1185),ISNUMBER(F1185)),"",Controlemeldingen!$A$13)</f>
        <v>Enter amounts (or 0) in all cells</v>
      </c>
      <c r="I1185" s="147"/>
      <c r="J1185" s="63"/>
      <c r="K1185" s="63"/>
      <c r="L1185" s="63"/>
      <c r="M1185" s="63"/>
      <c r="N1185" s="63"/>
      <c r="O1185" s="63"/>
      <c r="P1185" s="63"/>
      <c r="Q1185" s="63"/>
      <c r="R1185" s="63"/>
      <c r="S1185" s="63"/>
      <c r="T1185" s="63"/>
      <c r="U1185" s="63"/>
      <c r="V1185" s="63"/>
      <c r="W1185" s="63"/>
      <c r="X1185" s="63"/>
      <c r="Y1185" s="63"/>
      <c r="Z1185" s="63"/>
      <c r="AA1185" s="63"/>
      <c r="AB1185" s="63"/>
      <c r="AC1185" s="63"/>
      <c r="AD1185" s="63"/>
      <c r="AE1185" s="63"/>
      <c r="AF1185" s="63"/>
      <c r="AG1185" s="63"/>
      <c r="AH1185" s="63"/>
      <c r="AI1185" s="63"/>
      <c r="AJ1185" s="63"/>
      <c r="AK1185" s="63"/>
      <c r="AL1185" s="63"/>
      <c r="AM1185" s="63"/>
      <c r="AN1185" s="63"/>
      <c r="AO1185" s="63"/>
      <c r="AP1185" s="63"/>
      <c r="AQ1185" s="63"/>
      <c r="AR1185" s="63"/>
      <c r="AS1185" s="63"/>
      <c r="AT1185" s="63"/>
    </row>
    <row r="1186" spans="1:46" s="60" customFormat="1" x14ac:dyDescent="0.25">
      <c r="A1186" s="15" t="s">
        <v>2442</v>
      </c>
      <c r="B1186" s="17" t="s">
        <v>263</v>
      </c>
      <c r="C1186" s="157"/>
      <c r="D1186" s="153"/>
      <c r="E1186" s="19"/>
      <c r="F1186" s="19"/>
      <c r="G1186" s="16" t="str">
        <f>IF(AND(ISNUMBER(E1186),ISNUMBER(F1186)),"",Controlemeldingen!$A$13)</f>
        <v>Enter amounts (or 0) in all cells</v>
      </c>
      <c r="I1186" s="147"/>
      <c r="J1186" s="63"/>
      <c r="K1186" s="63"/>
      <c r="L1186" s="63"/>
      <c r="M1186" s="63"/>
      <c r="N1186" s="63"/>
      <c r="O1186" s="63"/>
      <c r="P1186" s="63"/>
      <c r="Q1186" s="63"/>
      <c r="R1186" s="63"/>
      <c r="S1186" s="63"/>
      <c r="T1186" s="63"/>
      <c r="U1186" s="63"/>
      <c r="V1186" s="63"/>
      <c r="W1186" s="63"/>
      <c r="X1186" s="63"/>
      <c r="Y1186" s="63"/>
      <c r="Z1186" s="63"/>
      <c r="AA1186" s="63"/>
      <c r="AB1186" s="63"/>
      <c r="AC1186" s="63"/>
      <c r="AD1186" s="63"/>
      <c r="AE1186" s="63"/>
      <c r="AF1186" s="63"/>
      <c r="AG1186" s="63"/>
      <c r="AH1186" s="63"/>
      <c r="AI1186" s="63"/>
      <c r="AJ1186" s="63"/>
      <c r="AK1186" s="63"/>
      <c r="AL1186" s="63"/>
      <c r="AM1186" s="63"/>
      <c r="AN1186" s="63"/>
      <c r="AO1186" s="63"/>
      <c r="AP1186" s="63"/>
      <c r="AQ1186" s="63"/>
      <c r="AR1186" s="63"/>
      <c r="AS1186" s="63"/>
      <c r="AT1186" s="63"/>
    </row>
    <row r="1187" spans="1:46" s="60" customFormat="1" x14ac:dyDescent="0.25">
      <c r="A1187" s="15" t="s">
        <v>2443</v>
      </c>
      <c r="B1187" s="17" t="s">
        <v>3592</v>
      </c>
      <c r="C1187" s="157"/>
      <c r="D1187" s="153"/>
      <c r="E1187" s="19"/>
      <c r="F1187" s="19"/>
      <c r="G1187" s="16" t="str">
        <f>IF(AND(ISNUMBER(E1187),ISNUMBER(F1187)),"",Controlemeldingen!$A$13)</f>
        <v>Enter amounts (or 0) in all cells</v>
      </c>
      <c r="I1187" s="147"/>
      <c r="J1187" s="63"/>
      <c r="K1187" s="63"/>
      <c r="L1187" s="63"/>
      <c r="M1187" s="63"/>
      <c r="N1187" s="63"/>
      <c r="O1187" s="63"/>
      <c r="P1187" s="63"/>
      <c r="Q1187" s="63"/>
      <c r="R1187" s="63"/>
      <c r="S1187" s="63"/>
      <c r="T1187" s="63"/>
      <c r="U1187" s="63"/>
      <c r="V1187" s="63"/>
      <c r="W1187" s="63"/>
      <c r="X1187" s="63"/>
      <c r="Y1187" s="63"/>
      <c r="Z1187" s="63"/>
      <c r="AA1187" s="63"/>
      <c r="AB1187" s="63"/>
      <c r="AC1187" s="63"/>
      <c r="AD1187" s="63"/>
      <c r="AE1187" s="63"/>
      <c r="AF1187" s="63"/>
      <c r="AG1187" s="63"/>
      <c r="AH1187" s="63"/>
      <c r="AI1187" s="63"/>
      <c r="AJ1187" s="63"/>
      <c r="AK1187" s="63"/>
      <c r="AL1187" s="63"/>
      <c r="AM1187" s="63"/>
      <c r="AN1187" s="63"/>
      <c r="AO1187" s="63"/>
      <c r="AP1187" s="63"/>
      <c r="AQ1187" s="63"/>
      <c r="AR1187" s="63"/>
      <c r="AS1187" s="63"/>
      <c r="AT1187" s="63"/>
    </row>
    <row r="1188" spans="1:46" s="60" customFormat="1" x14ac:dyDescent="0.25">
      <c r="A1188" s="15" t="s">
        <v>2444</v>
      </c>
      <c r="B1188" s="17" t="s">
        <v>3593</v>
      </c>
      <c r="C1188" s="157"/>
      <c r="D1188" s="153"/>
      <c r="E1188" s="19"/>
      <c r="F1188" s="19"/>
      <c r="G1188" s="16" t="str">
        <f>IF(AND(ISNUMBER(E1188),ISNUMBER(F1188)),"",Controlemeldingen!$A$13)</f>
        <v>Enter amounts (or 0) in all cells</v>
      </c>
      <c r="I1188" s="147"/>
      <c r="J1188" s="63"/>
      <c r="K1188" s="63"/>
      <c r="L1188" s="63"/>
      <c r="M1188" s="63"/>
      <c r="N1188" s="63"/>
      <c r="O1188" s="63"/>
      <c r="P1188" s="63"/>
      <c r="Q1188" s="63"/>
      <c r="R1188" s="63"/>
      <c r="S1188" s="63"/>
      <c r="T1188" s="63"/>
      <c r="U1188" s="63"/>
      <c r="V1188" s="63"/>
      <c r="W1188" s="63"/>
      <c r="X1188" s="63"/>
      <c r="Y1188" s="63"/>
      <c r="Z1188" s="63"/>
      <c r="AA1188" s="63"/>
      <c r="AB1188" s="63"/>
      <c r="AC1188" s="63"/>
      <c r="AD1188" s="63"/>
      <c r="AE1188" s="63"/>
      <c r="AF1188" s="63"/>
      <c r="AG1188" s="63"/>
      <c r="AH1188" s="63"/>
      <c r="AI1188" s="63"/>
      <c r="AJ1188" s="63"/>
      <c r="AK1188" s="63"/>
      <c r="AL1188" s="63"/>
      <c r="AM1188" s="63"/>
      <c r="AN1188" s="63"/>
      <c r="AO1188" s="63"/>
      <c r="AP1188" s="63"/>
      <c r="AQ1188" s="63"/>
      <c r="AR1188" s="63"/>
      <c r="AS1188" s="63"/>
      <c r="AT1188" s="63"/>
    </row>
    <row r="1189" spans="1:46" s="60" customFormat="1" x14ac:dyDescent="0.25">
      <c r="A1189" s="15" t="s">
        <v>2445</v>
      </c>
      <c r="B1189" s="17" t="s">
        <v>267</v>
      </c>
      <c r="C1189" s="157"/>
      <c r="D1189" s="153"/>
      <c r="E1189" s="19"/>
      <c r="F1189" s="19"/>
      <c r="G1189" s="16" t="str">
        <f>IF(AND(ISNUMBER(E1189),ISNUMBER(F1189)),"",Controlemeldingen!$A$13)</f>
        <v>Enter amounts (or 0) in all cells</v>
      </c>
      <c r="I1189" s="147"/>
      <c r="J1189" s="63"/>
      <c r="K1189" s="63"/>
      <c r="L1189" s="63"/>
      <c r="M1189" s="63"/>
      <c r="N1189" s="63"/>
      <c r="O1189" s="63"/>
      <c r="P1189" s="63"/>
      <c r="Q1189" s="63"/>
      <c r="R1189" s="63"/>
      <c r="S1189" s="63"/>
      <c r="T1189" s="63"/>
      <c r="U1189" s="63"/>
      <c r="V1189" s="63"/>
      <c r="W1189" s="63"/>
      <c r="X1189" s="63"/>
      <c r="Y1189" s="63"/>
      <c r="Z1189" s="63"/>
      <c r="AA1189" s="63"/>
      <c r="AB1189" s="63"/>
      <c r="AC1189" s="63"/>
      <c r="AD1189" s="63"/>
      <c r="AE1189" s="63"/>
      <c r="AF1189" s="63"/>
      <c r="AG1189" s="63"/>
      <c r="AH1189" s="63"/>
      <c r="AI1189" s="63"/>
      <c r="AJ1189" s="63"/>
      <c r="AK1189" s="63"/>
      <c r="AL1189" s="63"/>
      <c r="AM1189" s="63"/>
      <c r="AN1189" s="63"/>
      <c r="AO1189" s="63"/>
      <c r="AP1189" s="63"/>
      <c r="AQ1189" s="63"/>
      <c r="AR1189" s="63"/>
      <c r="AS1189" s="63"/>
      <c r="AT1189" s="63"/>
    </row>
    <row r="1190" spans="1:46" s="60" customFormat="1" x14ac:dyDescent="0.25">
      <c r="A1190" s="15" t="s">
        <v>2446</v>
      </c>
      <c r="B1190" s="17" t="s">
        <v>262</v>
      </c>
      <c r="C1190" s="157"/>
      <c r="D1190" s="153"/>
      <c r="E1190" s="19"/>
      <c r="F1190" s="19"/>
      <c r="G1190" s="16" t="str">
        <f>IF(AND(ISNUMBER(E1190),ISNUMBER(F1190)),"",Controlemeldingen!$A$13)</f>
        <v>Enter amounts (or 0) in all cells</v>
      </c>
      <c r="I1190" s="147"/>
      <c r="J1190" s="63"/>
      <c r="K1190" s="63"/>
      <c r="L1190" s="63"/>
      <c r="M1190" s="63"/>
      <c r="N1190" s="63"/>
      <c r="O1190" s="63"/>
      <c r="P1190" s="63"/>
      <c r="Q1190" s="63"/>
      <c r="R1190" s="63"/>
      <c r="S1190" s="63"/>
      <c r="T1190" s="63"/>
      <c r="U1190" s="63"/>
      <c r="V1190" s="63"/>
      <c r="W1190" s="63"/>
      <c r="X1190" s="63"/>
      <c r="Y1190" s="63"/>
      <c r="Z1190" s="63"/>
      <c r="AA1190" s="63"/>
      <c r="AB1190" s="63"/>
      <c r="AC1190" s="63"/>
      <c r="AD1190" s="63"/>
      <c r="AE1190" s="63"/>
      <c r="AF1190" s="63"/>
      <c r="AG1190" s="63"/>
      <c r="AH1190" s="63"/>
      <c r="AI1190" s="63"/>
      <c r="AJ1190" s="63"/>
      <c r="AK1190" s="63"/>
      <c r="AL1190" s="63"/>
      <c r="AM1190" s="63"/>
      <c r="AN1190" s="63"/>
      <c r="AO1190" s="63"/>
      <c r="AP1190" s="63"/>
      <c r="AQ1190" s="63"/>
      <c r="AR1190" s="63"/>
      <c r="AS1190" s="63"/>
      <c r="AT1190" s="63"/>
    </row>
    <row r="1191" spans="1:46" s="60" customFormat="1" x14ac:dyDescent="0.25">
      <c r="A1191" s="15" t="s">
        <v>2447</v>
      </c>
      <c r="B1191" s="17" t="s">
        <v>3594</v>
      </c>
      <c r="C1191" s="157"/>
      <c r="D1191" s="153"/>
      <c r="E1191" s="19"/>
      <c r="F1191" s="19"/>
      <c r="G1191" s="16" t="str">
        <f>IF(AND(ISNUMBER(E1191),ISNUMBER(F1191)),"",Controlemeldingen!$A$13)</f>
        <v>Enter amounts (or 0) in all cells</v>
      </c>
      <c r="I1191" s="147"/>
      <c r="J1191" s="63"/>
      <c r="K1191" s="63"/>
      <c r="L1191" s="63"/>
      <c r="M1191" s="63"/>
      <c r="N1191" s="63"/>
      <c r="O1191" s="63"/>
      <c r="P1191" s="63"/>
      <c r="Q1191" s="63"/>
      <c r="R1191" s="63"/>
      <c r="S1191" s="63"/>
      <c r="T1191" s="63"/>
      <c r="U1191" s="63"/>
      <c r="V1191" s="63"/>
      <c r="W1191" s="63"/>
      <c r="X1191" s="63"/>
      <c r="Y1191" s="63"/>
      <c r="Z1191" s="63"/>
      <c r="AA1191" s="63"/>
      <c r="AB1191" s="63"/>
      <c r="AC1191" s="63"/>
      <c r="AD1191" s="63"/>
      <c r="AE1191" s="63"/>
      <c r="AF1191" s="63"/>
      <c r="AG1191" s="63"/>
      <c r="AH1191" s="63"/>
      <c r="AI1191" s="63"/>
      <c r="AJ1191" s="63"/>
      <c r="AK1191" s="63"/>
      <c r="AL1191" s="63"/>
      <c r="AM1191" s="63"/>
      <c r="AN1191" s="63"/>
      <c r="AO1191" s="63"/>
      <c r="AP1191" s="63"/>
      <c r="AQ1191" s="63"/>
      <c r="AR1191" s="63"/>
      <c r="AS1191" s="63"/>
      <c r="AT1191" s="63"/>
    </row>
    <row r="1192" spans="1:46" s="60" customFormat="1" x14ac:dyDescent="0.25">
      <c r="A1192" s="15" t="s">
        <v>2448</v>
      </c>
      <c r="B1192" s="17" t="s">
        <v>229</v>
      </c>
      <c r="C1192" s="157"/>
      <c r="D1192" s="153"/>
      <c r="E1192" s="19"/>
      <c r="F1192" s="19"/>
      <c r="G1192" s="16" t="str">
        <f>IF(AND(ISNUMBER(E1192),ISNUMBER(F1192)),"",Controlemeldingen!$A$13)</f>
        <v>Enter amounts (or 0) in all cells</v>
      </c>
      <c r="I1192" s="147"/>
      <c r="J1192" s="63"/>
      <c r="K1192" s="63"/>
      <c r="L1192" s="63"/>
      <c r="M1192" s="63"/>
      <c r="N1192" s="63"/>
      <c r="O1192" s="63"/>
      <c r="P1192" s="63"/>
      <c r="Q1192" s="63"/>
      <c r="R1192" s="63"/>
      <c r="S1192" s="63"/>
      <c r="T1192" s="63"/>
      <c r="U1192" s="63"/>
      <c r="V1192" s="63"/>
      <c r="W1192" s="63"/>
      <c r="X1192" s="63"/>
      <c r="Y1192" s="63"/>
      <c r="Z1192" s="63"/>
      <c r="AA1192" s="63"/>
      <c r="AB1192" s="63"/>
      <c r="AC1192" s="63"/>
      <c r="AD1192" s="63"/>
      <c r="AE1192" s="63"/>
      <c r="AF1192" s="63"/>
      <c r="AG1192" s="63"/>
      <c r="AH1192" s="63"/>
      <c r="AI1192" s="63"/>
      <c r="AJ1192" s="63"/>
      <c r="AK1192" s="63"/>
      <c r="AL1192" s="63"/>
      <c r="AM1192" s="63"/>
      <c r="AN1192" s="63"/>
      <c r="AO1192" s="63"/>
      <c r="AP1192" s="63"/>
      <c r="AQ1192" s="63"/>
      <c r="AR1192" s="63"/>
      <c r="AS1192" s="63"/>
      <c r="AT1192" s="63"/>
    </row>
    <row r="1193" spans="1:46" s="60" customFormat="1" x14ac:dyDescent="0.25">
      <c r="A1193" s="15" t="s">
        <v>2449</v>
      </c>
      <c r="B1193" s="17" t="s">
        <v>1489</v>
      </c>
      <c r="C1193" s="157"/>
      <c r="D1193" s="153"/>
      <c r="E1193" s="19"/>
      <c r="F1193" s="19"/>
      <c r="G1193" s="16" t="str">
        <f>IF(AND(ISNUMBER(E1193),ISNUMBER(F1193)),"",Controlemeldingen!$A$13)</f>
        <v>Enter amounts (or 0) in all cells</v>
      </c>
      <c r="I1193" s="147"/>
      <c r="J1193" s="63"/>
      <c r="K1193" s="63"/>
      <c r="L1193" s="63"/>
      <c r="M1193" s="63"/>
      <c r="N1193" s="63"/>
      <c r="O1193" s="63"/>
      <c r="P1193" s="63"/>
      <c r="Q1193" s="63"/>
      <c r="R1193" s="63"/>
      <c r="S1193" s="63"/>
      <c r="T1193" s="63"/>
      <c r="U1193" s="63"/>
      <c r="V1193" s="63"/>
      <c r="W1193" s="63"/>
      <c r="X1193" s="63"/>
      <c r="Y1193" s="63"/>
      <c r="Z1193" s="63"/>
      <c r="AA1193" s="63"/>
      <c r="AB1193" s="63"/>
      <c r="AC1193" s="63"/>
      <c r="AD1193" s="63"/>
      <c r="AE1193" s="63"/>
      <c r="AF1193" s="63"/>
      <c r="AG1193" s="63"/>
      <c r="AH1193" s="63"/>
      <c r="AI1193" s="63"/>
      <c r="AJ1193" s="63"/>
      <c r="AK1193" s="63"/>
      <c r="AL1193" s="63"/>
      <c r="AM1193" s="63"/>
      <c r="AN1193" s="63"/>
      <c r="AO1193" s="63"/>
      <c r="AP1193" s="63"/>
      <c r="AQ1193" s="63"/>
      <c r="AR1193" s="63"/>
      <c r="AS1193" s="63"/>
      <c r="AT1193" s="63"/>
    </row>
    <row r="1194" spans="1:46" s="60" customFormat="1" x14ac:dyDescent="0.25">
      <c r="A1194" s="15" t="s">
        <v>2450</v>
      </c>
      <c r="B1194" s="17" t="s">
        <v>3595</v>
      </c>
      <c r="C1194" s="157"/>
      <c r="D1194" s="153"/>
      <c r="E1194" s="19"/>
      <c r="F1194" s="19"/>
      <c r="G1194" s="16" t="str">
        <f>IF(AND(ISNUMBER(E1194),ISNUMBER(F1194)),"",Controlemeldingen!$A$13)</f>
        <v>Enter amounts (or 0) in all cells</v>
      </c>
      <c r="I1194" s="147"/>
      <c r="J1194" s="63"/>
      <c r="K1194" s="63"/>
      <c r="L1194" s="63"/>
      <c r="M1194" s="63"/>
      <c r="N1194" s="63"/>
      <c r="O1194" s="63"/>
      <c r="P1194" s="63"/>
      <c r="Q1194" s="63"/>
      <c r="R1194" s="63"/>
      <c r="S1194" s="63"/>
      <c r="T1194" s="63"/>
      <c r="U1194" s="63"/>
      <c r="V1194" s="63"/>
      <c r="W1194" s="63"/>
      <c r="X1194" s="63"/>
      <c r="Y1194" s="63"/>
      <c r="Z1194" s="63"/>
      <c r="AA1194" s="63"/>
      <c r="AB1194" s="63"/>
      <c r="AC1194" s="63"/>
      <c r="AD1194" s="63"/>
      <c r="AE1194" s="63"/>
      <c r="AF1194" s="63"/>
      <c r="AG1194" s="63"/>
      <c r="AH1194" s="63"/>
      <c r="AI1194" s="63"/>
      <c r="AJ1194" s="63"/>
      <c r="AK1194" s="63"/>
      <c r="AL1194" s="63"/>
      <c r="AM1194" s="63"/>
      <c r="AN1194" s="63"/>
      <c r="AO1194" s="63"/>
      <c r="AP1194" s="63"/>
      <c r="AQ1194" s="63"/>
      <c r="AR1194" s="63"/>
      <c r="AS1194" s="63"/>
      <c r="AT1194" s="63"/>
    </row>
    <row r="1195" spans="1:46" s="60" customFormat="1" x14ac:dyDescent="0.25">
      <c r="A1195" s="15" t="s">
        <v>2451</v>
      </c>
      <c r="B1195" s="17" t="s">
        <v>178</v>
      </c>
      <c r="C1195" s="157"/>
      <c r="D1195" s="153"/>
      <c r="E1195" s="19"/>
      <c r="F1195" s="19"/>
      <c r="G1195" s="16" t="str">
        <f>IF(AND(ISNUMBER(E1195),ISNUMBER(F1195)),"",Controlemeldingen!$A$13)</f>
        <v>Enter amounts (or 0) in all cells</v>
      </c>
      <c r="I1195" s="147"/>
      <c r="J1195" s="63"/>
      <c r="K1195" s="63"/>
      <c r="L1195" s="63"/>
      <c r="M1195" s="63"/>
      <c r="N1195" s="63"/>
      <c r="O1195" s="63"/>
      <c r="P1195" s="63"/>
      <c r="Q1195" s="63"/>
      <c r="R1195" s="63"/>
      <c r="S1195" s="63"/>
      <c r="T1195" s="63"/>
      <c r="U1195" s="63"/>
      <c r="V1195" s="63"/>
      <c r="W1195" s="63"/>
      <c r="X1195" s="63"/>
      <c r="Y1195" s="63"/>
      <c r="Z1195" s="63"/>
      <c r="AA1195" s="63"/>
      <c r="AB1195" s="63"/>
      <c r="AC1195" s="63"/>
      <c r="AD1195" s="63"/>
      <c r="AE1195" s="63"/>
      <c r="AF1195" s="63"/>
      <c r="AG1195" s="63"/>
      <c r="AH1195" s="63"/>
      <c r="AI1195" s="63"/>
      <c r="AJ1195" s="63"/>
      <c r="AK1195" s="63"/>
      <c r="AL1195" s="63"/>
      <c r="AM1195" s="63"/>
      <c r="AN1195" s="63"/>
      <c r="AO1195" s="63"/>
      <c r="AP1195" s="63"/>
      <c r="AQ1195" s="63"/>
      <c r="AR1195" s="63"/>
      <c r="AS1195" s="63"/>
      <c r="AT1195" s="63"/>
    </row>
    <row r="1196" spans="1:46" s="60" customFormat="1" x14ac:dyDescent="0.25">
      <c r="A1196" s="15" t="s">
        <v>2452</v>
      </c>
      <c r="B1196" s="17" t="s">
        <v>3596</v>
      </c>
      <c r="C1196" s="157"/>
      <c r="D1196" s="153"/>
      <c r="E1196" s="19"/>
      <c r="F1196" s="19"/>
      <c r="G1196" s="16" t="str">
        <f>IF(AND(ISNUMBER(E1196),ISNUMBER(F1196)),"",Controlemeldingen!$A$13)</f>
        <v>Enter amounts (or 0) in all cells</v>
      </c>
      <c r="I1196" s="147"/>
      <c r="J1196" s="63"/>
      <c r="K1196" s="63"/>
      <c r="L1196" s="63"/>
      <c r="M1196" s="63"/>
      <c r="N1196" s="63"/>
      <c r="O1196" s="63"/>
      <c r="P1196" s="63"/>
      <c r="Q1196" s="63"/>
      <c r="R1196" s="63"/>
      <c r="S1196" s="63"/>
      <c r="T1196" s="63"/>
      <c r="U1196" s="63"/>
      <c r="V1196" s="63"/>
      <c r="W1196" s="63"/>
      <c r="X1196" s="63"/>
      <c r="Y1196" s="63"/>
      <c r="Z1196" s="63"/>
      <c r="AA1196" s="63"/>
      <c r="AB1196" s="63"/>
      <c r="AC1196" s="63"/>
      <c r="AD1196" s="63"/>
      <c r="AE1196" s="63"/>
      <c r="AF1196" s="63"/>
      <c r="AG1196" s="63"/>
      <c r="AH1196" s="63"/>
      <c r="AI1196" s="63"/>
      <c r="AJ1196" s="63"/>
      <c r="AK1196" s="63"/>
      <c r="AL1196" s="63"/>
      <c r="AM1196" s="63"/>
      <c r="AN1196" s="63"/>
      <c r="AO1196" s="63"/>
      <c r="AP1196" s="63"/>
      <c r="AQ1196" s="63"/>
      <c r="AR1196" s="63"/>
      <c r="AS1196" s="63"/>
      <c r="AT1196" s="63"/>
    </row>
    <row r="1197" spans="1:46" s="60" customFormat="1" x14ac:dyDescent="0.25">
      <c r="A1197" s="15" t="s">
        <v>2453</v>
      </c>
      <c r="B1197" s="17" t="s">
        <v>271</v>
      </c>
      <c r="C1197" s="157"/>
      <c r="D1197" s="153"/>
      <c r="E1197" s="19"/>
      <c r="F1197" s="19"/>
      <c r="G1197" s="16" t="str">
        <f>IF(AND(ISNUMBER(E1197),ISNUMBER(F1197)),"",Controlemeldingen!$A$13)</f>
        <v>Enter amounts (or 0) in all cells</v>
      </c>
      <c r="I1197" s="147"/>
      <c r="J1197" s="63"/>
      <c r="K1197" s="63"/>
      <c r="L1197" s="63"/>
      <c r="M1197" s="63"/>
      <c r="N1197" s="63"/>
      <c r="O1197" s="63"/>
      <c r="P1197" s="63"/>
      <c r="Q1197" s="63"/>
      <c r="R1197" s="63"/>
      <c r="S1197" s="63"/>
      <c r="T1197" s="63"/>
      <c r="U1197" s="63"/>
      <c r="V1197" s="63"/>
      <c r="W1197" s="63"/>
      <c r="X1197" s="63"/>
      <c r="Y1197" s="63"/>
      <c r="Z1197" s="63"/>
      <c r="AA1197" s="63"/>
      <c r="AB1197" s="63"/>
      <c r="AC1197" s="63"/>
      <c r="AD1197" s="63"/>
      <c r="AE1197" s="63"/>
      <c r="AF1197" s="63"/>
      <c r="AG1197" s="63"/>
      <c r="AH1197" s="63"/>
      <c r="AI1197" s="63"/>
      <c r="AJ1197" s="63"/>
      <c r="AK1197" s="63"/>
      <c r="AL1197" s="63"/>
      <c r="AM1197" s="63"/>
      <c r="AN1197" s="63"/>
      <c r="AO1197" s="63"/>
      <c r="AP1197" s="63"/>
      <c r="AQ1197" s="63"/>
      <c r="AR1197" s="63"/>
      <c r="AS1197" s="63"/>
      <c r="AT1197" s="63"/>
    </row>
    <row r="1198" spans="1:46" s="60" customFormat="1" x14ac:dyDescent="0.25">
      <c r="A1198" s="15" t="s">
        <v>2454</v>
      </c>
      <c r="B1198" s="17" t="s">
        <v>272</v>
      </c>
      <c r="C1198" s="157"/>
      <c r="D1198" s="153"/>
      <c r="E1198" s="19"/>
      <c r="F1198" s="19"/>
      <c r="G1198" s="16" t="str">
        <f>IF(AND(ISNUMBER(E1198),ISNUMBER(F1198)),"",Controlemeldingen!$A$13)</f>
        <v>Enter amounts (or 0) in all cells</v>
      </c>
      <c r="I1198" s="147"/>
      <c r="J1198" s="63"/>
      <c r="K1198" s="63"/>
      <c r="L1198" s="63"/>
      <c r="M1198" s="63"/>
      <c r="N1198" s="63"/>
      <c r="O1198" s="63"/>
      <c r="P1198" s="63"/>
      <c r="Q1198" s="63"/>
      <c r="R1198" s="63"/>
      <c r="S1198" s="63"/>
      <c r="T1198" s="63"/>
      <c r="U1198" s="63"/>
      <c r="V1198" s="63"/>
      <c r="W1198" s="63"/>
      <c r="X1198" s="63"/>
      <c r="Y1198" s="63"/>
      <c r="Z1198" s="63"/>
      <c r="AA1198" s="63"/>
      <c r="AB1198" s="63"/>
      <c r="AC1198" s="63"/>
      <c r="AD1198" s="63"/>
      <c r="AE1198" s="63"/>
      <c r="AF1198" s="63"/>
      <c r="AG1198" s="63"/>
      <c r="AH1198" s="63"/>
      <c r="AI1198" s="63"/>
      <c r="AJ1198" s="63"/>
      <c r="AK1198" s="63"/>
      <c r="AL1198" s="63"/>
      <c r="AM1198" s="63"/>
      <c r="AN1198" s="63"/>
      <c r="AO1198" s="63"/>
      <c r="AP1198" s="63"/>
      <c r="AQ1198" s="63"/>
      <c r="AR1198" s="63"/>
      <c r="AS1198" s="63"/>
      <c r="AT1198" s="63"/>
    </row>
    <row r="1199" spans="1:46" s="60" customFormat="1" x14ac:dyDescent="0.25">
      <c r="A1199" s="67"/>
      <c r="B1199" s="66"/>
      <c r="C1199" s="186" t="s">
        <v>2909</v>
      </c>
      <c r="D1199" s="186"/>
      <c r="E1199" s="186"/>
      <c r="F1199" s="186"/>
      <c r="G1199" s="55" t="s">
        <v>2910</v>
      </c>
      <c r="I1199" s="147"/>
      <c r="J1199" s="63"/>
      <c r="K1199" s="63"/>
      <c r="L1199" s="63"/>
      <c r="M1199" s="63"/>
      <c r="N1199" s="63"/>
      <c r="O1199" s="63"/>
      <c r="P1199" s="63"/>
      <c r="Q1199" s="63"/>
      <c r="R1199" s="63"/>
      <c r="S1199" s="63"/>
      <c r="T1199" s="63"/>
      <c r="U1199" s="63"/>
      <c r="V1199" s="63"/>
      <c r="W1199" s="63"/>
      <c r="X1199" s="63"/>
      <c r="Y1199" s="63"/>
      <c r="Z1199" s="63"/>
      <c r="AA1199" s="63"/>
      <c r="AB1199" s="63"/>
      <c r="AC1199" s="63"/>
      <c r="AD1199" s="63"/>
      <c r="AE1199" s="63"/>
      <c r="AF1199" s="63"/>
      <c r="AG1199" s="63"/>
      <c r="AH1199" s="63"/>
      <c r="AI1199" s="63"/>
      <c r="AJ1199" s="63"/>
      <c r="AK1199" s="63"/>
      <c r="AL1199" s="63"/>
      <c r="AM1199" s="63"/>
      <c r="AN1199" s="63"/>
      <c r="AO1199" s="63"/>
      <c r="AP1199" s="63"/>
      <c r="AQ1199" s="63"/>
      <c r="AR1199" s="63"/>
      <c r="AS1199" s="63"/>
      <c r="AT1199" s="63"/>
    </row>
    <row r="1200" spans="1:46" s="60" customFormat="1" ht="30" x14ac:dyDescent="0.25">
      <c r="A1200" s="15" t="s">
        <v>2455</v>
      </c>
      <c r="B1200" s="3" t="s">
        <v>3700</v>
      </c>
      <c r="C1200" s="174" t="s">
        <v>2944</v>
      </c>
      <c r="D1200" s="175"/>
      <c r="E1200" s="175"/>
      <c r="F1200" s="176"/>
      <c r="G1200" s="16" t="str">
        <f>IF(OR(C1200=Controlemeldingen!$B$9,ISBLANK(C1200)),Controlemeldingen!$A$9,"")</f>
        <v>Please specify (optional) or select "n/a"</v>
      </c>
      <c r="I1200" s="147"/>
      <c r="J1200" s="63"/>
      <c r="K1200" s="63"/>
      <c r="L1200" s="63"/>
      <c r="M1200" s="63"/>
      <c r="N1200" s="63"/>
      <c r="O1200" s="63"/>
      <c r="P1200" s="63"/>
      <c r="Q1200" s="63"/>
      <c r="R1200" s="63"/>
      <c r="S1200" s="63"/>
      <c r="T1200" s="63"/>
      <c r="U1200" s="63"/>
      <c r="V1200" s="63"/>
      <c r="W1200" s="63"/>
      <c r="X1200" s="63"/>
      <c r="Y1200" s="63"/>
      <c r="Z1200" s="63"/>
      <c r="AA1200" s="63"/>
      <c r="AB1200" s="63"/>
      <c r="AC1200" s="63"/>
      <c r="AD1200" s="63"/>
      <c r="AE1200" s="63"/>
      <c r="AF1200" s="63"/>
      <c r="AG1200" s="63"/>
      <c r="AH1200" s="63"/>
      <c r="AI1200" s="63"/>
      <c r="AJ1200" s="63"/>
      <c r="AK1200" s="63"/>
      <c r="AL1200" s="63"/>
      <c r="AM1200" s="63"/>
      <c r="AN1200" s="63"/>
      <c r="AO1200" s="63"/>
      <c r="AP1200" s="63"/>
      <c r="AQ1200" s="63"/>
      <c r="AR1200" s="63"/>
      <c r="AS1200" s="63"/>
      <c r="AT1200" s="63"/>
    </row>
    <row r="1201" spans="1:46" s="60" customFormat="1" x14ac:dyDescent="0.25">
      <c r="A1201" s="66"/>
      <c r="I1201" s="148"/>
      <c r="J1201" s="63"/>
      <c r="K1201" s="63"/>
      <c r="L1201" s="63"/>
      <c r="M1201" s="63"/>
      <c r="N1201" s="63"/>
      <c r="O1201" s="63"/>
      <c r="P1201" s="63"/>
      <c r="Q1201" s="63"/>
      <c r="R1201" s="63"/>
      <c r="S1201" s="63"/>
      <c r="T1201" s="63"/>
      <c r="U1201" s="63"/>
      <c r="V1201" s="63"/>
      <c r="W1201" s="63"/>
      <c r="X1201" s="63"/>
      <c r="Y1201" s="63"/>
      <c r="Z1201" s="63"/>
      <c r="AA1201" s="63"/>
      <c r="AB1201" s="63"/>
      <c r="AC1201" s="63"/>
      <c r="AD1201" s="63"/>
      <c r="AE1201" s="63"/>
      <c r="AF1201" s="63"/>
      <c r="AG1201" s="63"/>
      <c r="AH1201" s="63"/>
      <c r="AI1201" s="63"/>
      <c r="AJ1201" s="63"/>
      <c r="AK1201" s="63"/>
      <c r="AL1201" s="63"/>
      <c r="AM1201" s="63"/>
      <c r="AN1201" s="63"/>
      <c r="AO1201" s="63"/>
      <c r="AP1201" s="63"/>
      <c r="AQ1201" s="63"/>
      <c r="AR1201" s="63"/>
      <c r="AS1201" s="63"/>
      <c r="AT1201" s="63"/>
    </row>
    <row r="1202" spans="1:46" s="60" customFormat="1" x14ac:dyDescent="0.25">
      <c r="A1202" s="66"/>
      <c r="B1202" s="71" t="s">
        <v>3701</v>
      </c>
      <c r="C1202" s="71"/>
      <c r="D1202" s="71"/>
      <c r="E1202" s="71"/>
      <c r="I1202" s="148"/>
      <c r="J1202" s="63"/>
      <c r="K1202" s="63"/>
      <c r="L1202" s="63"/>
      <c r="M1202" s="63"/>
      <c r="N1202" s="63"/>
      <c r="O1202" s="63"/>
      <c r="P1202" s="63"/>
      <c r="Q1202" s="63"/>
      <c r="R1202" s="63"/>
      <c r="S1202" s="63"/>
      <c r="T1202" s="63"/>
      <c r="U1202" s="63"/>
      <c r="V1202" s="63"/>
      <c r="W1202" s="63"/>
      <c r="X1202" s="63"/>
      <c r="Y1202" s="63"/>
      <c r="Z1202" s="63"/>
      <c r="AA1202" s="63"/>
      <c r="AB1202" s="63"/>
      <c r="AC1202" s="63"/>
      <c r="AD1202" s="63"/>
      <c r="AE1202" s="63"/>
      <c r="AF1202" s="63"/>
      <c r="AG1202" s="63"/>
      <c r="AH1202" s="63"/>
      <c r="AI1202" s="63"/>
      <c r="AJ1202" s="63"/>
      <c r="AK1202" s="63"/>
      <c r="AL1202" s="63"/>
      <c r="AM1202" s="63"/>
      <c r="AN1202" s="63"/>
      <c r="AO1202" s="63"/>
      <c r="AP1202" s="63"/>
      <c r="AQ1202" s="63"/>
      <c r="AR1202" s="63"/>
      <c r="AS1202" s="63"/>
      <c r="AT1202" s="63"/>
    </row>
    <row r="1203" spans="1:46" s="60" customFormat="1" x14ac:dyDescent="0.25">
      <c r="A1203" s="15"/>
      <c r="B1203" s="15"/>
      <c r="C1203" s="15"/>
      <c r="D1203" s="15"/>
      <c r="E1203" s="15"/>
      <c r="F1203" s="15"/>
      <c r="G1203" s="15"/>
      <c r="H1203" s="15"/>
      <c r="I1203" s="147"/>
      <c r="J1203" s="63"/>
      <c r="K1203" s="63"/>
      <c r="L1203" s="63"/>
      <c r="M1203" s="63"/>
      <c r="N1203" s="63"/>
      <c r="O1203" s="63"/>
      <c r="P1203" s="63"/>
      <c r="Q1203" s="63"/>
      <c r="R1203" s="63"/>
      <c r="S1203" s="63"/>
      <c r="T1203" s="63"/>
      <c r="U1203" s="63"/>
      <c r="V1203" s="63"/>
      <c r="W1203" s="63"/>
      <c r="X1203" s="63"/>
      <c r="Y1203" s="63"/>
      <c r="Z1203" s="63"/>
      <c r="AA1203" s="63"/>
      <c r="AB1203" s="63"/>
      <c r="AC1203" s="63"/>
      <c r="AD1203" s="63"/>
      <c r="AE1203" s="63"/>
      <c r="AF1203" s="63"/>
      <c r="AG1203" s="63"/>
      <c r="AH1203" s="63"/>
      <c r="AI1203" s="63"/>
      <c r="AJ1203" s="63"/>
      <c r="AK1203" s="63"/>
      <c r="AL1203" s="63"/>
      <c r="AM1203" s="63"/>
      <c r="AN1203" s="63"/>
      <c r="AO1203" s="63"/>
      <c r="AP1203" s="63"/>
      <c r="AQ1203" s="63"/>
      <c r="AR1203" s="63"/>
      <c r="AS1203" s="63"/>
      <c r="AT1203" s="63"/>
    </row>
    <row r="1204" spans="1:46" s="60" customFormat="1" ht="80" x14ac:dyDescent="0.25">
      <c r="A1204" s="15" t="s">
        <v>564</v>
      </c>
      <c r="B1204" s="3" t="s">
        <v>3702</v>
      </c>
      <c r="C1204" s="153"/>
      <c r="D1204" s="153"/>
      <c r="E1204" s="195" t="s">
        <v>3416</v>
      </c>
      <c r="F1204" s="195"/>
      <c r="G1204" s="55" t="s">
        <v>2910</v>
      </c>
      <c r="I1204" s="147"/>
      <c r="J1204" s="63"/>
      <c r="K1204" s="63"/>
      <c r="L1204" s="63"/>
      <c r="M1204" s="63"/>
      <c r="N1204" s="63"/>
      <c r="O1204" s="63"/>
      <c r="P1204" s="63"/>
      <c r="Q1204" s="63"/>
      <c r="R1204" s="63"/>
      <c r="S1204" s="63"/>
      <c r="T1204" s="63"/>
      <c r="U1204" s="63"/>
      <c r="V1204" s="63"/>
      <c r="W1204" s="63"/>
      <c r="X1204" s="63"/>
      <c r="Y1204" s="63"/>
      <c r="Z1204" s="63"/>
      <c r="AA1204" s="63"/>
      <c r="AB1204" s="63"/>
      <c r="AC1204" s="63"/>
      <c r="AD1204" s="63"/>
      <c r="AE1204" s="63"/>
      <c r="AF1204" s="63"/>
      <c r="AG1204" s="63"/>
      <c r="AH1204" s="63"/>
      <c r="AI1204" s="63"/>
      <c r="AJ1204" s="63"/>
      <c r="AK1204" s="63"/>
      <c r="AL1204" s="63"/>
      <c r="AM1204" s="63"/>
      <c r="AN1204" s="63"/>
      <c r="AO1204" s="63"/>
      <c r="AP1204" s="63"/>
      <c r="AQ1204" s="63"/>
      <c r="AR1204" s="63"/>
      <c r="AS1204" s="63"/>
      <c r="AT1204" s="63"/>
    </row>
    <row r="1205" spans="1:46" s="60" customFormat="1" x14ac:dyDescent="0.25">
      <c r="A1205" s="15" t="s">
        <v>2456</v>
      </c>
      <c r="B1205" s="17" t="s">
        <v>3703</v>
      </c>
      <c r="C1205" s="153"/>
      <c r="D1205" s="153"/>
      <c r="E1205" s="175"/>
      <c r="F1205" s="176"/>
      <c r="G1205" s="16" t="str">
        <f>IF(ISNUMBER(E1205),"",Controlemeldingen!$A$12)</f>
        <v>Enter a number (or 0)</v>
      </c>
      <c r="H1205" s="15"/>
      <c r="I1205" s="147"/>
      <c r="J1205" s="63"/>
      <c r="K1205" s="63"/>
      <c r="L1205" s="63"/>
      <c r="M1205" s="63"/>
      <c r="N1205" s="63"/>
      <c r="O1205" s="63"/>
      <c r="P1205" s="63"/>
      <c r="Q1205" s="63"/>
      <c r="R1205" s="63"/>
      <c r="S1205" s="63"/>
      <c r="T1205" s="63"/>
      <c r="U1205" s="63"/>
      <c r="V1205" s="63"/>
      <c r="W1205" s="63"/>
      <c r="X1205" s="63"/>
      <c r="Y1205" s="63"/>
      <c r="Z1205" s="63"/>
      <c r="AA1205" s="63"/>
      <c r="AB1205" s="63"/>
      <c r="AC1205" s="63"/>
      <c r="AD1205" s="63"/>
      <c r="AE1205" s="63"/>
      <c r="AF1205" s="63"/>
      <c r="AG1205" s="63"/>
      <c r="AH1205" s="63"/>
      <c r="AI1205" s="63"/>
      <c r="AJ1205" s="63"/>
      <c r="AK1205" s="63"/>
      <c r="AL1205" s="63"/>
      <c r="AM1205" s="63"/>
      <c r="AN1205" s="63"/>
      <c r="AO1205" s="63"/>
      <c r="AP1205" s="63"/>
      <c r="AQ1205" s="63"/>
      <c r="AR1205" s="63"/>
      <c r="AS1205" s="63"/>
      <c r="AT1205" s="63"/>
    </row>
    <row r="1206" spans="1:46" s="60" customFormat="1" x14ac:dyDescent="0.25">
      <c r="A1206" s="15" t="s">
        <v>2457</v>
      </c>
      <c r="B1206" s="17" t="s">
        <v>3704</v>
      </c>
      <c r="C1206" s="153"/>
      <c r="D1206" s="153"/>
      <c r="E1206" s="175"/>
      <c r="F1206" s="176"/>
      <c r="G1206" s="16" t="str">
        <f>IF(ISNUMBER(E1206),"",Controlemeldingen!$A$12)</f>
        <v>Enter a number (or 0)</v>
      </c>
      <c r="H1206" s="15"/>
      <c r="I1206" s="147"/>
      <c r="J1206" s="63"/>
      <c r="K1206" s="63"/>
      <c r="L1206" s="63"/>
      <c r="M1206" s="63"/>
      <c r="N1206" s="63"/>
      <c r="O1206" s="63"/>
      <c r="P1206" s="63"/>
      <c r="Q1206" s="63"/>
      <c r="R1206" s="63"/>
      <c r="S1206" s="63"/>
      <c r="T1206" s="63"/>
      <c r="U1206" s="63"/>
      <c r="V1206" s="63"/>
      <c r="W1206" s="63"/>
      <c r="X1206" s="63"/>
      <c r="Y1206" s="63"/>
      <c r="Z1206" s="63"/>
      <c r="AA1206" s="63"/>
      <c r="AB1206" s="63"/>
      <c r="AC1206" s="63"/>
      <c r="AD1206" s="63"/>
      <c r="AE1206" s="63"/>
      <c r="AF1206" s="63"/>
      <c r="AG1206" s="63"/>
      <c r="AH1206" s="63"/>
      <c r="AI1206" s="63"/>
      <c r="AJ1206" s="63"/>
      <c r="AK1206" s="63"/>
      <c r="AL1206" s="63"/>
      <c r="AM1206" s="63"/>
      <c r="AN1206" s="63"/>
      <c r="AO1206" s="63"/>
      <c r="AP1206" s="63"/>
      <c r="AQ1206" s="63"/>
      <c r="AR1206" s="63"/>
      <c r="AS1206" s="63"/>
      <c r="AT1206" s="63"/>
    </row>
    <row r="1207" spans="1:46" s="60" customFormat="1" x14ac:dyDescent="0.25">
      <c r="A1207" s="15" t="s">
        <v>2458</v>
      </c>
      <c r="B1207" s="17" t="s">
        <v>3705</v>
      </c>
      <c r="C1207" s="153"/>
      <c r="D1207" s="153"/>
      <c r="E1207" s="175"/>
      <c r="F1207" s="176"/>
      <c r="G1207" s="16" t="str">
        <f>IF(ISNUMBER(E1207),"",Controlemeldingen!$A$12)</f>
        <v>Enter a number (or 0)</v>
      </c>
      <c r="H1207" s="15"/>
      <c r="I1207" s="147"/>
      <c r="J1207" s="63"/>
      <c r="K1207" s="63"/>
      <c r="L1207" s="63"/>
      <c r="M1207" s="63"/>
      <c r="N1207" s="63"/>
      <c r="O1207" s="63"/>
      <c r="P1207" s="63"/>
      <c r="Q1207" s="63"/>
      <c r="R1207" s="63"/>
      <c r="S1207" s="63"/>
      <c r="T1207" s="63"/>
      <c r="U1207" s="63"/>
      <c r="V1207" s="63"/>
      <c r="W1207" s="63"/>
      <c r="X1207" s="63"/>
      <c r="Y1207" s="63"/>
      <c r="Z1207" s="63"/>
      <c r="AA1207" s="63"/>
      <c r="AB1207" s="63"/>
      <c r="AC1207" s="63"/>
      <c r="AD1207" s="63"/>
      <c r="AE1207" s="63"/>
      <c r="AF1207" s="63"/>
      <c r="AG1207" s="63"/>
      <c r="AH1207" s="63"/>
      <c r="AI1207" s="63"/>
      <c r="AJ1207" s="63"/>
      <c r="AK1207" s="63"/>
      <c r="AL1207" s="63"/>
      <c r="AM1207" s="63"/>
      <c r="AN1207" s="63"/>
      <c r="AO1207" s="63"/>
      <c r="AP1207" s="63"/>
      <c r="AQ1207" s="63"/>
      <c r="AR1207" s="63"/>
      <c r="AS1207" s="63"/>
      <c r="AT1207" s="63"/>
    </row>
    <row r="1208" spans="1:46" s="60" customFormat="1" x14ac:dyDescent="0.25">
      <c r="A1208" s="15" t="s">
        <v>2459</v>
      </c>
      <c r="B1208" s="17" t="s">
        <v>3706</v>
      </c>
      <c r="C1208" s="153"/>
      <c r="D1208" s="153"/>
      <c r="E1208" s="175"/>
      <c r="F1208" s="176"/>
      <c r="G1208" s="16" t="str">
        <f>IF(ISNUMBER(E1208),"",Controlemeldingen!$A$12)</f>
        <v>Enter a number (or 0)</v>
      </c>
      <c r="H1208" s="15"/>
      <c r="I1208" s="147"/>
      <c r="J1208" s="63"/>
      <c r="K1208" s="63"/>
      <c r="L1208" s="63"/>
      <c r="M1208" s="63"/>
      <c r="N1208" s="63"/>
      <c r="O1208" s="63"/>
      <c r="P1208" s="63"/>
      <c r="Q1208" s="63"/>
      <c r="R1208" s="63"/>
      <c r="S1208" s="63"/>
      <c r="T1208" s="63"/>
      <c r="U1208" s="63"/>
      <c r="V1208" s="63"/>
      <c r="W1208" s="63"/>
      <c r="X1208" s="63"/>
      <c r="Y1208" s="63"/>
      <c r="Z1208" s="63"/>
      <c r="AA1208" s="63"/>
      <c r="AB1208" s="63"/>
      <c r="AC1208" s="63"/>
      <c r="AD1208" s="63"/>
      <c r="AE1208" s="63"/>
      <c r="AF1208" s="63"/>
      <c r="AG1208" s="63"/>
      <c r="AH1208" s="63"/>
      <c r="AI1208" s="63"/>
      <c r="AJ1208" s="63"/>
      <c r="AK1208" s="63"/>
      <c r="AL1208" s="63"/>
      <c r="AM1208" s="63"/>
      <c r="AN1208" s="63"/>
      <c r="AO1208" s="63"/>
      <c r="AP1208" s="63"/>
      <c r="AQ1208" s="63"/>
      <c r="AR1208" s="63"/>
      <c r="AS1208" s="63"/>
      <c r="AT1208" s="63"/>
    </row>
    <row r="1209" spans="1:46" s="60" customFormat="1" x14ac:dyDescent="0.25">
      <c r="A1209" s="15" t="s">
        <v>2460</v>
      </c>
      <c r="B1209" s="17" t="s">
        <v>3707</v>
      </c>
      <c r="C1209" s="153"/>
      <c r="D1209" s="153"/>
      <c r="E1209" s="175"/>
      <c r="F1209" s="176"/>
      <c r="G1209" s="16" t="str">
        <f>IF(ISNUMBER(E1209),"",Controlemeldingen!$A$12)</f>
        <v>Enter a number (or 0)</v>
      </c>
      <c r="H1209" s="15"/>
      <c r="I1209" s="147"/>
      <c r="J1209" s="63"/>
      <c r="K1209" s="63"/>
      <c r="L1209" s="63"/>
      <c r="M1209" s="63"/>
      <c r="N1209" s="63"/>
      <c r="O1209" s="63"/>
      <c r="P1209" s="63"/>
      <c r="Q1209" s="63"/>
      <c r="R1209" s="63"/>
      <c r="S1209" s="63"/>
      <c r="T1209" s="63"/>
      <c r="U1209" s="63"/>
      <c r="V1209" s="63"/>
      <c r="W1209" s="63"/>
      <c r="X1209" s="63"/>
      <c r="Y1209" s="63"/>
      <c r="Z1209" s="63"/>
      <c r="AA1209" s="63"/>
      <c r="AB1209" s="63"/>
      <c r="AC1209" s="63"/>
      <c r="AD1209" s="63"/>
      <c r="AE1209" s="63"/>
      <c r="AF1209" s="63"/>
      <c r="AG1209" s="63"/>
      <c r="AH1209" s="63"/>
      <c r="AI1209" s="63"/>
      <c r="AJ1209" s="63"/>
      <c r="AK1209" s="63"/>
      <c r="AL1209" s="63"/>
      <c r="AM1209" s="63"/>
      <c r="AN1209" s="63"/>
      <c r="AO1209" s="63"/>
      <c r="AP1209" s="63"/>
      <c r="AQ1209" s="63"/>
      <c r="AR1209" s="63"/>
      <c r="AS1209" s="63"/>
      <c r="AT1209" s="63"/>
    </row>
    <row r="1210" spans="1:46" s="60" customFormat="1" x14ac:dyDescent="0.25">
      <c r="A1210" s="15" t="s">
        <v>2461</v>
      </c>
      <c r="B1210" s="17" t="s">
        <v>3708</v>
      </c>
      <c r="C1210" s="153"/>
      <c r="D1210" s="153"/>
      <c r="E1210" s="175"/>
      <c r="F1210" s="176"/>
      <c r="G1210" s="16" t="str">
        <f>IF(ISNUMBER(E1210),"",Controlemeldingen!$A$12)</f>
        <v>Enter a number (or 0)</v>
      </c>
      <c r="H1210" s="15"/>
      <c r="I1210" s="147"/>
      <c r="J1210" s="63"/>
      <c r="K1210" s="63"/>
      <c r="L1210" s="63"/>
      <c r="M1210" s="63"/>
      <c r="N1210" s="63"/>
      <c r="O1210" s="63"/>
      <c r="P1210" s="63"/>
      <c r="Q1210" s="63"/>
      <c r="R1210" s="63"/>
      <c r="S1210" s="63"/>
      <c r="T1210" s="63"/>
      <c r="U1210" s="63"/>
      <c r="V1210" s="63"/>
      <c r="W1210" s="63"/>
      <c r="X1210" s="63"/>
      <c r="Y1210" s="63"/>
      <c r="Z1210" s="63"/>
      <c r="AA1210" s="63"/>
      <c r="AB1210" s="63"/>
      <c r="AC1210" s="63"/>
      <c r="AD1210" s="63"/>
      <c r="AE1210" s="63"/>
      <c r="AF1210" s="63"/>
      <c r="AG1210" s="63"/>
      <c r="AH1210" s="63"/>
      <c r="AI1210" s="63"/>
      <c r="AJ1210" s="63"/>
      <c r="AK1210" s="63"/>
      <c r="AL1210" s="63"/>
      <c r="AM1210" s="63"/>
      <c r="AN1210" s="63"/>
      <c r="AO1210" s="63"/>
      <c r="AP1210" s="63"/>
      <c r="AQ1210" s="63"/>
      <c r="AR1210" s="63"/>
      <c r="AS1210" s="63"/>
      <c r="AT1210" s="63"/>
    </row>
    <row r="1211" spans="1:46" s="60" customFormat="1" x14ac:dyDescent="0.25">
      <c r="A1211" s="15" t="s">
        <v>2462</v>
      </c>
      <c r="B1211" s="17" t="s">
        <v>3709</v>
      </c>
      <c r="C1211" s="153"/>
      <c r="D1211" s="153"/>
      <c r="E1211" s="175"/>
      <c r="F1211" s="176"/>
      <c r="G1211" s="16" t="str">
        <f>IF(ISNUMBER(E1211),"",Controlemeldingen!$A$12)</f>
        <v>Enter a number (or 0)</v>
      </c>
      <c r="H1211" s="15"/>
      <c r="I1211" s="147"/>
      <c r="J1211" s="63"/>
      <c r="K1211" s="63"/>
      <c r="L1211" s="63"/>
      <c r="M1211" s="63"/>
      <c r="N1211" s="63"/>
      <c r="O1211" s="63"/>
      <c r="P1211" s="63"/>
      <c r="Q1211" s="63"/>
      <c r="R1211" s="63"/>
      <c r="S1211" s="63"/>
      <c r="T1211" s="63"/>
      <c r="U1211" s="63"/>
      <c r="V1211" s="63"/>
      <c r="W1211" s="63"/>
      <c r="X1211" s="63"/>
      <c r="Y1211" s="63"/>
      <c r="Z1211" s="63"/>
      <c r="AA1211" s="63"/>
      <c r="AB1211" s="63"/>
      <c r="AC1211" s="63"/>
      <c r="AD1211" s="63"/>
      <c r="AE1211" s="63"/>
      <c r="AF1211" s="63"/>
      <c r="AG1211" s="63"/>
      <c r="AH1211" s="63"/>
      <c r="AI1211" s="63"/>
      <c r="AJ1211" s="63"/>
      <c r="AK1211" s="63"/>
      <c r="AL1211" s="63"/>
      <c r="AM1211" s="63"/>
      <c r="AN1211" s="63"/>
      <c r="AO1211" s="63"/>
      <c r="AP1211" s="63"/>
      <c r="AQ1211" s="63"/>
      <c r="AR1211" s="63"/>
      <c r="AS1211" s="63"/>
      <c r="AT1211" s="63"/>
    </row>
    <row r="1212" spans="1:46" s="60" customFormat="1" x14ac:dyDescent="0.25">
      <c r="A1212" s="15" t="s">
        <v>2463</v>
      </c>
      <c r="B1212" s="17" t="s">
        <v>3710</v>
      </c>
      <c r="C1212" s="153"/>
      <c r="D1212" s="153"/>
      <c r="E1212" s="175"/>
      <c r="F1212" s="176"/>
      <c r="G1212" s="16" t="str">
        <f>IF(ISNUMBER(E1212),"",Controlemeldingen!$A$12)</f>
        <v>Enter a number (or 0)</v>
      </c>
      <c r="H1212" s="15"/>
      <c r="I1212" s="147"/>
      <c r="J1212" s="63"/>
      <c r="K1212" s="63"/>
      <c r="L1212" s="63"/>
      <c r="M1212" s="63"/>
      <c r="N1212" s="63"/>
      <c r="O1212" s="63"/>
      <c r="P1212" s="63"/>
      <c r="Q1212" s="63"/>
      <c r="R1212" s="63"/>
      <c r="S1212" s="63"/>
      <c r="T1212" s="63"/>
      <c r="U1212" s="63"/>
      <c r="V1212" s="63"/>
      <c r="W1212" s="63"/>
      <c r="X1212" s="63"/>
      <c r="Y1212" s="63"/>
      <c r="Z1212" s="63"/>
      <c r="AA1212" s="63"/>
      <c r="AB1212" s="63"/>
      <c r="AC1212" s="63"/>
      <c r="AD1212" s="63"/>
      <c r="AE1212" s="63"/>
      <c r="AF1212" s="63"/>
      <c r="AG1212" s="63"/>
      <c r="AH1212" s="63"/>
      <c r="AI1212" s="63"/>
      <c r="AJ1212" s="63"/>
      <c r="AK1212" s="63"/>
      <c r="AL1212" s="63"/>
      <c r="AM1212" s="63"/>
      <c r="AN1212" s="63"/>
      <c r="AO1212" s="63"/>
      <c r="AP1212" s="63"/>
      <c r="AQ1212" s="63"/>
      <c r="AR1212" s="63"/>
      <c r="AS1212" s="63"/>
      <c r="AT1212" s="63"/>
    </row>
    <row r="1213" spans="1:46" s="60" customFormat="1" x14ac:dyDescent="0.25">
      <c r="A1213" s="15" t="s">
        <v>2464</v>
      </c>
      <c r="B1213" s="17" t="s">
        <v>3711</v>
      </c>
      <c r="C1213" s="153"/>
      <c r="D1213" s="153"/>
      <c r="E1213" s="175"/>
      <c r="F1213" s="176"/>
      <c r="G1213" s="16" t="str">
        <f>IF(ISNUMBER(E1213),"",Controlemeldingen!$A$12)</f>
        <v>Enter a number (or 0)</v>
      </c>
      <c r="H1213" s="15"/>
      <c r="I1213" s="147"/>
      <c r="J1213" s="63"/>
      <c r="K1213" s="63"/>
      <c r="L1213" s="63"/>
      <c r="M1213" s="63"/>
      <c r="N1213" s="63"/>
      <c r="O1213" s="63"/>
      <c r="P1213" s="63"/>
      <c r="Q1213" s="63"/>
      <c r="R1213" s="63"/>
      <c r="S1213" s="63"/>
      <c r="T1213" s="63"/>
      <c r="U1213" s="63"/>
      <c r="V1213" s="63"/>
      <c r="W1213" s="63"/>
      <c r="X1213" s="63"/>
      <c r="Y1213" s="63"/>
      <c r="Z1213" s="63"/>
      <c r="AA1213" s="63"/>
      <c r="AB1213" s="63"/>
      <c r="AC1213" s="63"/>
      <c r="AD1213" s="63"/>
      <c r="AE1213" s="63"/>
      <c r="AF1213" s="63"/>
      <c r="AG1213" s="63"/>
      <c r="AH1213" s="63"/>
      <c r="AI1213" s="63"/>
      <c r="AJ1213" s="63"/>
      <c r="AK1213" s="63"/>
      <c r="AL1213" s="63"/>
      <c r="AM1213" s="63"/>
      <c r="AN1213" s="63"/>
      <c r="AO1213" s="63"/>
      <c r="AP1213" s="63"/>
      <c r="AQ1213" s="63"/>
      <c r="AR1213" s="63"/>
      <c r="AS1213" s="63"/>
      <c r="AT1213" s="63"/>
    </row>
    <row r="1214" spans="1:46" s="60" customFormat="1" x14ac:dyDescent="0.25">
      <c r="A1214" s="15" t="s">
        <v>2465</v>
      </c>
      <c r="B1214" s="17" t="s">
        <v>3712</v>
      </c>
      <c r="C1214" s="153"/>
      <c r="D1214" s="153"/>
      <c r="E1214" s="175"/>
      <c r="F1214" s="176"/>
      <c r="G1214" s="16" t="str">
        <f>IF(ISNUMBER(E1214),"",Controlemeldingen!$A$12)</f>
        <v>Enter a number (or 0)</v>
      </c>
      <c r="H1214" s="15"/>
      <c r="I1214" s="147"/>
      <c r="J1214" s="63"/>
      <c r="K1214" s="63"/>
      <c r="L1214" s="63"/>
      <c r="M1214" s="63"/>
      <c r="N1214" s="63"/>
      <c r="O1214" s="63"/>
      <c r="P1214" s="63"/>
      <c r="Q1214" s="63"/>
      <c r="R1214" s="63"/>
      <c r="S1214" s="63"/>
      <c r="T1214" s="63"/>
      <c r="U1214" s="63"/>
      <c r="V1214" s="63"/>
      <c r="W1214" s="63"/>
      <c r="X1214" s="63"/>
      <c r="Y1214" s="63"/>
      <c r="Z1214" s="63"/>
      <c r="AA1214" s="63"/>
      <c r="AB1214" s="63"/>
      <c r="AC1214" s="63"/>
      <c r="AD1214" s="63"/>
      <c r="AE1214" s="63"/>
      <c r="AF1214" s="63"/>
      <c r="AG1214" s="63"/>
      <c r="AH1214" s="63"/>
      <c r="AI1214" s="63"/>
      <c r="AJ1214" s="63"/>
      <c r="AK1214" s="63"/>
      <c r="AL1214" s="63"/>
      <c r="AM1214" s="63"/>
      <c r="AN1214" s="63"/>
      <c r="AO1214" s="63"/>
      <c r="AP1214" s="63"/>
      <c r="AQ1214" s="63"/>
      <c r="AR1214" s="63"/>
      <c r="AS1214" s="63"/>
      <c r="AT1214" s="63"/>
    </row>
    <row r="1215" spans="1:46" s="60" customFormat="1" x14ac:dyDescent="0.25">
      <c r="A1215" s="15" t="s">
        <v>2466</v>
      </c>
      <c r="B1215" s="17" t="s">
        <v>2</v>
      </c>
      <c r="C1215" s="153"/>
      <c r="D1215" s="153"/>
      <c r="E1215" s="175"/>
      <c r="F1215" s="176"/>
      <c r="G1215" s="16" t="str">
        <f>IF(ISNUMBER(E1215),"",Controlemeldingen!$A$12)</f>
        <v>Enter a number (or 0)</v>
      </c>
      <c r="H1215" s="15"/>
      <c r="I1215" s="147"/>
      <c r="J1215" s="63"/>
      <c r="K1215" s="63"/>
      <c r="L1215" s="63"/>
      <c r="M1215" s="63"/>
      <c r="N1215" s="63"/>
      <c r="O1215" s="63"/>
      <c r="P1215" s="63"/>
      <c r="Q1215" s="63"/>
      <c r="R1215" s="63"/>
      <c r="S1215" s="63"/>
      <c r="T1215" s="63"/>
      <c r="U1215" s="63"/>
      <c r="V1215" s="63"/>
      <c r="W1215" s="63"/>
      <c r="X1215" s="63"/>
      <c r="Y1215" s="63"/>
      <c r="Z1215" s="63"/>
      <c r="AA1215" s="63"/>
      <c r="AB1215" s="63"/>
      <c r="AC1215" s="63"/>
      <c r="AD1215" s="63"/>
      <c r="AE1215" s="63"/>
      <c r="AF1215" s="63"/>
      <c r="AG1215" s="63"/>
      <c r="AH1215" s="63"/>
      <c r="AI1215" s="63"/>
      <c r="AJ1215" s="63"/>
      <c r="AK1215" s="63"/>
      <c r="AL1215" s="63"/>
      <c r="AM1215" s="63"/>
      <c r="AN1215" s="63"/>
      <c r="AO1215" s="63"/>
      <c r="AP1215" s="63"/>
      <c r="AQ1215" s="63"/>
      <c r="AR1215" s="63"/>
      <c r="AS1215" s="63"/>
      <c r="AT1215" s="63"/>
    </row>
    <row r="1216" spans="1:46" s="60" customFormat="1" x14ac:dyDescent="0.25">
      <c r="A1216" s="15" t="s">
        <v>2467</v>
      </c>
      <c r="B1216" s="17" t="s">
        <v>3713</v>
      </c>
      <c r="C1216" s="153"/>
      <c r="D1216" s="153"/>
      <c r="E1216" s="175"/>
      <c r="F1216" s="176"/>
      <c r="G1216" s="16" t="str">
        <f>IF(ISNUMBER(E1216),"",Controlemeldingen!$A$12)</f>
        <v>Enter a number (or 0)</v>
      </c>
      <c r="H1216" s="15"/>
      <c r="I1216" s="147"/>
      <c r="J1216" s="63"/>
      <c r="K1216" s="63"/>
      <c r="L1216" s="63"/>
      <c r="M1216" s="63"/>
      <c r="N1216" s="63"/>
      <c r="O1216" s="63"/>
      <c r="P1216" s="63"/>
      <c r="Q1216" s="63"/>
      <c r="R1216" s="63"/>
      <c r="S1216" s="63"/>
      <c r="T1216" s="63"/>
      <c r="U1216" s="63"/>
      <c r="V1216" s="63"/>
      <c r="W1216" s="63"/>
      <c r="X1216" s="63"/>
      <c r="Y1216" s="63"/>
      <c r="Z1216" s="63"/>
      <c r="AA1216" s="63"/>
      <c r="AB1216" s="63"/>
      <c r="AC1216" s="63"/>
      <c r="AD1216" s="63"/>
      <c r="AE1216" s="63"/>
      <c r="AF1216" s="63"/>
      <c r="AG1216" s="63"/>
      <c r="AH1216" s="63"/>
      <c r="AI1216" s="63"/>
      <c r="AJ1216" s="63"/>
      <c r="AK1216" s="63"/>
      <c r="AL1216" s="63"/>
      <c r="AM1216" s="63"/>
      <c r="AN1216" s="63"/>
      <c r="AO1216" s="63"/>
      <c r="AP1216" s="63"/>
      <c r="AQ1216" s="63"/>
      <c r="AR1216" s="63"/>
      <c r="AS1216" s="63"/>
      <c r="AT1216" s="63"/>
    </row>
    <row r="1217" spans="1:46" s="60" customFormat="1" ht="14.25" customHeight="1" x14ac:dyDescent="0.25">
      <c r="A1217" s="15" t="s">
        <v>2468</v>
      </c>
      <c r="B1217" s="17" t="s">
        <v>3714</v>
      </c>
      <c r="C1217" s="153"/>
      <c r="D1217" s="153"/>
      <c r="E1217" s="175"/>
      <c r="F1217" s="176"/>
      <c r="G1217" s="16" t="str">
        <f>IF(ISNUMBER(E1217),"",Controlemeldingen!$A$12)</f>
        <v>Enter a number (or 0)</v>
      </c>
      <c r="H1217" s="15"/>
      <c r="I1217" s="147"/>
      <c r="J1217" s="63"/>
      <c r="K1217" s="63"/>
      <c r="L1217" s="63"/>
      <c r="M1217" s="63"/>
      <c r="N1217" s="63"/>
      <c r="O1217" s="63"/>
      <c r="P1217" s="63"/>
      <c r="Q1217" s="63"/>
      <c r="R1217" s="63"/>
      <c r="S1217" s="63"/>
      <c r="T1217" s="63"/>
      <c r="U1217" s="63"/>
      <c r="V1217" s="63"/>
      <c r="W1217" s="63"/>
      <c r="X1217" s="63"/>
      <c r="Y1217" s="63"/>
      <c r="Z1217" s="63"/>
      <c r="AA1217" s="63"/>
      <c r="AB1217" s="63"/>
      <c r="AC1217" s="63"/>
      <c r="AD1217" s="63"/>
      <c r="AE1217" s="63"/>
      <c r="AF1217" s="63"/>
      <c r="AG1217" s="63"/>
      <c r="AH1217" s="63"/>
      <c r="AI1217" s="63"/>
      <c r="AJ1217" s="63"/>
      <c r="AK1217" s="63"/>
      <c r="AL1217" s="63"/>
      <c r="AM1217" s="63"/>
      <c r="AN1217" s="63"/>
      <c r="AO1217" s="63"/>
      <c r="AP1217" s="63"/>
      <c r="AQ1217" s="63"/>
      <c r="AR1217" s="63"/>
      <c r="AS1217" s="63"/>
      <c r="AT1217" s="63"/>
    </row>
    <row r="1218" spans="1:46" s="60" customFormat="1" ht="14.25" customHeight="1" x14ac:dyDescent="0.25">
      <c r="A1218" s="15" t="s">
        <v>2469</v>
      </c>
      <c r="B1218" s="17" t="s">
        <v>3715</v>
      </c>
      <c r="C1218" s="153"/>
      <c r="D1218" s="153"/>
      <c r="E1218" s="175"/>
      <c r="F1218" s="176"/>
      <c r="G1218" s="16" t="str">
        <f>IF(ISNUMBER(E1218),"",Controlemeldingen!$A$12)</f>
        <v>Enter a number (or 0)</v>
      </c>
      <c r="H1218" s="15"/>
      <c r="I1218" s="147"/>
      <c r="J1218" s="63"/>
      <c r="K1218" s="63"/>
      <c r="L1218" s="63"/>
      <c r="M1218" s="63"/>
      <c r="N1218" s="63"/>
      <c r="O1218" s="63"/>
      <c r="P1218" s="63"/>
      <c r="Q1218" s="63"/>
      <c r="R1218" s="63"/>
      <c r="S1218" s="63"/>
      <c r="T1218" s="63"/>
      <c r="U1218" s="63"/>
      <c r="V1218" s="63"/>
      <c r="W1218" s="63"/>
      <c r="X1218" s="63"/>
      <c r="Y1218" s="63"/>
      <c r="Z1218" s="63"/>
      <c r="AA1218" s="63"/>
      <c r="AB1218" s="63"/>
      <c r="AC1218" s="63"/>
      <c r="AD1218" s="63"/>
      <c r="AE1218" s="63"/>
      <c r="AF1218" s="63"/>
      <c r="AG1218" s="63"/>
      <c r="AH1218" s="63"/>
      <c r="AI1218" s="63"/>
      <c r="AJ1218" s="63"/>
      <c r="AK1218" s="63"/>
      <c r="AL1218" s="63"/>
      <c r="AM1218" s="63"/>
      <c r="AN1218" s="63"/>
      <c r="AO1218" s="63"/>
      <c r="AP1218" s="63"/>
      <c r="AQ1218" s="63"/>
      <c r="AR1218" s="63"/>
      <c r="AS1218" s="63"/>
      <c r="AT1218" s="63"/>
    </row>
    <row r="1219" spans="1:46" s="60" customFormat="1" ht="14.25" customHeight="1" x14ac:dyDescent="0.25">
      <c r="A1219" s="15" t="s">
        <v>2470</v>
      </c>
      <c r="B1219" s="17" t="s">
        <v>3716</v>
      </c>
      <c r="C1219" s="153"/>
      <c r="D1219" s="153"/>
      <c r="E1219" s="175"/>
      <c r="F1219" s="176"/>
      <c r="G1219" s="16" t="str">
        <f>IF(ISNUMBER(E1219),"",Controlemeldingen!$A$12)</f>
        <v>Enter a number (or 0)</v>
      </c>
      <c r="H1219" s="15"/>
      <c r="I1219" s="147"/>
      <c r="J1219" s="63"/>
      <c r="K1219" s="63"/>
      <c r="L1219" s="63"/>
      <c r="M1219" s="63"/>
      <c r="N1219" s="63"/>
      <c r="O1219" s="63"/>
      <c r="P1219" s="63"/>
      <c r="Q1219" s="63"/>
      <c r="R1219" s="63"/>
      <c r="S1219" s="63"/>
      <c r="T1219" s="63"/>
      <c r="U1219" s="63"/>
      <c r="V1219" s="63"/>
      <c r="W1219" s="63"/>
      <c r="X1219" s="63"/>
      <c r="Y1219" s="63"/>
      <c r="Z1219" s="63"/>
      <c r="AA1219" s="63"/>
      <c r="AB1219" s="63"/>
      <c r="AC1219" s="63"/>
      <c r="AD1219" s="63"/>
      <c r="AE1219" s="63"/>
      <c r="AF1219" s="63"/>
      <c r="AG1219" s="63"/>
      <c r="AH1219" s="63"/>
      <c r="AI1219" s="63"/>
      <c r="AJ1219" s="63"/>
      <c r="AK1219" s="63"/>
      <c r="AL1219" s="63"/>
      <c r="AM1219" s="63"/>
      <c r="AN1219" s="63"/>
      <c r="AO1219" s="63"/>
      <c r="AP1219" s="63"/>
      <c r="AQ1219" s="63"/>
      <c r="AR1219" s="63"/>
      <c r="AS1219" s="63"/>
      <c r="AT1219" s="63"/>
    </row>
    <row r="1220" spans="1:46" s="60" customFormat="1" ht="14.25" customHeight="1" x14ac:dyDescent="0.25">
      <c r="A1220" s="15" t="s">
        <v>2471</v>
      </c>
      <c r="B1220" s="17" t="s">
        <v>3717</v>
      </c>
      <c r="C1220" s="153"/>
      <c r="D1220" s="153"/>
      <c r="E1220" s="175"/>
      <c r="F1220" s="176"/>
      <c r="G1220" s="16" t="str">
        <f>IF(ISNUMBER(E1220),"",Controlemeldingen!$A$12)</f>
        <v>Enter a number (or 0)</v>
      </c>
      <c r="H1220" s="15"/>
      <c r="I1220" s="147"/>
      <c r="J1220" s="63"/>
      <c r="K1220" s="63"/>
      <c r="L1220" s="63"/>
      <c r="M1220" s="63"/>
      <c r="N1220" s="63"/>
      <c r="O1220" s="63"/>
      <c r="P1220" s="63"/>
      <c r="Q1220" s="63"/>
      <c r="R1220" s="63"/>
      <c r="S1220" s="63"/>
      <c r="T1220" s="63"/>
      <c r="U1220" s="63"/>
      <c r="V1220" s="63"/>
      <c r="W1220" s="63"/>
      <c r="X1220" s="63"/>
      <c r="Y1220" s="63"/>
      <c r="Z1220" s="63"/>
      <c r="AA1220" s="63"/>
      <c r="AB1220" s="63"/>
      <c r="AC1220" s="63"/>
      <c r="AD1220" s="63"/>
      <c r="AE1220" s="63"/>
      <c r="AF1220" s="63"/>
      <c r="AG1220" s="63"/>
      <c r="AH1220" s="63"/>
      <c r="AI1220" s="63"/>
      <c r="AJ1220" s="63"/>
      <c r="AK1220" s="63"/>
      <c r="AL1220" s="63"/>
      <c r="AM1220" s="63"/>
      <c r="AN1220" s="63"/>
      <c r="AO1220" s="63"/>
      <c r="AP1220" s="63"/>
      <c r="AQ1220" s="63"/>
      <c r="AR1220" s="63"/>
      <c r="AS1220" s="63"/>
      <c r="AT1220" s="63"/>
    </row>
    <row r="1221" spans="1:46" s="60" customFormat="1" ht="14.25" customHeight="1" x14ac:dyDescent="0.25">
      <c r="A1221" s="15" t="s">
        <v>2472</v>
      </c>
      <c r="B1221" s="17" t="s">
        <v>9</v>
      </c>
      <c r="C1221" s="153"/>
      <c r="D1221" s="153"/>
      <c r="E1221" s="175"/>
      <c r="F1221" s="176"/>
      <c r="G1221" s="16" t="str">
        <f>IF(ISNUMBER(E1221),"",Controlemeldingen!$A$12)</f>
        <v>Enter a number (or 0)</v>
      </c>
      <c r="H1221" s="15"/>
      <c r="I1221" s="147"/>
      <c r="J1221" s="63"/>
      <c r="K1221" s="63"/>
      <c r="L1221" s="63"/>
      <c r="M1221" s="63"/>
      <c r="N1221" s="63"/>
      <c r="O1221" s="63"/>
      <c r="P1221" s="63"/>
      <c r="Q1221" s="63"/>
      <c r="R1221" s="63"/>
      <c r="S1221" s="63"/>
      <c r="T1221" s="63"/>
      <c r="U1221" s="63"/>
      <c r="V1221" s="63"/>
      <c r="W1221" s="63"/>
      <c r="X1221" s="63"/>
      <c r="Y1221" s="63"/>
      <c r="Z1221" s="63"/>
      <c r="AA1221" s="63"/>
      <c r="AB1221" s="63"/>
      <c r="AC1221" s="63"/>
      <c r="AD1221" s="63"/>
      <c r="AE1221" s="63"/>
      <c r="AF1221" s="63"/>
      <c r="AG1221" s="63"/>
      <c r="AH1221" s="63"/>
      <c r="AI1221" s="63"/>
      <c r="AJ1221" s="63"/>
      <c r="AK1221" s="63"/>
      <c r="AL1221" s="63"/>
      <c r="AM1221" s="63"/>
      <c r="AN1221" s="63"/>
      <c r="AO1221" s="63"/>
      <c r="AP1221" s="63"/>
      <c r="AQ1221" s="63"/>
      <c r="AR1221" s="63"/>
      <c r="AS1221" s="63"/>
      <c r="AT1221" s="63"/>
    </row>
    <row r="1222" spans="1:46" s="60" customFormat="1" ht="14.25" customHeight="1" x14ac:dyDescent="0.25">
      <c r="A1222" s="15" t="s">
        <v>2473</v>
      </c>
      <c r="B1222" s="17" t="s">
        <v>3718</v>
      </c>
      <c r="C1222" s="153"/>
      <c r="D1222" s="153"/>
      <c r="E1222" s="175"/>
      <c r="F1222" s="176"/>
      <c r="G1222" s="16" t="str">
        <f>IF(ISNUMBER(E1222),"",Controlemeldingen!$A$12)</f>
        <v>Enter a number (or 0)</v>
      </c>
      <c r="H1222" s="15"/>
      <c r="I1222" s="147"/>
      <c r="J1222" s="63"/>
      <c r="K1222" s="63"/>
      <c r="L1222" s="63"/>
      <c r="M1222" s="63"/>
      <c r="N1222" s="63"/>
      <c r="O1222" s="63"/>
      <c r="P1222" s="63"/>
      <c r="Q1222" s="63"/>
      <c r="R1222" s="63"/>
      <c r="S1222" s="63"/>
      <c r="T1222" s="63"/>
      <c r="U1222" s="63"/>
      <c r="V1222" s="63"/>
      <c r="W1222" s="63"/>
      <c r="X1222" s="63"/>
      <c r="Y1222" s="63"/>
      <c r="Z1222" s="63"/>
      <c r="AA1222" s="63"/>
      <c r="AB1222" s="63"/>
      <c r="AC1222" s="63"/>
      <c r="AD1222" s="63"/>
      <c r="AE1222" s="63"/>
      <c r="AF1222" s="63"/>
      <c r="AG1222" s="63"/>
      <c r="AH1222" s="63"/>
      <c r="AI1222" s="63"/>
      <c r="AJ1222" s="63"/>
      <c r="AK1222" s="63"/>
      <c r="AL1222" s="63"/>
      <c r="AM1222" s="63"/>
      <c r="AN1222" s="63"/>
      <c r="AO1222" s="63"/>
      <c r="AP1222" s="63"/>
      <c r="AQ1222" s="63"/>
      <c r="AR1222" s="63"/>
      <c r="AS1222" s="63"/>
      <c r="AT1222" s="63"/>
    </row>
    <row r="1223" spans="1:46" s="60" customFormat="1" ht="14.25" customHeight="1" x14ac:dyDescent="0.25">
      <c r="A1223" s="15" t="s">
        <v>2474</v>
      </c>
      <c r="B1223" s="17" t="s">
        <v>3719</v>
      </c>
      <c r="C1223" s="153"/>
      <c r="D1223" s="153"/>
      <c r="E1223" s="175"/>
      <c r="F1223" s="176"/>
      <c r="G1223" s="16" t="str">
        <f>IF(ISNUMBER(E1223),"",Controlemeldingen!$A$12)</f>
        <v>Enter a number (or 0)</v>
      </c>
      <c r="H1223" s="15"/>
      <c r="I1223" s="147"/>
      <c r="J1223" s="63"/>
      <c r="K1223" s="63"/>
      <c r="L1223" s="63"/>
      <c r="M1223" s="63"/>
      <c r="N1223" s="63"/>
      <c r="O1223" s="63"/>
      <c r="P1223" s="63"/>
      <c r="Q1223" s="63"/>
      <c r="R1223" s="63"/>
      <c r="S1223" s="63"/>
      <c r="T1223" s="63"/>
      <c r="U1223" s="63"/>
      <c r="V1223" s="63"/>
      <c r="W1223" s="63"/>
      <c r="X1223" s="63"/>
      <c r="Y1223" s="63"/>
      <c r="Z1223" s="63"/>
      <c r="AA1223" s="63"/>
      <c r="AB1223" s="63"/>
      <c r="AC1223" s="63"/>
      <c r="AD1223" s="63"/>
      <c r="AE1223" s="63"/>
      <c r="AF1223" s="63"/>
      <c r="AG1223" s="63"/>
      <c r="AH1223" s="63"/>
      <c r="AI1223" s="63"/>
      <c r="AJ1223" s="63"/>
      <c r="AK1223" s="63"/>
      <c r="AL1223" s="63"/>
      <c r="AM1223" s="63"/>
      <c r="AN1223" s="63"/>
      <c r="AO1223" s="63"/>
      <c r="AP1223" s="63"/>
      <c r="AQ1223" s="63"/>
      <c r="AR1223" s="63"/>
      <c r="AS1223" s="63"/>
      <c r="AT1223" s="63"/>
    </row>
    <row r="1224" spans="1:46" s="60" customFormat="1" ht="14.25" customHeight="1" x14ac:dyDescent="0.25">
      <c r="A1224" s="15" t="s">
        <v>2475</v>
      </c>
      <c r="B1224" s="17" t="s">
        <v>3720</v>
      </c>
      <c r="C1224" s="153"/>
      <c r="D1224" s="153"/>
      <c r="E1224" s="175"/>
      <c r="F1224" s="176"/>
      <c r="G1224" s="16" t="str">
        <f>IF(ISNUMBER(E1224),"",Controlemeldingen!$A$12)</f>
        <v>Enter a number (or 0)</v>
      </c>
      <c r="H1224" s="15"/>
      <c r="I1224" s="147"/>
      <c r="J1224" s="63"/>
      <c r="K1224" s="63"/>
      <c r="L1224" s="63"/>
      <c r="M1224" s="63"/>
      <c r="N1224" s="63"/>
      <c r="O1224" s="63"/>
      <c r="P1224" s="63"/>
      <c r="Q1224" s="63"/>
      <c r="R1224" s="63"/>
      <c r="S1224" s="63"/>
      <c r="T1224" s="63"/>
      <c r="U1224" s="63"/>
      <c r="V1224" s="63"/>
      <c r="W1224" s="63"/>
      <c r="X1224" s="63"/>
      <c r="Y1224" s="63"/>
      <c r="Z1224" s="63"/>
      <c r="AA1224" s="63"/>
      <c r="AB1224" s="63"/>
      <c r="AC1224" s="63"/>
      <c r="AD1224" s="63"/>
      <c r="AE1224" s="63"/>
      <c r="AF1224" s="63"/>
      <c r="AG1224" s="63"/>
      <c r="AH1224" s="63"/>
      <c r="AI1224" s="63"/>
      <c r="AJ1224" s="63"/>
      <c r="AK1224" s="63"/>
      <c r="AL1224" s="63"/>
      <c r="AM1224" s="63"/>
      <c r="AN1224" s="63"/>
      <c r="AO1224" s="63"/>
      <c r="AP1224" s="63"/>
      <c r="AQ1224" s="63"/>
      <c r="AR1224" s="63"/>
      <c r="AS1224" s="63"/>
      <c r="AT1224" s="63"/>
    </row>
    <row r="1225" spans="1:46" s="60" customFormat="1" ht="14.25" customHeight="1" x14ac:dyDescent="0.25">
      <c r="A1225" s="15" t="s">
        <v>2476</v>
      </c>
      <c r="B1225" s="17" t="s">
        <v>14</v>
      </c>
      <c r="C1225" s="153"/>
      <c r="D1225" s="153"/>
      <c r="E1225" s="175"/>
      <c r="F1225" s="176"/>
      <c r="G1225" s="16" t="str">
        <f>IF(ISNUMBER(E1225),"",Controlemeldingen!$A$12)</f>
        <v>Enter a number (or 0)</v>
      </c>
      <c r="H1225" s="15"/>
      <c r="I1225" s="147"/>
      <c r="J1225" s="63"/>
      <c r="K1225" s="63"/>
      <c r="L1225" s="63"/>
      <c r="M1225" s="63"/>
      <c r="N1225" s="63"/>
      <c r="O1225" s="63"/>
      <c r="P1225" s="63"/>
      <c r="Q1225" s="63"/>
      <c r="R1225" s="63"/>
      <c r="S1225" s="63"/>
      <c r="T1225" s="63"/>
      <c r="U1225" s="63"/>
      <c r="V1225" s="63"/>
      <c r="W1225" s="63"/>
      <c r="X1225" s="63"/>
      <c r="Y1225" s="63"/>
      <c r="Z1225" s="63"/>
      <c r="AA1225" s="63"/>
      <c r="AB1225" s="63"/>
      <c r="AC1225" s="63"/>
      <c r="AD1225" s="63"/>
      <c r="AE1225" s="63"/>
      <c r="AF1225" s="63"/>
      <c r="AG1225" s="63"/>
      <c r="AH1225" s="63"/>
      <c r="AI1225" s="63"/>
      <c r="AJ1225" s="63"/>
      <c r="AK1225" s="63"/>
      <c r="AL1225" s="63"/>
      <c r="AM1225" s="63"/>
      <c r="AN1225" s="63"/>
      <c r="AO1225" s="63"/>
      <c r="AP1225" s="63"/>
      <c r="AQ1225" s="63"/>
      <c r="AR1225" s="63"/>
      <c r="AS1225" s="63"/>
      <c r="AT1225" s="63"/>
    </row>
    <row r="1226" spans="1:46" s="60" customFormat="1" ht="14.25" customHeight="1" x14ac:dyDescent="0.25">
      <c r="A1226" s="15" t="s">
        <v>2477</v>
      </c>
      <c r="B1226" s="17" t="s">
        <v>3721</v>
      </c>
      <c r="C1226" s="153"/>
      <c r="D1226" s="153"/>
      <c r="E1226" s="175"/>
      <c r="F1226" s="176"/>
      <c r="G1226" s="16" t="str">
        <f>IF(ISNUMBER(E1226),"",Controlemeldingen!$A$12)</f>
        <v>Enter a number (or 0)</v>
      </c>
      <c r="H1226" s="15"/>
      <c r="I1226" s="147"/>
      <c r="J1226" s="63"/>
      <c r="K1226" s="63"/>
      <c r="L1226" s="63"/>
      <c r="M1226" s="63"/>
      <c r="N1226" s="63"/>
      <c r="O1226" s="63"/>
      <c r="P1226" s="63"/>
      <c r="Q1226" s="63"/>
      <c r="R1226" s="63"/>
      <c r="S1226" s="63"/>
      <c r="T1226" s="63"/>
      <c r="U1226" s="63"/>
      <c r="V1226" s="63"/>
      <c r="W1226" s="63"/>
      <c r="X1226" s="63"/>
      <c r="Y1226" s="63"/>
      <c r="Z1226" s="63"/>
      <c r="AA1226" s="63"/>
      <c r="AB1226" s="63"/>
      <c r="AC1226" s="63"/>
      <c r="AD1226" s="63"/>
      <c r="AE1226" s="63"/>
      <c r="AF1226" s="63"/>
      <c r="AG1226" s="63"/>
      <c r="AH1226" s="63"/>
      <c r="AI1226" s="63"/>
      <c r="AJ1226" s="63"/>
      <c r="AK1226" s="63"/>
      <c r="AL1226" s="63"/>
      <c r="AM1226" s="63"/>
      <c r="AN1226" s="63"/>
      <c r="AO1226" s="63"/>
      <c r="AP1226" s="63"/>
      <c r="AQ1226" s="63"/>
      <c r="AR1226" s="63"/>
      <c r="AS1226" s="63"/>
      <c r="AT1226" s="63"/>
    </row>
    <row r="1227" spans="1:46" s="60" customFormat="1" ht="14.25" customHeight="1" x14ac:dyDescent="0.25">
      <c r="A1227" s="15" t="s">
        <v>2478</v>
      </c>
      <c r="B1227" s="17" t="s">
        <v>3722</v>
      </c>
      <c r="C1227" s="153"/>
      <c r="D1227" s="153"/>
      <c r="E1227" s="175"/>
      <c r="F1227" s="176"/>
      <c r="G1227" s="16" t="str">
        <f>IF(ISNUMBER(E1227),"",Controlemeldingen!$A$12)</f>
        <v>Enter a number (or 0)</v>
      </c>
      <c r="H1227" s="15"/>
      <c r="I1227" s="147"/>
      <c r="J1227" s="63"/>
      <c r="K1227" s="63"/>
      <c r="L1227" s="63"/>
      <c r="M1227" s="63"/>
      <c r="N1227" s="63"/>
      <c r="O1227" s="63"/>
      <c r="P1227" s="63"/>
      <c r="Q1227" s="63"/>
      <c r="R1227" s="63"/>
      <c r="S1227" s="63"/>
      <c r="T1227" s="63"/>
      <c r="U1227" s="63"/>
      <c r="V1227" s="63"/>
      <c r="W1227" s="63"/>
      <c r="X1227" s="63"/>
      <c r="Y1227" s="63"/>
      <c r="Z1227" s="63"/>
      <c r="AA1227" s="63"/>
      <c r="AB1227" s="63"/>
      <c r="AC1227" s="63"/>
      <c r="AD1227" s="63"/>
      <c r="AE1227" s="63"/>
      <c r="AF1227" s="63"/>
      <c r="AG1227" s="63"/>
      <c r="AH1227" s="63"/>
      <c r="AI1227" s="63"/>
      <c r="AJ1227" s="63"/>
      <c r="AK1227" s="63"/>
      <c r="AL1227" s="63"/>
      <c r="AM1227" s="63"/>
      <c r="AN1227" s="63"/>
      <c r="AO1227" s="63"/>
      <c r="AP1227" s="63"/>
      <c r="AQ1227" s="63"/>
      <c r="AR1227" s="63"/>
      <c r="AS1227" s="63"/>
      <c r="AT1227" s="63"/>
    </row>
    <row r="1228" spans="1:46" s="60" customFormat="1" ht="14.25" customHeight="1" x14ac:dyDescent="0.25">
      <c r="A1228" s="15" t="s">
        <v>2479</v>
      </c>
      <c r="B1228" s="17" t="s">
        <v>3723</v>
      </c>
      <c r="C1228" s="153"/>
      <c r="D1228" s="153"/>
      <c r="E1228" s="175"/>
      <c r="F1228" s="176"/>
      <c r="G1228" s="16" t="str">
        <f>IF(ISNUMBER(E1228),"",Controlemeldingen!$A$12)</f>
        <v>Enter a number (or 0)</v>
      </c>
      <c r="H1228" s="15"/>
      <c r="I1228" s="147"/>
      <c r="J1228" s="63"/>
      <c r="K1228" s="63"/>
      <c r="L1228" s="63"/>
      <c r="M1228" s="63"/>
      <c r="N1228" s="63"/>
      <c r="O1228" s="63"/>
      <c r="P1228" s="63"/>
      <c r="Q1228" s="63"/>
      <c r="R1228" s="63"/>
      <c r="S1228" s="63"/>
      <c r="T1228" s="63"/>
      <c r="U1228" s="63"/>
      <c r="V1228" s="63"/>
      <c r="W1228" s="63"/>
      <c r="X1228" s="63"/>
      <c r="Y1228" s="63"/>
      <c r="Z1228" s="63"/>
      <c r="AA1228" s="63"/>
      <c r="AB1228" s="63"/>
      <c r="AC1228" s="63"/>
      <c r="AD1228" s="63"/>
      <c r="AE1228" s="63"/>
      <c r="AF1228" s="63"/>
      <c r="AG1228" s="63"/>
      <c r="AH1228" s="63"/>
      <c r="AI1228" s="63"/>
      <c r="AJ1228" s="63"/>
      <c r="AK1228" s="63"/>
      <c r="AL1228" s="63"/>
      <c r="AM1228" s="63"/>
      <c r="AN1228" s="63"/>
      <c r="AO1228" s="63"/>
      <c r="AP1228" s="63"/>
      <c r="AQ1228" s="63"/>
      <c r="AR1228" s="63"/>
      <c r="AS1228" s="63"/>
      <c r="AT1228" s="63"/>
    </row>
    <row r="1229" spans="1:46" s="60" customFormat="1" ht="14.25" customHeight="1" x14ac:dyDescent="0.25">
      <c r="A1229" s="15" t="s">
        <v>2480</v>
      </c>
      <c r="B1229" s="17" t="s">
        <v>3724</v>
      </c>
      <c r="C1229" s="153"/>
      <c r="D1229" s="153"/>
      <c r="E1229" s="175"/>
      <c r="F1229" s="176"/>
      <c r="G1229" s="16" t="str">
        <f>IF(ISNUMBER(E1229),"",Controlemeldingen!$A$12)</f>
        <v>Enter a number (or 0)</v>
      </c>
      <c r="H1229" s="15"/>
      <c r="I1229" s="147"/>
      <c r="J1229" s="63"/>
      <c r="K1229" s="63"/>
      <c r="L1229" s="63"/>
      <c r="M1229" s="63"/>
      <c r="N1229" s="63"/>
      <c r="O1229" s="63"/>
      <c r="P1229" s="63"/>
      <c r="Q1229" s="63"/>
      <c r="R1229" s="63"/>
      <c r="S1229" s="63"/>
      <c r="T1229" s="63"/>
      <c r="U1229" s="63"/>
      <c r="V1229" s="63"/>
      <c r="W1229" s="63"/>
      <c r="X1229" s="63"/>
      <c r="Y1229" s="63"/>
      <c r="Z1229" s="63"/>
      <c r="AA1229" s="63"/>
      <c r="AB1229" s="63"/>
      <c r="AC1229" s="63"/>
      <c r="AD1229" s="63"/>
      <c r="AE1229" s="63"/>
      <c r="AF1229" s="63"/>
      <c r="AG1229" s="63"/>
      <c r="AH1229" s="63"/>
      <c r="AI1229" s="63"/>
      <c r="AJ1229" s="63"/>
      <c r="AK1229" s="63"/>
      <c r="AL1229" s="63"/>
      <c r="AM1229" s="63"/>
      <c r="AN1229" s="63"/>
      <c r="AO1229" s="63"/>
      <c r="AP1229" s="63"/>
      <c r="AQ1229" s="63"/>
      <c r="AR1229" s="63"/>
      <c r="AS1229" s="63"/>
      <c r="AT1229" s="63"/>
    </row>
    <row r="1230" spans="1:46" s="60" customFormat="1" ht="14.25" customHeight="1" x14ac:dyDescent="0.25">
      <c r="A1230" s="15" t="s">
        <v>2481</v>
      </c>
      <c r="B1230" s="17" t="s">
        <v>3725</v>
      </c>
      <c r="C1230" s="153"/>
      <c r="D1230" s="153"/>
      <c r="E1230" s="175"/>
      <c r="F1230" s="176"/>
      <c r="G1230" s="16" t="str">
        <f>IF(ISNUMBER(E1230),"",Controlemeldingen!$A$12)</f>
        <v>Enter a number (or 0)</v>
      </c>
      <c r="H1230" s="15"/>
      <c r="I1230" s="147"/>
      <c r="J1230" s="63"/>
      <c r="K1230" s="63"/>
      <c r="L1230" s="63"/>
      <c r="M1230" s="63"/>
      <c r="N1230" s="63"/>
      <c r="O1230" s="63"/>
      <c r="P1230" s="63"/>
      <c r="Q1230" s="63"/>
      <c r="R1230" s="63"/>
      <c r="S1230" s="63"/>
      <c r="T1230" s="63"/>
      <c r="U1230" s="63"/>
      <c r="V1230" s="63"/>
      <c r="W1230" s="63"/>
      <c r="X1230" s="63"/>
      <c r="Y1230" s="63"/>
      <c r="Z1230" s="63"/>
      <c r="AA1230" s="63"/>
      <c r="AB1230" s="63"/>
      <c r="AC1230" s="63"/>
      <c r="AD1230" s="63"/>
      <c r="AE1230" s="63"/>
      <c r="AF1230" s="63"/>
      <c r="AG1230" s="63"/>
      <c r="AH1230" s="63"/>
      <c r="AI1230" s="63"/>
      <c r="AJ1230" s="63"/>
      <c r="AK1230" s="63"/>
      <c r="AL1230" s="63"/>
      <c r="AM1230" s="63"/>
      <c r="AN1230" s="63"/>
      <c r="AO1230" s="63"/>
      <c r="AP1230" s="63"/>
      <c r="AQ1230" s="63"/>
      <c r="AR1230" s="63"/>
      <c r="AS1230" s="63"/>
      <c r="AT1230" s="63"/>
    </row>
    <row r="1231" spans="1:46" s="60" customFormat="1" ht="14.25" customHeight="1" x14ac:dyDescent="0.25">
      <c r="A1231" s="15" t="s">
        <v>2482</v>
      </c>
      <c r="B1231" s="17" t="s">
        <v>3726</v>
      </c>
      <c r="C1231" s="153"/>
      <c r="D1231" s="153"/>
      <c r="E1231" s="175"/>
      <c r="F1231" s="176"/>
      <c r="G1231" s="16" t="str">
        <f>IF(ISNUMBER(E1231),"",Controlemeldingen!$A$12)</f>
        <v>Enter a number (or 0)</v>
      </c>
      <c r="H1231" s="15"/>
      <c r="I1231" s="147"/>
      <c r="J1231" s="63"/>
      <c r="K1231" s="63"/>
      <c r="L1231" s="63"/>
      <c r="M1231" s="63"/>
      <c r="N1231" s="63"/>
      <c r="O1231" s="63"/>
      <c r="P1231" s="63"/>
      <c r="Q1231" s="63"/>
      <c r="R1231" s="63"/>
      <c r="S1231" s="63"/>
      <c r="T1231" s="63"/>
      <c r="U1231" s="63"/>
      <c r="V1231" s="63"/>
      <c r="W1231" s="63"/>
      <c r="X1231" s="63"/>
      <c r="Y1231" s="63"/>
      <c r="Z1231" s="63"/>
      <c r="AA1231" s="63"/>
      <c r="AB1231" s="63"/>
      <c r="AC1231" s="63"/>
      <c r="AD1231" s="63"/>
      <c r="AE1231" s="63"/>
      <c r="AF1231" s="63"/>
      <c r="AG1231" s="63"/>
      <c r="AH1231" s="63"/>
      <c r="AI1231" s="63"/>
      <c r="AJ1231" s="63"/>
      <c r="AK1231" s="63"/>
      <c r="AL1231" s="63"/>
      <c r="AM1231" s="63"/>
      <c r="AN1231" s="63"/>
      <c r="AO1231" s="63"/>
      <c r="AP1231" s="63"/>
      <c r="AQ1231" s="63"/>
      <c r="AR1231" s="63"/>
      <c r="AS1231" s="63"/>
      <c r="AT1231" s="63"/>
    </row>
    <row r="1232" spans="1:46" s="60" customFormat="1" ht="14.25" customHeight="1" x14ac:dyDescent="0.25">
      <c r="A1232" s="15" t="s">
        <v>2483</v>
      </c>
      <c r="B1232" s="17" t="s">
        <v>3727</v>
      </c>
      <c r="C1232" s="153"/>
      <c r="D1232" s="153"/>
      <c r="E1232" s="175"/>
      <c r="F1232" s="176"/>
      <c r="G1232" s="16" t="str">
        <f>IF(ISNUMBER(E1232),"",Controlemeldingen!$A$12)</f>
        <v>Enter a number (or 0)</v>
      </c>
      <c r="H1232" s="15"/>
      <c r="I1232" s="147"/>
      <c r="J1232" s="63"/>
      <c r="K1232" s="63"/>
      <c r="L1232" s="63"/>
      <c r="M1232" s="63"/>
      <c r="N1232" s="63"/>
      <c r="O1232" s="63"/>
      <c r="P1232" s="63"/>
      <c r="Q1232" s="63"/>
      <c r="R1232" s="63"/>
      <c r="S1232" s="63"/>
      <c r="T1232" s="63"/>
      <c r="U1232" s="63"/>
      <c r="V1232" s="63"/>
      <c r="W1232" s="63"/>
      <c r="X1232" s="63"/>
      <c r="Y1232" s="63"/>
      <c r="Z1232" s="63"/>
      <c r="AA1232" s="63"/>
      <c r="AB1232" s="63"/>
      <c r="AC1232" s="63"/>
      <c r="AD1232" s="63"/>
      <c r="AE1232" s="63"/>
      <c r="AF1232" s="63"/>
      <c r="AG1232" s="63"/>
      <c r="AH1232" s="63"/>
      <c r="AI1232" s="63"/>
      <c r="AJ1232" s="63"/>
      <c r="AK1232" s="63"/>
      <c r="AL1232" s="63"/>
      <c r="AM1232" s="63"/>
      <c r="AN1232" s="63"/>
      <c r="AO1232" s="63"/>
      <c r="AP1232" s="63"/>
      <c r="AQ1232" s="63"/>
      <c r="AR1232" s="63"/>
      <c r="AS1232" s="63"/>
      <c r="AT1232" s="63"/>
    </row>
    <row r="1233" spans="1:46" s="60" customFormat="1" ht="14.25" customHeight="1" x14ac:dyDescent="0.25">
      <c r="A1233" s="15" t="s">
        <v>2484</v>
      </c>
      <c r="B1233" s="17" t="s">
        <v>3728</v>
      </c>
      <c r="C1233" s="153"/>
      <c r="D1233" s="158"/>
      <c r="E1233" s="175"/>
      <c r="F1233" s="176"/>
      <c r="G1233" s="16" t="str">
        <f>IF(ISNUMBER(E1233),"",Controlemeldingen!$A$12)</f>
        <v>Enter a number (or 0)</v>
      </c>
      <c r="H1233" s="15"/>
      <c r="I1233" s="147"/>
      <c r="J1233" s="63"/>
      <c r="K1233" s="63"/>
      <c r="L1233" s="63"/>
      <c r="M1233" s="63"/>
      <c r="N1233" s="63"/>
      <c r="O1233" s="63"/>
      <c r="P1233" s="63"/>
      <c r="Q1233" s="63"/>
      <c r="R1233" s="63"/>
      <c r="S1233" s="63"/>
      <c r="T1233" s="63"/>
      <c r="U1233" s="63"/>
      <c r="V1233" s="63"/>
      <c r="W1233" s="63"/>
      <c r="X1233" s="63"/>
      <c r="Y1233" s="63"/>
      <c r="Z1233" s="63"/>
      <c r="AA1233" s="63"/>
      <c r="AB1233" s="63"/>
      <c r="AC1233" s="63"/>
      <c r="AD1233" s="63"/>
      <c r="AE1233" s="63"/>
      <c r="AF1233" s="63"/>
      <c r="AG1233" s="63"/>
      <c r="AH1233" s="63"/>
      <c r="AI1233" s="63"/>
      <c r="AJ1233" s="63"/>
      <c r="AK1233" s="63"/>
      <c r="AL1233" s="63"/>
      <c r="AM1233" s="63"/>
      <c r="AN1233" s="63"/>
      <c r="AO1233" s="63"/>
      <c r="AP1233" s="63"/>
      <c r="AQ1233" s="63"/>
      <c r="AR1233" s="63"/>
      <c r="AS1233" s="63"/>
      <c r="AT1233" s="63"/>
    </row>
    <row r="1234" spans="1:46" s="60" customFormat="1" ht="14.25" customHeight="1" x14ac:dyDescent="0.25">
      <c r="A1234" s="15" t="s">
        <v>2485</v>
      </c>
      <c r="B1234" s="17" t="s">
        <v>1830</v>
      </c>
      <c r="C1234" s="153"/>
      <c r="D1234" s="158"/>
      <c r="E1234" s="175"/>
      <c r="F1234" s="176"/>
      <c r="G1234" s="16" t="str">
        <f>IF(ISNUMBER(E1234),"",Controlemeldingen!$A$12)</f>
        <v>Enter a number (or 0)</v>
      </c>
      <c r="H1234" s="15"/>
      <c r="I1234" s="147"/>
      <c r="J1234" s="63"/>
      <c r="K1234" s="63"/>
      <c r="L1234" s="63"/>
      <c r="M1234" s="63"/>
      <c r="N1234" s="63"/>
      <c r="O1234" s="63"/>
      <c r="P1234" s="63"/>
      <c r="Q1234" s="63"/>
      <c r="R1234" s="63"/>
      <c r="S1234" s="63"/>
      <c r="T1234" s="63"/>
      <c r="U1234" s="63"/>
      <c r="V1234" s="63"/>
      <c r="W1234" s="63"/>
      <c r="X1234" s="63"/>
      <c r="Y1234" s="63"/>
      <c r="Z1234" s="63"/>
      <c r="AA1234" s="63"/>
      <c r="AB1234" s="63"/>
      <c r="AC1234" s="63"/>
      <c r="AD1234" s="63"/>
      <c r="AE1234" s="63"/>
      <c r="AF1234" s="63"/>
      <c r="AG1234" s="63"/>
      <c r="AH1234" s="63"/>
      <c r="AI1234" s="63"/>
      <c r="AJ1234" s="63"/>
      <c r="AK1234" s="63"/>
      <c r="AL1234" s="63"/>
      <c r="AM1234" s="63"/>
      <c r="AN1234" s="63"/>
      <c r="AO1234" s="63"/>
      <c r="AP1234" s="63"/>
      <c r="AQ1234" s="63"/>
      <c r="AR1234" s="63"/>
      <c r="AS1234" s="63"/>
      <c r="AT1234" s="63"/>
    </row>
    <row r="1235" spans="1:46" s="60" customFormat="1" ht="14.25" customHeight="1" x14ac:dyDescent="0.25">
      <c r="A1235" s="15" t="s">
        <v>2486</v>
      </c>
      <c r="B1235" s="17" t="s">
        <v>3729</v>
      </c>
      <c r="C1235" s="153"/>
      <c r="D1235" s="158"/>
      <c r="E1235" s="175"/>
      <c r="F1235" s="176"/>
      <c r="G1235" s="16" t="str">
        <f>IF(ISNUMBER(E1235),"",Controlemeldingen!$A$12)</f>
        <v>Enter a number (or 0)</v>
      </c>
      <c r="H1235" s="15"/>
      <c r="I1235" s="147"/>
      <c r="J1235" s="63"/>
      <c r="K1235" s="63"/>
      <c r="L1235" s="63"/>
      <c r="M1235" s="63"/>
      <c r="N1235" s="63"/>
      <c r="O1235" s="63"/>
      <c r="P1235" s="63"/>
      <c r="Q1235" s="63"/>
      <c r="R1235" s="63"/>
      <c r="S1235" s="63"/>
      <c r="T1235" s="63"/>
      <c r="U1235" s="63"/>
      <c r="V1235" s="63"/>
      <c r="W1235" s="63"/>
      <c r="X1235" s="63"/>
      <c r="Y1235" s="63"/>
      <c r="Z1235" s="63"/>
      <c r="AA1235" s="63"/>
      <c r="AB1235" s="63"/>
      <c r="AC1235" s="63"/>
      <c r="AD1235" s="63"/>
      <c r="AE1235" s="63"/>
      <c r="AF1235" s="63"/>
      <c r="AG1235" s="63"/>
      <c r="AH1235" s="63"/>
      <c r="AI1235" s="63"/>
      <c r="AJ1235" s="63"/>
      <c r="AK1235" s="63"/>
      <c r="AL1235" s="63"/>
      <c r="AM1235" s="63"/>
      <c r="AN1235" s="63"/>
      <c r="AO1235" s="63"/>
      <c r="AP1235" s="63"/>
      <c r="AQ1235" s="63"/>
      <c r="AR1235" s="63"/>
      <c r="AS1235" s="63"/>
      <c r="AT1235" s="63"/>
    </row>
    <row r="1236" spans="1:46" s="60" customFormat="1" ht="14.25" customHeight="1" x14ac:dyDescent="0.25">
      <c r="A1236" s="15" t="s">
        <v>2487</v>
      </c>
      <c r="B1236" s="17" t="s">
        <v>3730</v>
      </c>
      <c r="C1236" s="153"/>
      <c r="D1236" s="158"/>
      <c r="E1236" s="175"/>
      <c r="F1236" s="176"/>
      <c r="G1236" s="16" t="str">
        <f>IF(ISNUMBER(E1236),"",Controlemeldingen!$A$12)</f>
        <v>Enter a number (or 0)</v>
      </c>
      <c r="H1236" s="15"/>
      <c r="I1236" s="147"/>
      <c r="J1236" s="63"/>
      <c r="K1236" s="63"/>
      <c r="L1236" s="63"/>
      <c r="M1236" s="63"/>
      <c r="N1236" s="63"/>
      <c r="O1236" s="63"/>
      <c r="P1236" s="63"/>
      <c r="Q1236" s="63"/>
      <c r="R1236" s="63"/>
      <c r="S1236" s="63"/>
      <c r="T1236" s="63"/>
      <c r="U1236" s="63"/>
      <c r="V1236" s="63"/>
      <c r="W1236" s="63"/>
      <c r="X1236" s="63"/>
      <c r="Y1236" s="63"/>
      <c r="Z1236" s="63"/>
      <c r="AA1236" s="63"/>
      <c r="AB1236" s="63"/>
      <c r="AC1236" s="63"/>
      <c r="AD1236" s="63"/>
      <c r="AE1236" s="63"/>
      <c r="AF1236" s="63"/>
      <c r="AG1236" s="63"/>
      <c r="AH1236" s="63"/>
      <c r="AI1236" s="63"/>
      <c r="AJ1236" s="63"/>
      <c r="AK1236" s="63"/>
      <c r="AL1236" s="63"/>
      <c r="AM1236" s="63"/>
      <c r="AN1236" s="63"/>
      <c r="AO1236" s="63"/>
      <c r="AP1236" s="63"/>
      <c r="AQ1236" s="63"/>
      <c r="AR1236" s="63"/>
      <c r="AS1236" s="63"/>
      <c r="AT1236" s="63"/>
    </row>
    <row r="1237" spans="1:46" s="60" customFormat="1" ht="14.25" customHeight="1" x14ac:dyDescent="0.25">
      <c r="A1237" s="15"/>
      <c r="B1237" s="15"/>
      <c r="C1237" s="15"/>
      <c r="D1237" s="15"/>
      <c r="E1237" s="15"/>
      <c r="F1237" s="15"/>
      <c r="G1237" s="15"/>
      <c r="H1237" s="15"/>
      <c r="I1237" s="147"/>
      <c r="J1237" s="63"/>
      <c r="K1237" s="63"/>
      <c r="L1237" s="63"/>
      <c r="M1237" s="63"/>
      <c r="N1237" s="63"/>
      <c r="O1237" s="63"/>
      <c r="P1237" s="63"/>
      <c r="Q1237" s="63"/>
      <c r="R1237" s="63"/>
      <c r="S1237" s="63"/>
      <c r="T1237" s="63"/>
      <c r="U1237" s="63"/>
      <c r="V1237" s="63"/>
      <c r="W1237" s="63"/>
      <c r="X1237" s="63"/>
      <c r="Y1237" s="63"/>
      <c r="Z1237" s="63"/>
      <c r="AA1237" s="63"/>
      <c r="AB1237" s="63"/>
      <c r="AC1237" s="63"/>
      <c r="AD1237" s="63"/>
      <c r="AE1237" s="63"/>
      <c r="AF1237" s="63"/>
      <c r="AG1237" s="63"/>
      <c r="AH1237" s="63"/>
      <c r="AI1237" s="63"/>
      <c r="AJ1237" s="63"/>
      <c r="AK1237" s="63"/>
      <c r="AL1237" s="63"/>
      <c r="AM1237" s="63"/>
      <c r="AN1237" s="63"/>
      <c r="AO1237" s="63"/>
      <c r="AP1237" s="63"/>
      <c r="AQ1237" s="63"/>
      <c r="AR1237" s="63"/>
      <c r="AS1237" s="63"/>
      <c r="AT1237" s="63"/>
    </row>
    <row r="1238" spans="1:46" s="60" customFormat="1" ht="14.25" customHeight="1" x14ac:dyDescent="0.25">
      <c r="A1238" s="15"/>
      <c r="B1238" s="15"/>
      <c r="C1238" s="186" t="s">
        <v>2909</v>
      </c>
      <c r="D1238" s="186"/>
      <c r="E1238" s="186"/>
      <c r="F1238" s="186"/>
      <c r="G1238" s="55" t="s">
        <v>2910</v>
      </c>
      <c r="H1238" s="15"/>
      <c r="I1238" s="147"/>
      <c r="J1238" s="63"/>
      <c r="K1238" s="63"/>
      <c r="L1238" s="63"/>
      <c r="M1238" s="63"/>
      <c r="N1238" s="63"/>
      <c r="O1238" s="63"/>
      <c r="P1238" s="63"/>
      <c r="Q1238" s="63"/>
      <c r="R1238" s="63"/>
      <c r="S1238" s="63"/>
      <c r="T1238" s="63"/>
      <c r="U1238" s="63"/>
      <c r="V1238" s="63"/>
      <c r="W1238" s="63"/>
      <c r="X1238" s="63"/>
      <c r="Y1238" s="63"/>
      <c r="Z1238" s="63"/>
      <c r="AA1238" s="63"/>
      <c r="AB1238" s="63"/>
      <c r="AC1238" s="63"/>
      <c r="AD1238" s="63"/>
      <c r="AE1238" s="63"/>
      <c r="AF1238" s="63"/>
      <c r="AG1238" s="63"/>
      <c r="AH1238" s="63"/>
      <c r="AI1238" s="63"/>
      <c r="AJ1238" s="63"/>
      <c r="AK1238" s="63"/>
      <c r="AL1238" s="63"/>
      <c r="AM1238" s="63"/>
      <c r="AN1238" s="63"/>
      <c r="AO1238" s="63"/>
      <c r="AP1238" s="63"/>
      <c r="AQ1238" s="63"/>
      <c r="AR1238" s="63"/>
      <c r="AS1238" s="63"/>
      <c r="AT1238" s="63"/>
    </row>
    <row r="1239" spans="1:46" s="60" customFormat="1" ht="20" x14ac:dyDescent="0.25">
      <c r="A1239" s="15" t="s">
        <v>2822</v>
      </c>
      <c r="B1239" s="3" t="s">
        <v>3731</v>
      </c>
      <c r="C1239" s="174" t="s">
        <v>2944</v>
      </c>
      <c r="D1239" s="175"/>
      <c r="E1239" s="175"/>
      <c r="F1239" s="176"/>
      <c r="G1239" s="16" t="str">
        <f>IF(OR(C1239=Controlemeldingen!$B$9,ISBLANK(C1239)),Controlemeldingen!$A$10,"")</f>
        <v xml:space="preserve">Please specify (obligatory) </v>
      </c>
      <c r="I1239" s="147"/>
      <c r="J1239" s="63"/>
      <c r="K1239" s="63"/>
      <c r="L1239" s="63"/>
      <c r="M1239" s="63"/>
      <c r="N1239" s="63"/>
      <c r="O1239" s="63"/>
      <c r="P1239" s="63"/>
      <c r="Q1239" s="63"/>
      <c r="R1239" s="63"/>
      <c r="S1239" s="63"/>
      <c r="T1239" s="63"/>
      <c r="U1239" s="63"/>
      <c r="V1239" s="63"/>
      <c r="W1239" s="63"/>
      <c r="X1239" s="63"/>
      <c r="Y1239" s="63"/>
      <c r="Z1239" s="63"/>
      <c r="AA1239" s="63"/>
      <c r="AB1239" s="63"/>
      <c r="AC1239" s="63"/>
      <c r="AD1239" s="63"/>
      <c r="AE1239" s="63"/>
      <c r="AF1239" s="63"/>
      <c r="AG1239" s="63"/>
      <c r="AH1239" s="63"/>
      <c r="AI1239" s="63"/>
      <c r="AJ1239" s="63"/>
      <c r="AK1239" s="63"/>
      <c r="AL1239" s="63"/>
      <c r="AM1239" s="63"/>
      <c r="AN1239" s="63"/>
      <c r="AO1239" s="63"/>
      <c r="AP1239" s="63"/>
      <c r="AQ1239" s="63"/>
      <c r="AR1239" s="63"/>
      <c r="AS1239" s="63"/>
      <c r="AT1239" s="63"/>
    </row>
    <row r="1240" spans="1:46" s="60" customFormat="1" ht="14.25" customHeight="1" x14ac:dyDescent="0.25">
      <c r="A1240" s="15"/>
      <c r="B1240" s="15"/>
      <c r="C1240" s="15"/>
      <c r="D1240" s="15"/>
      <c r="E1240" s="15"/>
      <c r="F1240" s="15"/>
      <c r="G1240" s="15"/>
      <c r="H1240" s="15"/>
      <c r="I1240" s="147"/>
      <c r="J1240" s="63"/>
      <c r="K1240" s="63"/>
      <c r="L1240" s="63"/>
      <c r="M1240" s="63"/>
      <c r="N1240" s="63"/>
      <c r="O1240" s="63"/>
      <c r="P1240" s="63"/>
      <c r="Q1240" s="63"/>
      <c r="R1240" s="63"/>
      <c r="S1240" s="63"/>
      <c r="T1240" s="63"/>
      <c r="U1240" s="63"/>
      <c r="V1240" s="63"/>
      <c r="W1240" s="63"/>
      <c r="X1240" s="63"/>
      <c r="Y1240" s="63"/>
      <c r="Z1240" s="63"/>
      <c r="AA1240" s="63"/>
      <c r="AB1240" s="63"/>
      <c r="AC1240" s="63"/>
      <c r="AD1240" s="63"/>
      <c r="AE1240" s="63"/>
      <c r="AF1240" s="63"/>
      <c r="AG1240" s="63"/>
      <c r="AH1240" s="63"/>
      <c r="AI1240" s="63"/>
      <c r="AJ1240" s="63"/>
      <c r="AK1240" s="63"/>
      <c r="AL1240" s="63"/>
      <c r="AM1240" s="63"/>
      <c r="AN1240" s="63"/>
      <c r="AO1240" s="63"/>
      <c r="AP1240" s="63"/>
      <c r="AQ1240" s="63"/>
      <c r="AR1240" s="63"/>
      <c r="AS1240" s="63"/>
      <c r="AT1240" s="63"/>
    </row>
    <row r="1241" spans="1:46" s="60" customFormat="1" x14ac:dyDescent="0.25">
      <c r="C1241" s="186" t="s">
        <v>2909</v>
      </c>
      <c r="D1241" s="186"/>
      <c r="E1241" s="186"/>
      <c r="F1241" s="186"/>
      <c r="G1241" s="55" t="s">
        <v>2910</v>
      </c>
      <c r="I1241" s="147"/>
      <c r="J1241" s="63"/>
      <c r="K1241" s="63"/>
      <c r="L1241" s="63"/>
      <c r="M1241" s="63"/>
      <c r="N1241" s="63"/>
      <c r="O1241" s="63"/>
      <c r="P1241" s="63"/>
      <c r="Q1241" s="63"/>
      <c r="R1241" s="63"/>
      <c r="S1241" s="63"/>
      <c r="T1241" s="63"/>
      <c r="U1241" s="63"/>
      <c r="V1241" s="63"/>
      <c r="W1241" s="63"/>
      <c r="X1241" s="63"/>
      <c r="Y1241" s="63"/>
      <c r="Z1241" s="63"/>
      <c r="AA1241" s="63"/>
      <c r="AB1241" s="63"/>
      <c r="AC1241" s="63"/>
      <c r="AD1241" s="63"/>
      <c r="AE1241" s="63"/>
      <c r="AF1241" s="63"/>
      <c r="AG1241" s="63"/>
      <c r="AH1241" s="63"/>
      <c r="AI1241" s="63"/>
      <c r="AJ1241" s="63"/>
      <c r="AK1241" s="63"/>
      <c r="AL1241" s="63"/>
      <c r="AM1241" s="63"/>
      <c r="AN1241" s="63"/>
      <c r="AO1241" s="63"/>
      <c r="AP1241" s="63"/>
      <c r="AQ1241" s="63"/>
      <c r="AR1241" s="63"/>
      <c r="AS1241" s="63"/>
      <c r="AT1241" s="63"/>
    </row>
    <row r="1242" spans="1:46" s="60" customFormat="1" x14ac:dyDescent="0.25">
      <c r="A1242" s="15" t="s">
        <v>2488</v>
      </c>
      <c r="B1242" s="3" t="s">
        <v>3732</v>
      </c>
      <c r="C1242" s="174" t="s">
        <v>2919</v>
      </c>
      <c r="D1242" s="175"/>
      <c r="E1242" s="175"/>
      <c r="F1242" s="176"/>
      <c r="G1242" s="16" t="str">
        <f>IF(OR(C1242=Controlemeldingen!$B$8,ISBLANK(C1242)),Controlemeldingen!$A$8,"")</f>
        <v>Make a selection from the drop-down menu</v>
      </c>
      <c r="I1242" s="147"/>
      <c r="J1242" s="63"/>
      <c r="K1242" s="63"/>
      <c r="L1242" s="63"/>
      <c r="M1242" s="63"/>
      <c r="N1242" s="63"/>
      <c r="O1242" s="63"/>
      <c r="P1242" s="63"/>
      <c r="Q1242" s="63"/>
      <c r="R1242" s="63"/>
      <c r="S1242" s="63"/>
      <c r="T1242" s="63"/>
      <c r="U1242" s="63"/>
      <c r="V1242" s="63"/>
      <c r="W1242" s="63"/>
      <c r="X1242" s="63"/>
      <c r="Y1242" s="63"/>
      <c r="Z1242" s="63"/>
      <c r="AA1242" s="63"/>
      <c r="AB1242" s="63"/>
      <c r="AC1242" s="63"/>
      <c r="AD1242" s="63"/>
      <c r="AE1242" s="63"/>
      <c r="AF1242" s="63"/>
      <c r="AG1242" s="63"/>
      <c r="AH1242" s="63"/>
      <c r="AI1242" s="63"/>
      <c r="AJ1242" s="63"/>
      <c r="AK1242" s="63"/>
      <c r="AL1242" s="63"/>
      <c r="AM1242" s="63"/>
      <c r="AN1242" s="63"/>
      <c r="AO1242" s="63"/>
      <c r="AP1242" s="63"/>
      <c r="AQ1242" s="63"/>
      <c r="AR1242" s="63"/>
      <c r="AS1242" s="63"/>
      <c r="AT1242" s="63"/>
    </row>
    <row r="1243" spans="1:46" s="60" customFormat="1" x14ac:dyDescent="0.25">
      <c r="A1243" s="15" t="s">
        <v>2489</v>
      </c>
      <c r="B1243" s="3" t="s">
        <v>3733</v>
      </c>
      <c r="C1243" s="174" t="s">
        <v>2944</v>
      </c>
      <c r="D1243" s="175"/>
      <c r="E1243" s="175"/>
      <c r="F1243" s="176"/>
      <c r="G1243" s="16" t="str">
        <f>IF(OR(C1243=Controlemeldingen!$B$9,ISBLANK(C1243)),Controlemeldingen!$A$9,"")</f>
        <v>Please specify (optional) or select "n/a"</v>
      </c>
      <c r="I1243" s="147"/>
      <c r="J1243" s="63"/>
      <c r="K1243" s="63"/>
      <c r="L1243" s="63"/>
      <c r="M1243" s="63"/>
      <c r="N1243" s="63"/>
      <c r="O1243" s="63"/>
      <c r="P1243" s="63"/>
      <c r="Q1243" s="63"/>
      <c r="R1243" s="63"/>
      <c r="S1243" s="63"/>
      <c r="T1243" s="63"/>
      <c r="U1243" s="63"/>
      <c r="V1243" s="63"/>
      <c r="W1243" s="63"/>
      <c r="X1243" s="63"/>
      <c r="Y1243" s="63"/>
      <c r="Z1243" s="63"/>
      <c r="AA1243" s="63"/>
      <c r="AB1243" s="63"/>
      <c r="AC1243" s="63"/>
      <c r="AD1243" s="63"/>
      <c r="AE1243" s="63"/>
      <c r="AF1243" s="63"/>
      <c r="AG1243" s="63"/>
      <c r="AH1243" s="63"/>
      <c r="AI1243" s="63"/>
      <c r="AJ1243" s="63"/>
      <c r="AK1243" s="63"/>
      <c r="AL1243" s="63"/>
      <c r="AM1243" s="63"/>
      <c r="AN1243" s="63"/>
      <c r="AO1243" s="63"/>
      <c r="AP1243" s="63"/>
      <c r="AQ1243" s="63"/>
      <c r="AR1243" s="63"/>
      <c r="AS1243" s="63"/>
      <c r="AT1243" s="63"/>
    </row>
    <row r="1244" spans="1:46" s="60" customFormat="1" x14ac:dyDescent="0.25">
      <c r="A1244" s="67"/>
      <c r="B1244" s="66"/>
      <c r="C1244" s="186" t="s">
        <v>2909</v>
      </c>
      <c r="D1244" s="186"/>
      <c r="E1244" s="186"/>
      <c r="F1244" s="186"/>
      <c r="G1244" s="55" t="s">
        <v>2910</v>
      </c>
      <c r="I1244" s="147"/>
      <c r="J1244" s="63"/>
      <c r="K1244" s="63"/>
      <c r="L1244" s="63"/>
      <c r="M1244" s="63"/>
      <c r="N1244" s="63"/>
      <c r="O1244" s="63"/>
      <c r="P1244" s="63"/>
      <c r="Q1244" s="63"/>
      <c r="R1244" s="63"/>
      <c r="S1244" s="63"/>
      <c r="T1244" s="63"/>
      <c r="U1244" s="63"/>
      <c r="V1244" s="63"/>
      <c r="W1244" s="63"/>
      <c r="X1244" s="63"/>
      <c r="Y1244" s="63"/>
      <c r="Z1244" s="63"/>
      <c r="AA1244" s="63"/>
      <c r="AB1244" s="63"/>
      <c r="AC1244" s="63"/>
      <c r="AD1244" s="63"/>
      <c r="AE1244" s="63"/>
      <c r="AF1244" s="63"/>
      <c r="AG1244" s="63"/>
      <c r="AH1244" s="63"/>
      <c r="AI1244" s="63"/>
      <c r="AJ1244" s="63"/>
      <c r="AK1244" s="63"/>
      <c r="AL1244" s="63"/>
      <c r="AM1244" s="63"/>
      <c r="AN1244" s="63"/>
      <c r="AO1244" s="63"/>
      <c r="AP1244" s="63"/>
      <c r="AQ1244" s="63"/>
      <c r="AR1244" s="63"/>
      <c r="AS1244" s="63"/>
      <c r="AT1244" s="63"/>
    </row>
    <row r="1245" spans="1:46" s="60" customFormat="1" ht="30" x14ac:dyDescent="0.25">
      <c r="A1245" s="15" t="s">
        <v>565</v>
      </c>
      <c r="B1245" s="3" t="s">
        <v>3734</v>
      </c>
      <c r="C1245" s="174" t="s">
        <v>2944</v>
      </c>
      <c r="D1245" s="175"/>
      <c r="E1245" s="175"/>
      <c r="F1245" s="176"/>
      <c r="G1245" s="16" t="str">
        <f>IF(OR(C1245=Controlemeldingen!$B$9,ISBLANK(C1245)),Controlemeldingen!$A$9,"")</f>
        <v>Please specify (optional) or select "n/a"</v>
      </c>
      <c r="I1245" s="147"/>
      <c r="J1245" s="63"/>
      <c r="K1245" s="63"/>
      <c r="L1245" s="63"/>
      <c r="M1245" s="63"/>
      <c r="N1245" s="63"/>
      <c r="O1245" s="63"/>
      <c r="P1245" s="63"/>
      <c r="Q1245" s="63"/>
      <c r="R1245" s="63"/>
      <c r="S1245" s="63"/>
      <c r="T1245" s="63"/>
      <c r="U1245" s="63"/>
      <c r="V1245" s="63"/>
      <c r="W1245" s="63"/>
      <c r="X1245" s="63"/>
      <c r="Y1245" s="63"/>
      <c r="Z1245" s="63"/>
      <c r="AA1245" s="63"/>
      <c r="AB1245" s="63"/>
      <c r="AC1245" s="63"/>
      <c r="AD1245" s="63"/>
      <c r="AE1245" s="63"/>
      <c r="AF1245" s="63"/>
      <c r="AG1245" s="63"/>
      <c r="AH1245" s="63"/>
      <c r="AI1245" s="63"/>
      <c r="AJ1245" s="63"/>
      <c r="AK1245" s="63"/>
      <c r="AL1245" s="63"/>
      <c r="AM1245" s="63"/>
      <c r="AN1245" s="63"/>
      <c r="AO1245" s="63"/>
      <c r="AP1245" s="63"/>
      <c r="AQ1245" s="63"/>
      <c r="AR1245" s="63"/>
      <c r="AS1245" s="63"/>
      <c r="AT1245" s="63"/>
    </row>
    <row r="1246" spans="1:46" s="60" customFormat="1" x14ac:dyDescent="0.25">
      <c r="A1246" s="66"/>
      <c r="I1246" s="148"/>
      <c r="J1246" s="63"/>
      <c r="K1246" s="63"/>
      <c r="L1246" s="63"/>
      <c r="M1246" s="63"/>
      <c r="N1246" s="63"/>
      <c r="O1246" s="63"/>
      <c r="P1246" s="63"/>
      <c r="Q1246" s="63"/>
      <c r="R1246" s="63"/>
      <c r="S1246" s="63"/>
      <c r="T1246" s="63"/>
      <c r="U1246" s="63"/>
      <c r="V1246" s="63"/>
      <c r="W1246" s="63"/>
      <c r="X1246" s="63"/>
      <c r="Y1246" s="63"/>
      <c r="Z1246" s="63"/>
      <c r="AA1246" s="63"/>
      <c r="AB1246" s="63"/>
      <c r="AC1246" s="63"/>
      <c r="AD1246" s="63"/>
      <c r="AE1246" s="63"/>
      <c r="AF1246" s="63"/>
      <c r="AG1246" s="63"/>
      <c r="AH1246" s="63"/>
      <c r="AI1246" s="63"/>
      <c r="AJ1246" s="63"/>
      <c r="AK1246" s="63"/>
      <c r="AL1246" s="63"/>
      <c r="AM1246" s="63"/>
      <c r="AN1246" s="63"/>
      <c r="AO1246" s="63"/>
      <c r="AP1246" s="63"/>
      <c r="AQ1246" s="63"/>
      <c r="AR1246" s="63"/>
      <c r="AS1246" s="63"/>
      <c r="AT1246" s="63"/>
    </row>
    <row r="1247" spans="1:46" s="60" customFormat="1" x14ac:dyDescent="0.25">
      <c r="A1247" s="66"/>
      <c r="B1247" s="71" t="s">
        <v>1782</v>
      </c>
      <c r="C1247" s="71"/>
      <c r="D1247" s="71"/>
      <c r="E1247" s="71"/>
      <c r="I1247" s="148"/>
      <c r="J1247" s="63"/>
      <c r="K1247" s="63"/>
      <c r="L1247" s="63"/>
      <c r="M1247" s="63"/>
      <c r="N1247" s="63"/>
      <c r="O1247" s="63"/>
      <c r="P1247" s="63"/>
      <c r="Q1247" s="63"/>
      <c r="R1247" s="63"/>
      <c r="S1247" s="63"/>
      <c r="T1247" s="63"/>
      <c r="U1247" s="63"/>
      <c r="V1247" s="63"/>
      <c r="W1247" s="63"/>
      <c r="X1247" s="63"/>
      <c r="Y1247" s="63"/>
      <c r="Z1247" s="63"/>
      <c r="AA1247" s="63"/>
      <c r="AB1247" s="63"/>
      <c r="AC1247" s="63"/>
      <c r="AD1247" s="63"/>
      <c r="AE1247" s="63"/>
      <c r="AF1247" s="63"/>
      <c r="AG1247" s="63"/>
      <c r="AH1247" s="63"/>
      <c r="AI1247" s="63"/>
      <c r="AJ1247" s="63"/>
      <c r="AK1247" s="63"/>
      <c r="AL1247" s="63"/>
      <c r="AM1247" s="63"/>
      <c r="AN1247" s="63"/>
      <c r="AO1247" s="63"/>
      <c r="AP1247" s="63"/>
      <c r="AQ1247" s="63"/>
      <c r="AR1247" s="63"/>
      <c r="AS1247" s="63"/>
      <c r="AT1247" s="63"/>
    </row>
    <row r="1248" spans="1:46" s="60" customFormat="1" x14ac:dyDescent="0.25">
      <c r="D1248" s="71"/>
      <c r="E1248" s="186" t="s">
        <v>3433</v>
      </c>
      <c r="F1248" s="186"/>
      <c r="G1248" s="55" t="s">
        <v>2910</v>
      </c>
      <c r="I1248" s="147"/>
      <c r="J1248" s="63"/>
      <c r="K1248" s="63"/>
      <c r="L1248" s="63"/>
      <c r="M1248" s="63"/>
      <c r="N1248" s="63"/>
      <c r="O1248" s="63"/>
      <c r="P1248" s="63"/>
      <c r="Q1248" s="63"/>
      <c r="R1248" s="63"/>
      <c r="S1248" s="63"/>
      <c r="T1248" s="63"/>
      <c r="U1248" s="63"/>
      <c r="V1248" s="63"/>
      <c r="W1248" s="63"/>
      <c r="X1248" s="63"/>
      <c r="Y1248" s="63"/>
      <c r="Z1248" s="63"/>
      <c r="AA1248" s="63"/>
      <c r="AB1248" s="63"/>
      <c r="AC1248" s="63"/>
      <c r="AD1248" s="63"/>
      <c r="AE1248" s="63"/>
      <c r="AF1248" s="63"/>
      <c r="AG1248" s="63"/>
      <c r="AH1248" s="63"/>
      <c r="AI1248" s="63"/>
      <c r="AJ1248" s="63"/>
      <c r="AK1248" s="63"/>
      <c r="AL1248" s="63"/>
      <c r="AM1248" s="63"/>
      <c r="AN1248" s="63"/>
      <c r="AO1248" s="63"/>
      <c r="AP1248" s="63"/>
      <c r="AQ1248" s="63"/>
      <c r="AR1248" s="63"/>
      <c r="AS1248" s="63"/>
      <c r="AT1248" s="63"/>
    </row>
    <row r="1249" spans="1:46" s="60" customFormat="1" ht="30" x14ac:dyDescent="0.25">
      <c r="A1249" s="15" t="s">
        <v>566</v>
      </c>
      <c r="B1249" s="3" t="s">
        <v>3736</v>
      </c>
      <c r="C1249" s="153"/>
      <c r="D1249" s="158"/>
      <c r="E1249" s="178"/>
      <c r="F1249" s="179"/>
      <c r="G1249" s="16" t="str">
        <f>IF(ISNUMBER(E1249),"",Controlemeldingen!$A$12)</f>
        <v>Enter a number (or 0)</v>
      </c>
      <c r="I1249" s="147"/>
      <c r="J1249" s="63"/>
      <c r="K1249" s="63"/>
      <c r="L1249" s="63"/>
      <c r="M1249" s="63"/>
      <c r="N1249" s="63"/>
      <c r="O1249" s="63"/>
      <c r="P1249" s="63"/>
      <c r="Q1249" s="63"/>
      <c r="R1249" s="63"/>
      <c r="S1249" s="63"/>
      <c r="T1249" s="63"/>
      <c r="U1249" s="63"/>
      <c r="V1249" s="63"/>
      <c r="W1249" s="63"/>
      <c r="X1249" s="63"/>
      <c r="Y1249" s="63"/>
      <c r="Z1249" s="63"/>
      <c r="AA1249" s="63"/>
      <c r="AB1249" s="63"/>
      <c r="AC1249" s="63"/>
      <c r="AD1249" s="63"/>
      <c r="AE1249" s="63"/>
      <c r="AF1249" s="63"/>
      <c r="AG1249" s="63"/>
      <c r="AH1249" s="63"/>
      <c r="AI1249" s="63"/>
      <c r="AJ1249" s="63"/>
      <c r="AK1249" s="63"/>
      <c r="AL1249" s="63"/>
      <c r="AM1249" s="63"/>
      <c r="AN1249" s="63"/>
      <c r="AO1249" s="63"/>
      <c r="AP1249" s="63"/>
      <c r="AQ1249" s="63"/>
      <c r="AR1249" s="63"/>
      <c r="AS1249" s="63"/>
      <c r="AT1249" s="63"/>
    </row>
    <row r="1250" spans="1:46" s="60" customFormat="1" x14ac:dyDescent="0.25">
      <c r="A1250" s="67"/>
      <c r="B1250" s="66"/>
      <c r="C1250" s="186" t="s">
        <v>2909</v>
      </c>
      <c r="D1250" s="186"/>
      <c r="E1250" s="186"/>
      <c r="F1250" s="186"/>
      <c r="G1250" s="55" t="s">
        <v>2910</v>
      </c>
      <c r="I1250" s="147"/>
      <c r="J1250" s="63"/>
      <c r="K1250" s="63"/>
      <c r="L1250" s="63"/>
      <c r="M1250" s="63"/>
      <c r="N1250" s="63"/>
      <c r="O1250" s="63"/>
      <c r="P1250" s="63"/>
      <c r="Q1250" s="63"/>
      <c r="R1250" s="63"/>
      <c r="S1250" s="63"/>
      <c r="T1250" s="63"/>
      <c r="U1250" s="63"/>
      <c r="V1250" s="63"/>
      <c r="W1250" s="63"/>
      <c r="X1250" s="63"/>
      <c r="Y1250" s="63"/>
      <c r="Z1250" s="63"/>
      <c r="AA1250" s="63"/>
      <c r="AB1250" s="63"/>
      <c r="AC1250" s="63"/>
      <c r="AD1250" s="63"/>
      <c r="AE1250" s="63"/>
      <c r="AF1250" s="63"/>
      <c r="AG1250" s="63"/>
      <c r="AH1250" s="63"/>
      <c r="AI1250" s="63"/>
      <c r="AJ1250" s="63"/>
      <c r="AK1250" s="63"/>
      <c r="AL1250" s="63"/>
      <c r="AM1250" s="63"/>
      <c r="AN1250" s="63"/>
      <c r="AO1250" s="63"/>
      <c r="AP1250" s="63"/>
      <c r="AQ1250" s="63"/>
      <c r="AR1250" s="63"/>
      <c r="AS1250" s="63"/>
      <c r="AT1250" s="63"/>
    </row>
    <row r="1251" spans="1:46" s="60" customFormat="1" ht="30" x14ac:dyDescent="0.25">
      <c r="A1251" s="15" t="s">
        <v>567</v>
      </c>
      <c r="B1251" s="3" t="s">
        <v>3735</v>
      </c>
      <c r="C1251" s="174" t="s">
        <v>2944</v>
      </c>
      <c r="D1251" s="175"/>
      <c r="E1251" s="175"/>
      <c r="F1251" s="176"/>
      <c r="G1251" s="16" t="str">
        <f>IF(OR(C1251=Controlemeldingen!$B$9,ISBLANK(C1251)),Controlemeldingen!$A$9,"")</f>
        <v>Please specify (optional) or select "n/a"</v>
      </c>
      <c r="I1251" s="147"/>
      <c r="J1251" s="63"/>
      <c r="K1251" s="63"/>
      <c r="L1251" s="63"/>
      <c r="M1251" s="63"/>
      <c r="N1251" s="63"/>
      <c r="O1251" s="63"/>
      <c r="P1251" s="63"/>
      <c r="Q1251" s="63"/>
      <c r="R1251" s="63"/>
      <c r="S1251" s="63"/>
      <c r="T1251" s="63"/>
      <c r="U1251" s="63"/>
      <c r="V1251" s="63"/>
      <c r="W1251" s="63"/>
      <c r="X1251" s="63"/>
      <c r="Y1251" s="63"/>
      <c r="Z1251" s="63"/>
      <c r="AA1251" s="63"/>
      <c r="AB1251" s="63"/>
      <c r="AC1251" s="63"/>
      <c r="AD1251" s="63"/>
      <c r="AE1251" s="63"/>
      <c r="AF1251" s="63"/>
      <c r="AG1251" s="63"/>
      <c r="AH1251" s="63"/>
      <c r="AI1251" s="63"/>
      <c r="AJ1251" s="63"/>
      <c r="AK1251" s="63"/>
      <c r="AL1251" s="63"/>
      <c r="AM1251" s="63"/>
      <c r="AN1251" s="63"/>
      <c r="AO1251" s="63"/>
      <c r="AP1251" s="63"/>
      <c r="AQ1251" s="63"/>
      <c r="AR1251" s="63"/>
      <c r="AS1251" s="63"/>
      <c r="AT1251" s="63"/>
    </row>
    <row r="1252" spans="1:46" s="24" customFormat="1" ht="14.25" customHeight="1" x14ac:dyDescent="0.35">
      <c r="I1252" s="150"/>
    </row>
    <row r="1253" spans="1:46" s="60" customFormat="1" x14ac:dyDescent="0.25">
      <c r="A1253" s="66"/>
      <c r="B1253" s="71" t="s">
        <v>37</v>
      </c>
      <c r="C1253" s="71"/>
      <c r="D1253" s="71"/>
      <c r="E1253" s="71"/>
      <c r="I1253" s="148"/>
      <c r="J1253" s="63"/>
      <c r="K1253" s="63"/>
      <c r="L1253" s="63"/>
      <c r="M1253" s="63"/>
      <c r="N1253" s="63"/>
      <c r="O1253" s="63"/>
      <c r="P1253" s="63"/>
      <c r="Q1253" s="63"/>
      <c r="R1253" s="63"/>
      <c r="S1253" s="63"/>
      <c r="T1253" s="63"/>
      <c r="U1253" s="63"/>
      <c r="V1253" s="63"/>
      <c r="W1253" s="63"/>
      <c r="X1253" s="63"/>
      <c r="Y1253" s="63"/>
      <c r="Z1253" s="63"/>
      <c r="AA1253" s="63"/>
      <c r="AB1253" s="63"/>
      <c r="AC1253" s="63"/>
      <c r="AD1253" s="63"/>
      <c r="AE1253" s="63"/>
      <c r="AF1253" s="63"/>
      <c r="AG1253" s="63"/>
      <c r="AH1253" s="63"/>
      <c r="AI1253" s="63"/>
      <c r="AJ1253" s="63"/>
      <c r="AK1253" s="63"/>
      <c r="AL1253" s="63"/>
      <c r="AM1253" s="63"/>
      <c r="AN1253" s="63"/>
      <c r="AO1253" s="63"/>
      <c r="AP1253" s="63"/>
      <c r="AQ1253" s="63"/>
      <c r="AR1253" s="63"/>
      <c r="AS1253" s="63"/>
      <c r="AT1253" s="63"/>
    </row>
    <row r="1254" spans="1:46" s="60" customFormat="1" x14ac:dyDescent="0.25">
      <c r="A1254" s="15"/>
      <c r="C1254" s="54"/>
      <c r="D1254" s="140" t="s">
        <v>2838</v>
      </c>
      <c r="E1254" s="140" t="s">
        <v>2839</v>
      </c>
      <c r="F1254" s="140" t="s">
        <v>2840</v>
      </c>
      <c r="I1254" s="147"/>
      <c r="J1254" s="63"/>
      <c r="K1254" s="63"/>
      <c r="L1254" s="63"/>
      <c r="M1254" s="63"/>
      <c r="N1254" s="63"/>
      <c r="O1254" s="63"/>
      <c r="P1254" s="63"/>
      <c r="Q1254" s="63"/>
      <c r="R1254" s="63"/>
      <c r="S1254" s="63"/>
      <c r="T1254" s="63"/>
      <c r="U1254" s="63"/>
      <c r="V1254" s="63"/>
      <c r="W1254" s="63"/>
      <c r="X1254" s="63"/>
      <c r="Y1254" s="63"/>
      <c r="Z1254" s="63"/>
      <c r="AA1254" s="63"/>
      <c r="AB1254" s="63"/>
      <c r="AC1254" s="63"/>
      <c r="AD1254" s="63"/>
      <c r="AE1254" s="63"/>
      <c r="AF1254" s="63"/>
      <c r="AG1254" s="63"/>
      <c r="AH1254" s="63"/>
      <c r="AI1254" s="63"/>
      <c r="AJ1254" s="63"/>
      <c r="AK1254" s="63"/>
      <c r="AL1254" s="63"/>
      <c r="AM1254" s="63"/>
      <c r="AN1254" s="63"/>
      <c r="AO1254" s="63"/>
      <c r="AP1254" s="63"/>
      <c r="AQ1254" s="63"/>
      <c r="AR1254" s="63"/>
      <c r="AS1254" s="63"/>
      <c r="AT1254" s="63"/>
    </row>
    <row r="1255" spans="1:46" s="60" customFormat="1" ht="87" customHeight="1" x14ac:dyDescent="0.25">
      <c r="A1255" s="15" t="s">
        <v>568</v>
      </c>
      <c r="B1255" s="3" t="s">
        <v>3737</v>
      </c>
      <c r="C1255" s="159"/>
      <c r="D1255" s="139" t="s">
        <v>3416</v>
      </c>
      <c r="E1255" s="139" t="s">
        <v>3417</v>
      </c>
      <c r="F1255" s="139" t="s">
        <v>3434</v>
      </c>
      <c r="G1255" s="55" t="s">
        <v>2910</v>
      </c>
      <c r="I1255" s="147"/>
      <c r="J1255" s="63"/>
      <c r="K1255" s="63"/>
      <c r="L1255" s="63"/>
      <c r="M1255" s="63"/>
      <c r="N1255" s="63"/>
      <c r="O1255" s="63"/>
      <c r="P1255" s="63"/>
      <c r="Q1255" s="63"/>
      <c r="R1255" s="63"/>
      <c r="S1255" s="63"/>
      <c r="T1255" s="63"/>
      <c r="U1255" s="63"/>
      <c r="V1255" s="63"/>
      <c r="W1255" s="63"/>
      <c r="X1255" s="63"/>
      <c r="Y1255" s="63"/>
      <c r="Z1255" s="63"/>
      <c r="AA1255" s="63"/>
      <c r="AB1255" s="63"/>
      <c r="AC1255" s="63"/>
      <c r="AD1255" s="63"/>
      <c r="AE1255" s="63"/>
      <c r="AF1255" s="63"/>
      <c r="AG1255" s="63"/>
      <c r="AH1255" s="63"/>
      <c r="AI1255" s="63"/>
      <c r="AJ1255" s="63"/>
      <c r="AK1255" s="63"/>
      <c r="AL1255" s="63"/>
      <c r="AM1255" s="63"/>
      <c r="AN1255" s="63"/>
      <c r="AO1255" s="63"/>
      <c r="AP1255" s="63"/>
      <c r="AQ1255" s="63"/>
      <c r="AR1255" s="63"/>
      <c r="AS1255" s="63"/>
      <c r="AT1255" s="63"/>
    </row>
    <row r="1256" spans="1:46" s="60" customFormat="1" x14ac:dyDescent="0.25">
      <c r="A1256" s="15" t="s">
        <v>1862</v>
      </c>
      <c r="B1256" s="17" t="s">
        <v>49</v>
      </c>
      <c r="C1256" s="160"/>
      <c r="D1256" s="19"/>
      <c r="E1256" s="20"/>
      <c r="F1256" s="20"/>
      <c r="G1256" s="16" t="str">
        <f>IF(AND(ISNUMBER(D1256),ISNUMBER(E1256),ISNUMBER(F1256)),"",Controlemeldingen!$A$15)</f>
        <v>Enter the number and the amount to the nearest whole euros</v>
      </c>
      <c r="I1256" s="147"/>
      <c r="J1256" s="63"/>
      <c r="K1256" s="63"/>
      <c r="L1256" s="63"/>
      <c r="M1256" s="63"/>
      <c r="N1256" s="63"/>
      <c r="O1256" s="63"/>
      <c r="P1256" s="63"/>
      <c r="Q1256" s="63"/>
      <c r="R1256" s="63"/>
      <c r="S1256" s="63"/>
      <c r="T1256" s="63"/>
      <c r="U1256" s="63"/>
      <c r="V1256" s="63"/>
      <c r="W1256" s="63"/>
      <c r="X1256" s="63"/>
      <c r="Y1256" s="63"/>
      <c r="Z1256" s="63"/>
      <c r="AA1256" s="63"/>
      <c r="AB1256" s="63"/>
      <c r="AC1256" s="63"/>
      <c r="AD1256" s="63"/>
      <c r="AE1256" s="63"/>
      <c r="AF1256" s="63"/>
      <c r="AG1256" s="63"/>
      <c r="AH1256" s="63"/>
      <c r="AI1256" s="63"/>
      <c r="AJ1256" s="63"/>
      <c r="AK1256" s="63"/>
      <c r="AL1256" s="63"/>
      <c r="AM1256" s="63"/>
      <c r="AN1256" s="63"/>
      <c r="AO1256" s="63"/>
      <c r="AP1256" s="63"/>
      <c r="AQ1256" s="63"/>
      <c r="AR1256" s="63"/>
      <c r="AS1256" s="63"/>
      <c r="AT1256" s="63"/>
    </row>
    <row r="1257" spans="1:46" s="60" customFormat="1" x14ac:dyDescent="0.25">
      <c r="A1257" s="15" t="s">
        <v>1863</v>
      </c>
      <c r="B1257" s="17" t="s">
        <v>3455</v>
      </c>
      <c r="C1257" s="160"/>
      <c r="D1257" s="19"/>
      <c r="E1257" s="20"/>
      <c r="F1257" s="20"/>
      <c r="G1257" s="16" t="str">
        <f>IF(AND(ISNUMBER(D1257),ISNUMBER(E1257),ISNUMBER(F1257)),"",Controlemeldingen!$A$15)</f>
        <v>Enter the number and the amount to the nearest whole euros</v>
      </c>
      <c r="I1257" s="147"/>
      <c r="J1257" s="63"/>
      <c r="K1257" s="63"/>
      <c r="L1257" s="63"/>
      <c r="M1257" s="63"/>
      <c r="N1257" s="63"/>
      <c r="O1257" s="63"/>
      <c r="P1257" s="63"/>
      <c r="Q1257" s="63"/>
      <c r="R1257" s="63"/>
      <c r="S1257" s="63"/>
      <c r="T1257" s="63"/>
      <c r="U1257" s="63"/>
      <c r="V1257" s="63"/>
      <c r="W1257" s="63"/>
      <c r="X1257" s="63"/>
      <c r="Y1257" s="63"/>
      <c r="Z1257" s="63"/>
      <c r="AA1257" s="63"/>
      <c r="AB1257" s="63"/>
      <c r="AC1257" s="63"/>
      <c r="AD1257" s="63"/>
      <c r="AE1257" s="63"/>
      <c r="AF1257" s="63"/>
      <c r="AG1257" s="63"/>
      <c r="AH1257" s="63"/>
      <c r="AI1257" s="63"/>
      <c r="AJ1257" s="63"/>
      <c r="AK1257" s="63"/>
      <c r="AL1257" s="63"/>
      <c r="AM1257" s="63"/>
      <c r="AN1257" s="63"/>
      <c r="AO1257" s="63"/>
      <c r="AP1257" s="63"/>
      <c r="AQ1257" s="63"/>
      <c r="AR1257" s="63"/>
      <c r="AS1257" s="63"/>
      <c r="AT1257" s="63"/>
    </row>
    <row r="1258" spans="1:46" s="60" customFormat="1" x14ac:dyDescent="0.25">
      <c r="A1258" s="15" t="s">
        <v>1864</v>
      </c>
      <c r="B1258" s="17" t="s">
        <v>3456</v>
      </c>
      <c r="C1258" s="160"/>
      <c r="D1258" s="19"/>
      <c r="E1258" s="20"/>
      <c r="F1258" s="20"/>
      <c r="G1258" s="16" t="str">
        <f>IF(AND(ISNUMBER(D1258),ISNUMBER(E1258),ISNUMBER(F1258)),"",Controlemeldingen!$A$15)</f>
        <v>Enter the number and the amount to the nearest whole euros</v>
      </c>
      <c r="I1258" s="147"/>
      <c r="J1258" s="63"/>
      <c r="K1258" s="63"/>
      <c r="L1258" s="63"/>
      <c r="M1258" s="63"/>
      <c r="N1258" s="63"/>
      <c r="O1258" s="63"/>
      <c r="P1258" s="63"/>
      <c r="Q1258" s="63"/>
      <c r="R1258" s="63"/>
      <c r="S1258" s="63"/>
      <c r="T1258" s="63"/>
      <c r="U1258" s="63"/>
      <c r="V1258" s="63"/>
      <c r="W1258" s="63"/>
      <c r="X1258" s="63"/>
      <c r="Y1258" s="63"/>
      <c r="Z1258" s="63"/>
      <c r="AA1258" s="63"/>
      <c r="AB1258" s="63"/>
      <c r="AC1258" s="63"/>
      <c r="AD1258" s="63"/>
      <c r="AE1258" s="63"/>
      <c r="AF1258" s="63"/>
      <c r="AG1258" s="63"/>
      <c r="AH1258" s="63"/>
      <c r="AI1258" s="63"/>
      <c r="AJ1258" s="63"/>
      <c r="AK1258" s="63"/>
      <c r="AL1258" s="63"/>
      <c r="AM1258" s="63"/>
      <c r="AN1258" s="63"/>
      <c r="AO1258" s="63"/>
      <c r="AP1258" s="63"/>
      <c r="AQ1258" s="63"/>
      <c r="AR1258" s="63"/>
      <c r="AS1258" s="63"/>
      <c r="AT1258" s="63"/>
    </row>
    <row r="1259" spans="1:46" s="60" customFormat="1" x14ac:dyDescent="0.25">
      <c r="A1259" s="15" t="s">
        <v>1865</v>
      </c>
      <c r="B1259" s="17" t="s">
        <v>51</v>
      </c>
      <c r="C1259" s="160"/>
      <c r="D1259" s="19"/>
      <c r="E1259" s="20"/>
      <c r="F1259" s="20"/>
      <c r="G1259" s="16" t="str">
        <f>IF(AND(ISNUMBER(D1259),ISNUMBER(E1259),ISNUMBER(F1259)),"",Controlemeldingen!$A$15)</f>
        <v>Enter the number and the amount to the nearest whole euros</v>
      </c>
      <c r="I1259" s="147"/>
      <c r="J1259" s="63"/>
      <c r="K1259" s="63"/>
      <c r="L1259" s="63"/>
      <c r="M1259" s="63"/>
      <c r="N1259" s="63"/>
      <c r="O1259" s="63"/>
      <c r="P1259" s="63"/>
      <c r="Q1259" s="63"/>
      <c r="R1259" s="63"/>
      <c r="S1259" s="63"/>
      <c r="T1259" s="63"/>
      <c r="U1259" s="63"/>
      <c r="V1259" s="63"/>
      <c r="W1259" s="63"/>
      <c r="X1259" s="63"/>
      <c r="Y1259" s="63"/>
      <c r="Z1259" s="63"/>
      <c r="AA1259" s="63"/>
      <c r="AB1259" s="63"/>
      <c r="AC1259" s="63"/>
      <c r="AD1259" s="63"/>
      <c r="AE1259" s="63"/>
      <c r="AF1259" s="63"/>
      <c r="AG1259" s="63"/>
      <c r="AH1259" s="63"/>
      <c r="AI1259" s="63"/>
      <c r="AJ1259" s="63"/>
      <c r="AK1259" s="63"/>
      <c r="AL1259" s="63"/>
      <c r="AM1259" s="63"/>
      <c r="AN1259" s="63"/>
      <c r="AO1259" s="63"/>
      <c r="AP1259" s="63"/>
      <c r="AQ1259" s="63"/>
      <c r="AR1259" s="63"/>
      <c r="AS1259" s="63"/>
      <c r="AT1259" s="63"/>
    </row>
    <row r="1260" spans="1:46" s="60" customFormat="1" x14ac:dyDescent="0.25">
      <c r="A1260" s="15" t="s">
        <v>1866</v>
      </c>
      <c r="B1260" s="17" t="s">
        <v>3460</v>
      </c>
      <c r="C1260" s="160"/>
      <c r="D1260" s="19"/>
      <c r="E1260" s="20"/>
      <c r="F1260" s="20"/>
      <c r="G1260" s="16" t="str">
        <f>IF(AND(ISNUMBER(D1260),ISNUMBER(E1260),ISNUMBER(F1260)),"",Controlemeldingen!$A$15)</f>
        <v>Enter the number and the amount to the nearest whole euros</v>
      </c>
      <c r="I1260" s="147"/>
      <c r="J1260" s="63"/>
      <c r="K1260" s="63"/>
      <c r="L1260" s="63"/>
      <c r="M1260" s="63"/>
      <c r="N1260" s="63"/>
      <c r="O1260" s="63"/>
      <c r="P1260" s="63"/>
      <c r="Q1260" s="63"/>
      <c r="R1260" s="63"/>
      <c r="S1260" s="63"/>
      <c r="T1260" s="63"/>
      <c r="U1260" s="63"/>
      <c r="V1260" s="63"/>
      <c r="W1260" s="63"/>
      <c r="X1260" s="63"/>
      <c r="Y1260" s="63"/>
      <c r="Z1260" s="63"/>
      <c r="AA1260" s="63"/>
      <c r="AB1260" s="63"/>
      <c r="AC1260" s="63"/>
      <c r="AD1260" s="63"/>
      <c r="AE1260" s="63"/>
      <c r="AF1260" s="63"/>
      <c r="AG1260" s="63"/>
      <c r="AH1260" s="63"/>
      <c r="AI1260" s="63"/>
      <c r="AJ1260" s="63"/>
      <c r="AK1260" s="63"/>
      <c r="AL1260" s="63"/>
      <c r="AM1260" s="63"/>
      <c r="AN1260" s="63"/>
      <c r="AO1260" s="63"/>
      <c r="AP1260" s="63"/>
      <c r="AQ1260" s="63"/>
      <c r="AR1260" s="63"/>
      <c r="AS1260" s="63"/>
      <c r="AT1260" s="63"/>
    </row>
    <row r="1261" spans="1:46" s="60" customFormat="1" x14ac:dyDescent="0.25">
      <c r="A1261" s="15" t="s">
        <v>1867</v>
      </c>
      <c r="B1261" s="17" t="s">
        <v>56</v>
      </c>
      <c r="C1261" s="160"/>
      <c r="D1261" s="19"/>
      <c r="E1261" s="20"/>
      <c r="F1261" s="20"/>
      <c r="G1261" s="16" t="str">
        <f>IF(AND(ISNUMBER(D1261),ISNUMBER(E1261),ISNUMBER(F1261)),"",Controlemeldingen!$A$15)</f>
        <v>Enter the number and the amount to the nearest whole euros</v>
      </c>
      <c r="I1261" s="147"/>
      <c r="J1261" s="63"/>
      <c r="K1261" s="63"/>
      <c r="L1261" s="63"/>
      <c r="M1261" s="63"/>
      <c r="N1261" s="63"/>
      <c r="O1261" s="63"/>
      <c r="P1261" s="63"/>
      <c r="Q1261" s="63"/>
      <c r="R1261" s="63"/>
      <c r="S1261" s="63"/>
      <c r="T1261" s="63"/>
      <c r="U1261" s="63"/>
      <c r="V1261" s="63"/>
      <c r="W1261" s="63"/>
      <c r="X1261" s="63"/>
      <c r="Y1261" s="63"/>
      <c r="Z1261" s="63"/>
      <c r="AA1261" s="63"/>
      <c r="AB1261" s="63"/>
      <c r="AC1261" s="63"/>
      <c r="AD1261" s="63"/>
      <c r="AE1261" s="63"/>
      <c r="AF1261" s="63"/>
      <c r="AG1261" s="63"/>
      <c r="AH1261" s="63"/>
      <c r="AI1261" s="63"/>
      <c r="AJ1261" s="63"/>
      <c r="AK1261" s="63"/>
      <c r="AL1261" s="63"/>
      <c r="AM1261" s="63"/>
      <c r="AN1261" s="63"/>
      <c r="AO1261" s="63"/>
      <c r="AP1261" s="63"/>
      <c r="AQ1261" s="63"/>
      <c r="AR1261" s="63"/>
      <c r="AS1261" s="63"/>
      <c r="AT1261" s="63"/>
    </row>
    <row r="1262" spans="1:46" s="60" customFormat="1" x14ac:dyDescent="0.25">
      <c r="A1262" s="15" t="s">
        <v>1868</v>
      </c>
      <c r="B1262" s="17" t="s">
        <v>62</v>
      </c>
      <c r="C1262" s="160"/>
      <c r="D1262" s="19"/>
      <c r="E1262" s="20"/>
      <c r="F1262" s="20"/>
      <c r="G1262" s="16" t="str">
        <f>IF(AND(ISNUMBER(D1262),ISNUMBER(E1262),ISNUMBER(F1262)),"",Controlemeldingen!$A$15)</f>
        <v>Enter the number and the amount to the nearest whole euros</v>
      </c>
      <c r="I1262" s="147"/>
      <c r="J1262" s="63"/>
      <c r="K1262" s="63"/>
      <c r="L1262" s="63"/>
      <c r="M1262" s="63"/>
      <c r="N1262" s="63"/>
      <c r="O1262" s="63"/>
      <c r="P1262" s="63"/>
      <c r="Q1262" s="63"/>
      <c r="R1262" s="63"/>
      <c r="S1262" s="63"/>
      <c r="T1262" s="63"/>
      <c r="U1262" s="63"/>
      <c r="V1262" s="63"/>
      <c r="W1262" s="63"/>
      <c r="X1262" s="63"/>
      <c r="Y1262" s="63"/>
      <c r="Z1262" s="63"/>
      <c r="AA1262" s="63"/>
      <c r="AB1262" s="63"/>
      <c r="AC1262" s="63"/>
      <c r="AD1262" s="63"/>
      <c r="AE1262" s="63"/>
      <c r="AF1262" s="63"/>
      <c r="AG1262" s="63"/>
      <c r="AH1262" s="63"/>
      <c r="AI1262" s="63"/>
      <c r="AJ1262" s="63"/>
      <c r="AK1262" s="63"/>
      <c r="AL1262" s="63"/>
      <c r="AM1262" s="63"/>
      <c r="AN1262" s="63"/>
      <c r="AO1262" s="63"/>
      <c r="AP1262" s="63"/>
      <c r="AQ1262" s="63"/>
      <c r="AR1262" s="63"/>
      <c r="AS1262" s="63"/>
      <c r="AT1262" s="63"/>
    </row>
    <row r="1263" spans="1:46" s="60" customFormat="1" x14ac:dyDescent="0.25">
      <c r="A1263" s="15" t="s">
        <v>2490</v>
      </c>
      <c r="B1263" s="17" t="s">
        <v>3468</v>
      </c>
      <c r="C1263" s="160"/>
      <c r="D1263" s="19"/>
      <c r="E1263" s="20"/>
      <c r="F1263" s="20"/>
      <c r="G1263" s="16" t="str">
        <f>IF(AND(ISNUMBER(D1263),ISNUMBER(E1263),ISNUMBER(F1263)),"",Controlemeldingen!$A$15)</f>
        <v>Enter the number and the amount to the nearest whole euros</v>
      </c>
      <c r="I1263" s="147"/>
      <c r="J1263" s="63"/>
      <c r="K1263" s="63"/>
      <c r="L1263" s="63"/>
      <c r="M1263" s="63"/>
      <c r="N1263" s="63"/>
      <c r="O1263" s="63"/>
      <c r="P1263" s="63"/>
      <c r="Q1263" s="63"/>
      <c r="R1263" s="63"/>
      <c r="S1263" s="63"/>
      <c r="T1263" s="63"/>
      <c r="U1263" s="63"/>
      <c r="V1263" s="63"/>
      <c r="W1263" s="63"/>
      <c r="X1263" s="63"/>
      <c r="Y1263" s="63"/>
      <c r="Z1263" s="63"/>
      <c r="AA1263" s="63"/>
      <c r="AB1263" s="63"/>
      <c r="AC1263" s="63"/>
      <c r="AD1263" s="63"/>
      <c r="AE1263" s="63"/>
      <c r="AF1263" s="63"/>
      <c r="AG1263" s="63"/>
      <c r="AH1263" s="63"/>
      <c r="AI1263" s="63"/>
      <c r="AJ1263" s="63"/>
      <c r="AK1263" s="63"/>
      <c r="AL1263" s="63"/>
      <c r="AM1263" s="63"/>
      <c r="AN1263" s="63"/>
      <c r="AO1263" s="63"/>
      <c r="AP1263" s="63"/>
      <c r="AQ1263" s="63"/>
      <c r="AR1263" s="63"/>
      <c r="AS1263" s="63"/>
      <c r="AT1263" s="63"/>
    </row>
    <row r="1264" spans="1:46" s="60" customFormat="1" x14ac:dyDescent="0.25">
      <c r="A1264" s="15" t="s">
        <v>2491</v>
      </c>
      <c r="B1264" s="17" t="s">
        <v>66</v>
      </c>
      <c r="C1264" s="160"/>
      <c r="D1264" s="19"/>
      <c r="E1264" s="20"/>
      <c r="F1264" s="20"/>
      <c r="G1264" s="16" t="str">
        <f>IF(AND(ISNUMBER(D1264),ISNUMBER(E1264),ISNUMBER(F1264)),"",Controlemeldingen!$A$15)</f>
        <v>Enter the number and the amount to the nearest whole euros</v>
      </c>
      <c r="I1264" s="147"/>
      <c r="J1264" s="63"/>
      <c r="K1264" s="63"/>
      <c r="L1264" s="63"/>
      <c r="M1264" s="63"/>
      <c r="N1264" s="63"/>
      <c r="O1264" s="63"/>
      <c r="P1264" s="63"/>
      <c r="Q1264" s="63"/>
      <c r="R1264" s="63"/>
      <c r="S1264" s="63"/>
      <c r="T1264" s="63"/>
      <c r="U1264" s="63"/>
      <c r="V1264" s="63"/>
      <c r="W1264" s="63"/>
      <c r="X1264" s="63"/>
      <c r="Y1264" s="63"/>
      <c r="Z1264" s="63"/>
      <c r="AA1264" s="63"/>
      <c r="AB1264" s="63"/>
      <c r="AC1264" s="63"/>
      <c r="AD1264" s="63"/>
      <c r="AE1264" s="63"/>
      <c r="AF1264" s="63"/>
      <c r="AG1264" s="63"/>
      <c r="AH1264" s="63"/>
      <c r="AI1264" s="63"/>
      <c r="AJ1264" s="63"/>
      <c r="AK1264" s="63"/>
      <c r="AL1264" s="63"/>
      <c r="AM1264" s="63"/>
      <c r="AN1264" s="63"/>
      <c r="AO1264" s="63"/>
      <c r="AP1264" s="63"/>
      <c r="AQ1264" s="63"/>
      <c r="AR1264" s="63"/>
      <c r="AS1264" s="63"/>
      <c r="AT1264" s="63"/>
    </row>
    <row r="1265" spans="1:46" s="60" customFormat="1" x14ac:dyDescent="0.25">
      <c r="A1265" s="15" t="s">
        <v>2492</v>
      </c>
      <c r="B1265" s="17" t="s">
        <v>74</v>
      </c>
      <c r="C1265" s="160"/>
      <c r="D1265" s="19"/>
      <c r="E1265" s="20"/>
      <c r="F1265" s="20"/>
      <c r="G1265" s="16" t="str">
        <f>IF(AND(ISNUMBER(D1265),ISNUMBER(E1265),ISNUMBER(F1265)),"",Controlemeldingen!$A$15)</f>
        <v>Enter the number and the amount to the nearest whole euros</v>
      </c>
      <c r="I1265" s="147"/>
      <c r="J1265" s="63"/>
      <c r="K1265" s="63"/>
      <c r="L1265" s="63"/>
      <c r="M1265" s="63"/>
      <c r="N1265" s="63"/>
      <c r="O1265" s="63"/>
      <c r="P1265" s="63"/>
      <c r="Q1265" s="63"/>
      <c r="R1265" s="63"/>
      <c r="S1265" s="63"/>
      <c r="T1265" s="63"/>
      <c r="U1265" s="63"/>
      <c r="V1265" s="63"/>
      <c r="W1265" s="63"/>
      <c r="X1265" s="63"/>
      <c r="Y1265" s="63"/>
      <c r="Z1265" s="63"/>
      <c r="AA1265" s="63"/>
      <c r="AB1265" s="63"/>
      <c r="AC1265" s="63"/>
      <c r="AD1265" s="63"/>
      <c r="AE1265" s="63"/>
      <c r="AF1265" s="63"/>
      <c r="AG1265" s="63"/>
      <c r="AH1265" s="63"/>
      <c r="AI1265" s="63"/>
      <c r="AJ1265" s="63"/>
      <c r="AK1265" s="63"/>
      <c r="AL1265" s="63"/>
      <c r="AM1265" s="63"/>
      <c r="AN1265" s="63"/>
      <c r="AO1265" s="63"/>
      <c r="AP1265" s="63"/>
      <c r="AQ1265" s="63"/>
      <c r="AR1265" s="63"/>
      <c r="AS1265" s="63"/>
      <c r="AT1265" s="63"/>
    </row>
    <row r="1266" spans="1:46" s="60" customFormat="1" x14ac:dyDescent="0.25">
      <c r="A1266" s="15" t="s">
        <v>2493</v>
      </c>
      <c r="B1266" s="17" t="s">
        <v>3471</v>
      </c>
      <c r="C1266" s="160"/>
      <c r="D1266" s="19"/>
      <c r="E1266" s="20"/>
      <c r="F1266" s="20"/>
      <c r="G1266" s="16" t="str">
        <f>IF(AND(ISNUMBER(D1266),ISNUMBER(E1266),ISNUMBER(F1266)),"",Controlemeldingen!$A$15)</f>
        <v>Enter the number and the amount to the nearest whole euros</v>
      </c>
      <c r="I1266" s="147"/>
      <c r="J1266" s="63"/>
      <c r="K1266" s="63"/>
      <c r="L1266" s="63"/>
      <c r="M1266" s="63"/>
      <c r="N1266" s="63"/>
      <c r="O1266" s="63"/>
      <c r="P1266" s="63"/>
      <c r="Q1266" s="63"/>
      <c r="R1266" s="63"/>
      <c r="S1266" s="63"/>
      <c r="T1266" s="63"/>
      <c r="U1266" s="63"/>
      <c r="V1266" s="63"/>
      <c r="W1266" s="63"/>
      <c r="X1266" s="63"/>
      <c r="Y1266" s="63"/>
      <c r="Z1266" s="63"/>
      <c r="AA1266" s="63"/>
      <c r="AB1266" s="63"/>
      <c r="AC1266" s="63"/>
      <c r="AD1266" s="63"/>
      <c r="AE1266" s="63"/>
      <c r="AF1266" s="63"/>
      <c r="AG1266" s="63"/>
      <c r="AH1266" s="63"/>
      <c r="AI1266" s="63"/>
      <c r="AJ1266" s="63"/>
      <c r="AK1266" s="63"/>
      <c r="AL1266" s="63"/>
      <c r="AM1266" s="63"/>
      <c r="AN1266" s="63"/>
      <c r="AO1266" s="63"/>
      <c r="AP1266" s="63"/>
      <c r="AQ1266" s="63"/>
      <c r="AR1266" s="63"/>
      <c r="AS1266" s="63"/>
      <c r="AT1266" s="63"/>
    </row>
    <row r="1267" spans="1:46" s="60" customFormat="1" x14ac:dyDescent="0.25">
      <c r="A1267" s="15" t="s">
        <v>2494</v>
      </c>
      <c r="B1267" s="17" t="s">
        <v>64</v>
      </c>
      <c r="C1267" s="160"/>
      <c r="D1267" s="19"/>
      <c r="E1267" s="20"/>
      <c r="F1267" s="20"/>
      <c r="G1267" s="16" t="str">
        <f>IF(AND(ISNUMBER(D1267),ISNUMBER(E1267),ISNUMBER(F1267)),"",Controlemeldingen!$A$15)</f>
        <v>Enter the number and the amount to the nearest whole euros</v>
      </c>
      <c r="I1267" s="147"/>
      <c r="J1267" s="63"/>
      <c r="K1267" s="63"/>
      <c r="L1267" s="63"/>
      <c r="M1267" s="63"/>
      <c r="N1267" s="63"/>
      <c r="O1267" s="63"/>
      <c r="P1267" s="63"/>
      <c r="Q1267" s="63"/>
      <c r="R1267" s="63"/>
      <c r="S1267" s="63"/>
      <c r="T1267" s="63"/>
      <c r="U1267" s="63"/>
      <c r="V1267" s="63"/>
      <c r="W1267" s="63"/>
      <c r="X1267" s="63"/>
      <c r="Y1267" s="63"/>
      <c r="Z1267" s="63"/>
      <c r="AA1267" s="63"/>
      <c r="AB1267" s="63"/>
      <c r="AC1267" s="63"/>
      <c r="AD1267" s="63"/>
      <c r="AE1267" s="63"/>
      <c r="AF1267" s="63"/>
      <c r="AG1267" s="63"/>
      <c r="AH1267" s="63"/>
      <c r="AI1267" s="63"/>
      <c r="AJ1267" s="63"/>
      <c r="AK1267" s="63"/>
      <c r="AL1267" s="63"/>
      <c r="AM1267" s="63"/>
      <c r="AN1267" s="63"/>
      <c r="AO1267" s="63"/>
      <c r="AP1267" s="63"/>
      <c r="AQ1267" s="63"/>
      <c r="AR1267" s="63"/>
      <c r="AS1267" s="63"/>
      <c r="AT1267" s="63"/>
    </row>
    <row r="1268" spans="1:46" s="60" customFormat="1" x14ac:dyDescent="0.25">
      <c r="A1268" s="15" t="s">
        <v>2495</v>
      </c>
      <c r="B1268" s="17" t="s">
        <v>3478</v>
      </c>
      <c r="C1268" s="160"/>
      <c r="D1268" s="19"/>
      <c r="E1268" s="20"/>
      <c r="F1268" s="20"/>
      <c r="G1268" s="16" t="str">
        <f>IF(AND(ISNUMBER(D1268),ISNUMBER(E1268),ISNUMBER(F1268)),"",Controlemeldingen!$A$15)</f>
        <v>Enter the number and the amount to the nearest whole euros</v>
      </c>
      <c r="I1268" s="147"/>
      <c r="J1268" s="63"/>
      <c r="K1268" s="63"/>
      <c r="L1268" s="63"/>
      <c r="M1268" s="63"/>
      <c r="N1268" s="63"/>
      <c r="O1268" s="63"/>
      <c r="P1268" s="63"/>
      <c r="Q1268" s="63"/>
      <c r="R1268" s="63"/>
      <c r="S1268" s="63"/>
      <c r="T1268" s="63"/>
      <c r="U1268" s="63"/>
      <c r="V1268" s="63"/>
      <c r="W1268" s="63"/>
      <c r="X1268" s="63"/>
      <c r="Y1268" s="63"/>
      <c r="Z1268" s="63"/>
      <c r="AA1268" s="63"/>
      <c r="AB1268" s="63"/>
      <c r="AC1268" s="63"/>
      <c r="AD1268" s="63"/>
      <c r="AE1268" s="63"/>
      <c r="AF1268" s="63"/>
      <c r="AG1268" s="63"/>
      <c r="AH1268" s="63"/>
      <c r="AI1268" s="63"/>
      <c r="AJ1268" s="63"/>
      <c r="AK1268" s="63"/>
      <c r="AL1268" s="63"/>
      <c r="AM1268" s="63"/>
      <c r="AN1268" s="63"/>
      <c r="AO1268" s="63"/>
      <c r="AP1268" s="63"/>
      <c r="AQ1268" s="63"/>
      <c r="AR1268" s="63"/>
      <c r="AS1268" s="63"/>
      <c r="AT1268" s="63"/>
    </row>
    <row r="1269" spans="1:46" s="60" customFormat="1" x14ac:dyDescent="0.25">
      <c r="A1269" s="15" t="s">
        <v>2496</v>
      </c>
      <c r="B1269" s="17" t="s">
        <v>3480</v>
      </c>
      <c r="C1269" s="160"/>
      <c r="D1269" s="19"/>
      <c r="E1269" s="20"/>
      <c r="F1269" s="20"/>
      <c r="G1269" s="16" t="str">
        <f>IF(AND(ISNUMBER(D1269),ISNUMBER(E1269),ISNUMBER(F1269)),"",Controlemeldingen!$A$15)</f>
        <v>Enter the number and the amount to the nearest whole euros</v>
      </c>
      <c r="I1269" s="147"/>
      <c r="J1269" s="63"/>
      <c r="K1269" s="63"/>
      <c r="L1269" s="63"/>
      <c r="M1269" s="63"/>
      <c r="N1269" s="63"/>
      <c r="O1269" s="63"/>
      <c r="P1269" s="63"/>
      <c r="Q1269" s="63"/>
      <c r="R1269" s="63"/>
      <c r="S1269" s="63"/>
      <c r="T1269" s="63"/>
      <c r="U1269" s="63"/>
      <c r="V1269" s="63"/>
      <c r="W1269" s="63"/>
      <c r="X1269" s="63"/>
      <c r="Y1269" s="63"/>
      <c r="Z1269" s="63"/>
      <c r="AA1269" s="63"/>
      <c r="AB1269" s="63"/>
      <c r="AC1269" s="63"/>
      <c r="AD1269" s="63"/>
      <c r="AE1269" s="63"/>
      <c r="AF1269" s="63"/>
      <c r="AG1269" s="63"/>
      <c r="AH1269" s="63"/>
      <c r="AI1269" s="63"/>
      <c r="AJ1269" s="63"/>
      <c r="AK1269" s="63"/>
      <c r="AL1269" s="63"/>
      <c r="AM1269" s="63"/>
      <c r="AN1269" s="63"/>
      <c r="AO1269" s="63"/>
      <c r="AP1269" s="63"/>
      <c r="AQ1269" s="63"/>
      <c r="AR1269" s="63"/>
      <c r="AS1269" s="63"/>
      <c r="AT1269" s="63"/>
    </row>
    <row r="1270" spans="1:46" s="60" customFormat="1" x14ac:dyDescent="0.25">
      <c r="A1270" s="15" t="s">
        <v>2497</v>
      </c>
      <c r="B1270" s="17" t="s">
        <v>90</v>
      </c>
      <c r="C1270" s="160"/>
      <c r="D1270" s="19"/>
      <c r="E1270" s="20"/>
      <c r="F1270" s="20"/>
      <c r="G1270" s="16" t="str">
        <f>IF(AND(ISNUMBER(D1270),ISNUMBER(E1270),ISNUMBER(F1270)),"",Controlemeldingen!$A$15)</f>
        <v>Enter the number and the amount to the nearest whole euros</v>
      </c>
      <c r="I1270" s="147"/>
      <c r="J1270" s="63"/>
      <c r="K1270" s="63"/>
      <c r="L1270" s="63"/>
      <c r="M1270" s="63"/>
      <c r="N1270" s="63"/>
      <c r="O1270" s="63"/>
      <c r="P1270" s="63"/>
      <c r="Q1270" s="63"/>
      <c r="R1270" s="63"/>
      <c r="S1270" s="63"/>
      <c r="T1270" s="63"/>
      <c r="U1270" s="63"/>
      <c r="V1270" s="63"/>
      <c r="W1270" s="63"/>
      <c r="X1270" s="63"/>
      <c r="Y1270" s="63"/>
      <c r="Z1270" s="63"/>
      <c r="AA1270" s="63"/>
      <c r="AB1270" s="63"/>
      <c r="AC1270" s="63"/>
      <c r="AD1270" s="63"/>
      <c r="AE1270" s="63"/>
      <c r="AF1270" s="63"/>
      <c r="AG1270" s="63"/>
      <c r="AH1270" s="63"/>
      <c r="AI1270" s="63"/>
      <c r="AJ1270" s="63"/>
      <c r="AK1270" s="63"/>
      <c r="AL1270" s="63"/>
      <c r="AM1270" s="63"/>
      <c r="AN1270" s="63"/>
      <c r="AO1270" s="63"/>
      <c r="AP1270" s="63"/>
      <c r="AQ1270" s="63"/>
      <c r="AR1270" s="63"/>
      <c r="AS1270" s="63"/>
      <c r="AT1270" s="63"/>
    </row>
    <row r="1271" spans="1:46" s="60" customFormat="1" x14ac:dyDescent="0.25">
      <c r="A1271" s="15" t="s">
        <v>2498</v>
      </c>
      <c r="B1271" s="17" t="s">
        <v>3484</v>
      </c>
      <c r="C1271" s="160"/>
      <c r="D1271" s="19"/>
      <c r="E1271" s="20"/>
      <c r="F1271" s="20"/>
      <c r="G1271" s="16" t="str">
        <f>IF(AND(ISNUMBER(D1271),ISNUMBER(E1271),ISNUMBER(F1271)),"",Controlemeldingen!$A$15)</f>
        <v>Enter the number and the amount to the nearest whole euros</v>
      </c>
      <c r="I1271" s="147"/>
      <c r="J1271" s="63"/>
      <c r="K1271" s="63"/>
      <c r="L1271" s="63"/>
      <c r="M1271" s="63"/>
      <c r="N1271" s="63"/>
      <c r="O1271" s="63"/>
      <c r="P1271" s="63"/>
      <c r="Q1271" s="63"/>
      <c r="R1271" s="63"/>
      <c r="S1271" s="63"/>
      <c r="T1271" s="63"/>
      <c r="U1271" s="63"/>
      <c r="V1271" s="63"/>
      <c r="W1271" s="63"/>
      <c r="X1271" s="63"/>
      <c r="Y1271" s="63"/>
      <c r="Z1271" s="63"/>
      <c r="AA1271" s="63"/>
      <c r="AB1271" s="63"/>
      <c r="AC1271" s="63"/>
      <c r="AD1271" s="63"/>
      <c r="AE1271" s="63"/>
      <c r="AF1271" s="63"/>
      <c r="AG1271" s="63"/>
      <c r="AH1271" s="63"/>
      <c r="AI1271" s="63"/>
      <c r="AJ1271" s="63"/>
      <c r="AK1271" s="63"/>
      <c r="AL1271" s="63"/>
      <c r="AM1271" s="63"/>
      <c r="AN1271" s="63"/>
      <c r="AO1271" s="63"/>
      <c r="AP1271" s="63"/>
      <c r="AQ1271" s="63"/>
      <c r="AR1271" s="63"/>
      <c r="AS1271" s="63"/>
      <c r="AT1271" s="63"/>
    </row>
    <row r="1272" spans="1:46" s="60" customFormat="1" x14ac:dyDescent="0.25">
      <c r="A1272" s="15" t="s">
        <v>2499</v>
      </c>
      <c r="B1272" s="17" t="s">
        <v>93</v>
      </c>
      <c r="C1272" s="160"/>
      <c r="D1272" s="19"/>
      <c r="E1272" s="20"/>
      <c r="F1272" s="20"/>
      <c r="G1272" s="16" t="str">
        <f>IF(AND(ISNUMBER(D1272),ISNUMBER(E1272),ISNUMBER(F1272)),"",Controlemeldingen!$A$15)</f>
        <v>Enter the number and the amount to the nearest whole euros</v>
      </c>
      <c r="I1272" s="147"/>
      <c r="J1272" s="63"/>
      <c r="K1272" s="63"/>
      <c r="L1272" s="63"/>
      <c r="M1272" s="63"/>
      <c r="N1272" s="63"/>
      <c r="O1272" s="63"/>
      <c r="P1272" s="63"/>
      <c r="Q1272" s="63"/>
      <c r="R1272" s="63"/>
      <c r="S1272" s="63"/>
      <c r="T1272" s="63"/>
      <c r="U1272" s="63"/>
      <c r="V1272" s="63"/>
      <c r="W1272" s="63"/>
      <c r="X1272" s="63"/>
      <c r="Y1272" s="63"/>
      <c r="Z1272" s="63"/>
      <c r="AA1272" s="63"/>
      <c r="AB1272" s="63"/>
      <c r="AC1272" s="63"/>
      <c r="AD1272" s="63"/>
      <c r="AE1272" s="63"/>
      <c r="AF1272" s="63"/>
      <c r="AG1272" s="63"/>
      <c r="AH1272" s="63"/>
      <c r="AI1272" s="63"/>
      <c r="AJ1272" s="63"/>
      <c r="AK1272" s="63"/>
      <c r="AL1272" s="63"/>
      <c r="AM1272" s="63"/>
      <c r="AN1272" s="63"/>
      <c r="AO1272" s="63"/>
      <c r="AP1272" s="63"/>
      <c r="AQ1272" s="63"/>
      <c r="AR1272" s="63"/>
      <c r="AS1272" s="63"/>
      <c r="AT1272" s="63"/>
    </row>
    <row r="1273" spans="1:46" s="60" customFormat="1" x14ac:dyDescent="0.25">
      <c r="A1273" s="15" t="s">
        <v>2500</v>
      </c>
      <c r="B1273" s="17" t="s">
        <v>96</v>
      </c>
      <c r="C1273" s="160"/>
      <c r="D1273" s="19"/>
      <c r="E1273" s="20"/>
      <c r="F1273" s="20"/>
      <c r="G1273" s="16" t="str">
        <f>IF(AND(ISNUMBER(D1273),ISNUMBER(E1273),ISNUMBER(F1273)),"",Controlemeldingen!$A$15)</f>
        <v>Enter the number and the amount to the nearest whole euros</v>
      </c>
      <c r="I1273" s="147"/>
      <c r="J1273" s="63"/>
      <c r="K1273" s="63"/>
      <c r="L1273" s="63"/>
      <c r="M1273" s="63"/>
      <c r="N1273" s="63"/>
      <c r="O1273" s="63"/>
      <c r="P1273" s="63"/>
      <c r="Q1273" s="63"/>
      <c r="R1273" s="63"/>
      <c r="S1273" s="63"/>
      <c r="T1273" s="63"/>
      <c r="U1273" s="63"/>
      <c r="V1273" s="63"/>
      <c r="W1273" s="63"/>
      <c r="X1273" s="63"/>
      <c r="Y1273" s="63"/>
      <c r="Z1273" s="63"/>
      <c r="AA1273" s="63"/>
      <c r="AB1273" s="63"/>
      <c r="AC1273" s="63"/>
      <c r="AD1273" s="63"/>
      <c r="AE1273" s="63"/>
      <c r="AF1273" s="63"/>
      <c r="AG1273" s="63"/>
      <c r="AH1273" s="63"/>
      <c r="AI1273" s="63"/>
      <c r="AJ1273" s="63"/>
      <c r="AK1273" s="63"/>
      <c r="AL1273" s="63"/>
      <c r="AM1273" s="63"/>
      <c r="AN1273" s="63"/>
      <c r="AO1273" s="63"/>
      <c r="AP1273" s="63"/>
      <c r="AQ1273" s="63"/>
      <c r="AR1273" s="63"/>
      <c r="AS1273" s="63"/>
      <c r="AT1273" s="63"/>
    </row>
    <row r="1274" spans="1:46" s="60" customFormat="1" x14ac:dyDescent="0.25">
      <c r="A1274" s="15" t="s">
        <v>2501</v>
      </c>
      <c r="B1274" s="17" t="s">
        <v>3489</v>
      </c>
      <c r="C1274" s="160"/>
      <c r="D1274" s="19"/>
      <c r="E1274" s="20"/>
      <c r="F1274" s="20"/>
      <c r="G1274" s="16" t="str">
        <f>IF(AND(ISNUMBER(D1274),ISNUMBER(E1274),ISNUMBER(F1274)),"",Controlemeldingen!$A$15)</f>
        <v>Enter the number and the amount to the nearest whole euros</v>
      </c>
      <c r="I1274" s="147"/>
      <c r="J1274" s="63"/>
      <c r="K1274" s="63"/>
      <c r="L1274" s="63"/>
      <c r="M1274" s="63"/>
      <c r="N1274" s="63"/>
      <c r="O1274" s="63"/>
      <c r="P1274" s="63"/>
      <c r="Q1274" s="63"/>
      <c r="R1274" s="63"/>
      <c r="S1274" s="63"/>
      <c r="T1274" s="63"/>
      <c r="U1274" s="63"/>
      <c r="V1274" s="63"/>
      <c r="W1274" s="63"/>
      <c r="X1274" s="63"/>
      <c r="Y1274" s="63"/>
      <c r="Z1274" s="63"/>
      <c r="AA1274" s="63"/>
      <c r="AB1274" s="63"/>
      <c r="AC1274" s="63"/>
      <c r="AD1274" s="63"/>
      <c r="AE1274" s="63"/>
      <c r="AF1274" s="63"/>
      <c r="AG1274" s="63"/>
      <c r="AH1274" s="63"/>
      <c r="AI1274" s="63"/>
      <c r="AJ1274" s="63"/>
      <c r="AK1274" s="63"/>
      <c r="AL1274" s="63"/>
      <c r="AM1274" s="63"/>
      <c r="AN1274" s="63"/>
      <c r="AO1274" s="63"/>
      <c r="AP1274" s="63"/>
      <c r="AQ1274" s="63"/>
      <c r="AR1274" s="63"/>
      <c r="AS1274" s="63"/>
      <c r="AT1274" s="63"/>
    </row>
    <row r="1275" spans="1:46" s="60" customFormat="1" x14ac:dyDescent="0.25">
      <c r="A1275" s="15" t="s">
        <v>2502</v>
      </c>
      <c r="B1275" s="17" t="s">
        <v>108</v>
      </c>
      <c r="C1275" s="160"/>
      <c r="D1275" s="19"/>
      <c r="E1275" s="20"/>
      <c r="F1275" s="20"/>
      <c r="G1275" s="16" t="str">
        <f>IF(AND(ISNUMBER(D1275),ISNUMBER(E1275),ISNUMBER(F1275)),"",Controlemeldingen!$A$15)</f>
        <v>Enter the number and the amount to the nearest whole euros</v>
      </c>
      <c r="I1275" s="147"/>
      <c r="J1275" s="63"/>
      <c r="K1275" s="63"/>
      <c r="L1275" s="63"/>
      <c r="M1275" s="63"/>
      <c r="N1275" s="63"/>
      <c r="O1275" s="63"/>
      <c r="P1275" s="63"/>
      <c r="Q1275" s="63"/>
      <c r="R1275" s="63"/>
      <c r="S1275" s="63"/>
      <c r="T1275" s="63"/>
      <c r="U1275" s="63"/>
      <c r="V1275" s="63"/>
      <c r="W1275" s="63"/>
      <c r="X1275" s="63"/>
      <c r="Y1275" s="63"/>
      <c r="Z1275" s="63"/>
      <c r="AA1275" s="63"/>
      <c r="AB1275" s="63"/>
      <c r="AC1275" s="63"/>
      <c r="AD1275" s="63"/>
      <c r="AE1275" s="63"/>
      <c r="AF1275" s="63"/>
      <c r="AG1275" s="63"/>
      <c r="AH1275" s="63"/>
      <c r="AI1275" s="63"/>
      <c r="AJ1275" s="63"/>
      <c r="AK1275" s="63"/>
      <c r="AL1275" s="63"/>
      <c r="AM1275" s="63"/>
      <c r="AN1275" s="63"/>
      <c r="AO1275" s="63"/>
      <c r="AP1275" s="63"/>
      <c r="AQ1275" s="63"/>
      <c r="AR1275" s="63"/>
      <c r="AS1275" s="63"/>
      <c r="AT1275" s="63"/>
    </row>
    <row r="1276" spans="1:46" s="60" customFormat="1" x14ac:dyDescent="0.25">
      <c r="A1276" s="15" t="s">
        <v>2503</v>
      </c>
      <c r="B1276" s="17" t="s">
        <v>119</v>
      </c>
      <c r="C1276" s="160"/>
      <c r="D1276" s="19"/>
      <c r="E1276" s="20"/>
      <c r="F1276" s="20"/>
      <c r="G1276" s="16" t="str">
        <f>IF(AND(ISNUMBER(D1276),ISNUMBER(E1276),ISNUMBER(F1276)),"",Controlemeldingen!$A$15)</f>
        <v>Enter the number and the amount to the nearest whole euros</v>
      </c>
      <c r="I1276" s="147"/>
      <c r="J1276" s="63"/>
      <c r="K1276" s="63"/>
      <c r="L1276" s="63"/>
      <c r="M1276" s="63"/>
      <c r="N1276" s="63"/>
      <c r="O1276" s="63"/>
      <c r="P1276" s="63"/>
      <c r="Q1276" s="63"/>
      <c r="R1276" s="63"/>
      <c r="S1276" s="63"/>
      <c r="T1276" s="63"/>
      <c r="U1276" s="63"/>
      <c r="V1276" s="63"/>
      <c r="W1276" s="63"/>
      <c r="X1276" s="63"/>
      <c r="Y1276" s="63"/>
      <c r="Z1276" s="63"/>
      <c r="AA1276" s="63"/>
      <c r="AB1276" s="63"/>
      <c r="AC1276" s="63"/>
      <c r="AD1276" s="63"/>
      <c r="AE1276" s="63"/>
      <c r="AF1276" s="63"/>
      <c r="AG1276" s="63"/>
      <c r="AH1276" s="63"/>
      <c r="AI1276" s="63"/>
      <c r="AJ1276" s="63"/>
      <c r="AK1276" s="63"/>
      <c r="AL1276" s="63"/>
      <c r="AM1276" s="63"/>
      <c r="AN1276" s="63"/>
      <c r="AO1276" s="63"/>
      <c r="AP1276" s="63"/>
      <c r="AQ1276" s="63"/>
      <c r="AR1276" s="63"/>
      <c r="AS1276" s="63"/>
      <c r="AT1276" s="63"/>
    </row>
    <row r="1277" spans="1:46" s="60" customFormat="1" x14ac:dyDescent="0.25">
      <c r="A1277" s="15" t="s">
        <v>2504</v>
      </c>
      <c r="B1277" s="17" t="s">
        <v>125</v>
      </c>
      <c r="C1277" s="160"/>
      <c r="D1277" s="19"/>
      <c r="E1277" s="20"/>
      <c r="F1277" s="20"/>
      <c r="G1277" s="16" t="str">
        <f>IF(AND(ISNUMBER(D1277),ISNUMBER(E1277),ISNUMBER(F1277)),"",Controlemeldingen!$A$15)</f>
        <v>Enter the number and the amount to the nearest whole euros</v>
      </c>
      <c r="I1277" s="147"/>
      <c r="J1277" s="63"/>
      <c r="K1277" s="63"/>
      <c r="L1277" s="63"/>
      <c r="M1277" s="63"/>
      <c r="N1277" s="63"/>
      <c r="O1277" s="63"/>
      <c r="P1277" s="63"/>
      <c r="Q1277" s="63"/>
      <c r="R1277" s="63"/>
      <c r="S1277" s="63"/>
      <c r="T1277" s="63"/>
      <c r="U1277" s="63"/>
      <c r="V1277" s="63"/>
      <c r="W1277" s="63"/>
      <c r="X1277" s="63"/>
      <c r="Y1277" s="63"/>
      <c r="Z1277" s="63"/>
      <c r="AA1277" s="63"/>
      <c r="AB1277" s="63"/>
      <c r="AC1277" s="63"/>
      <c r="AD1277" s="63"/>
      <c r="AE1277" s="63"/>
      <c r="AF1277" s="63"/>
      <c r="AG1277" s="63"/>
      <c r="AH1277" s="63"/>
      <c r="AI1277" s="63"/>
      <c r="AJ1277" s="63"/>
      <c r="AK1277" s="63"/>
      <c r="AL1277" s="63"/>
      <c r="AM1277" s="63"/>
      <c r="AN1277" s="63"/>
      <c r="AO1277" s="63"/>
      <c r="AP1277" s="63"/>
      <c r="AQ1277" s="63"/>
      <c r="AR1277" s="63"/>
      <c r="AS1277" s="63"/>
      <c r="AT1277" s="63"/>
    </row>
    <row r="1278" spans="1:46" s="60" customFormat="1" x14ac:dyDescent="0.25">
      <c r="A1278" s="15" t="s">
        <v>2505</v>
      </c>
      <c r="B1278" s="17" t="s">
        <v>118</v>
      </c>
      <c r="C1278" s="160"/>
      <c r="D1278" s="19"/>
      <c r="E1278" s="20"/>
      <c r="F1278" s="20"/>
      <c r="G1278" s="16" t="str">
        <f>IF(AND(ISNUMBER(D1278),ISNUMBER(E1278),ISNUMBER(F1278)),"",Controlemeldingen!$A$15)</f>
        <v>Enter the number and the amount to the nearest whole euros</v>
      </c>
      <c r="I1278" s="147"/>
      <c r="J1278" s="63"/>
      <c r="K1278" s="63"/>
      <c r="L1278" s="63"/>
      <c r="M1278" s="63"/>
      <c r="N1278" s="63"/>
      <c r="O1278" s="63"/>
      <c r="P1278" s="63"/>
      <c r="Q1278" s="63"/>
      <c r="R1278" s="63"/>
      <c r="S1278" s="63"/>
      <c r="T1278" s="63"/>
      <c r="U1278" s="63"/>
      <c r="V1278" s="63"/>
      <c r="W1278" s="63"/>
      <c r="X1278" s="63"/>
      <c r="Y1278" s="63"/>
      <c r="Z1278" s="63"/>
      <c r="AA1278" s="63"/>
      <c r="AB1278" s="63"/>
      <c r="AC1278" s="63"/>
      <c r="AD1278" s="63"/>
      <c r="AE1278" s="63"/>
      <c r="AF1278" s="63"/>
      <c r="AG1278" s="63"/>
      <c r="AH1278" s="63"/>
      <c r="AI1278" s="63"/>
      <c r="AJ1278" s="63"/>
      <c r="AK1278" s="63"/>
      <c r="AL1278" s="63"/>
      <c r="AM1278" s="63"/>
      <c r="AN1278" s="63"/>
      <c r="AO1278" s="63"/>
      <c r="AP1278" s="63"/>
      <c r="AQ1278" s="63"/>
      <c r="AR1278" s="63"/>
      <c r="AS1278" s="63"/>
      <c r="AT1278" s="63"/>
    </row>
    <row r="1279" spans="1:46" s="60" customFormat="1" x14ac:dyDescent="0.25">
      <c r="A1279" s="15" t="s">
        <v>2506</v>
      </c>
      <c r="B1279" s="17" t="s">
        <v>123</v>
      </c>
      <c r="C1279" s="160"/>
      <c r="D1279" s="19"/>
      <c r="E1279" s="20"/>
      <c r="F1279" s="20"/>
      <c r="G1279" s="16" t="str">
        <f>IF(AND(ISNUMBER(D1279),ISNUMBER(E1279),ISNUMBER(F1279)),"",Controlemeldingen!$A$15)</f>
        <v>Enter the number and the amount to the nearest whole euros</v>
      </c>
      <c r="I1279" s="147"/>
      <c r="J1279" s="63"/>
      <c r="K1279" s="63"/>
      <c r="L1279" s="63"/>
      <c r="M1279" s="63"/>
      <c r="N1279" s="63"/>
      <c r="O1279" s="63"/>
      <c r="P1279" s="63"/>
      <c r="Q1279" s="63"/>
      <c r="R1279" s="63"/>
      <c r="S1279" s="63"/>
      <c r="T1279" s="63"/>
      <c r="U1279" s="63"/>
      <c r="V1279" s="63"/>
      <c r="W1279" s="63"/>
      <c r="X1279" s="63"/>
      <c r="Y1279" s="63"/>
      <c r="Z1279" s="63"/>
      <c r="AA1279" s="63"/>
      <c r="AB1279" s="63"/>
      <c r="AC1279" s="63"/>
      <c r="AD1279" s="63"/>
      <c r="AE1279" s="63"/>
      <c r="AF1279" s="63"/>
      <c r="AG1279" s="63"/>
      <c r="AH1279" s="63"/>
      <c r="AI1279" s="63"/>
      <c r="AJ1279" s="63"/>
      <c r="AK1279" s="63"/>
      <c r="AL1279" s="63"/>
      <c r="AM1279" s="63"/>
      <c r="AN1279" s="63"/>
      <c r="AO1279" s="63"/>
      <c r="AP1279" s="63"/>
      <c r="AQ1279" s="63"/>
      <c r="AR1279" s="63"/>
      <c r="AS1279" s="63"/>
      <c r="AT1279" s="63"/>
    </row>
    <row r="1280" spans="1:46" s="60" customFormat="1" x14ac:dyDescent="0.25">
      <c r="A1280" s="15" t="s">
        <v>2507</v>
      </c>
      <c r="B1280" s="17" t="s">
        <v>131</v>
      </c>
      <c r="C1280" s="160"/>
      <c r="D1280" s="19"/>
      <c r="E1280" s="20"/>
      <c r="F1280" s="20"/>
      <c r="G1280" s="16" t="str">
        <f>IF(AND(ISNUMBER(D1280),ISNUMBER(E1280),ISNUMBER(F1280)),"",Controlemeldingen!$A$15)</f>
        <v>Enter the number and the amount to the nearest whole euros</v>
      </c>
      <c r="I1280" s="147"/>
      <c r="J1280" s="63"/>
      <c r="K1280" s="63"/>
      <c r="L1280" s="63"/>
      <c r="M1280" s="63"/>
      <c r="N1280" s="63"/>
      <c r="O1280" s="63"/>
      <c r="P1280" s="63"/>
      <c r="Q1280" s="63"/>
      <c r="R1280" s="63"/>
      <c r="S1280" s="63"/>
      <c r="T1280" s="63"/>
      <c r="U1280" s="63"/>
      <c r="V1280" s="63"/>
      <c r="W1280" s="63"/>
      <c r="X1280" s="63"/>
      <c r="Y1280" s="63"/>
      <c r="Z1280" s="63"/>
      <c r="AA1280" s="63"/>
      <c r="AB1280" s="63"/>
      <c r="AC1280" s="63"/>
      <c r="AD1280" s="63"/>
      <c r="AE1280" s="63"/>
      <c r="AF1280" s="63"/>
      <c r="AG1280" s="63"/>
      <c r="AH1280" s="63"/>
      <c r="AI1280" s="63"/>
      <c r="AJ1280" s="63"/>
      <c r="AK1280" s="63"/>
      <c r="AL1280" s="63"/>
      <c r="AM1280" s="63"/>
      <c r="AN1280" s="63"/>
      <c r="AO1280" s="63"/>
      <c r="AP1280" s="63"/>
      <c r="AQ1280" s="63"/>
      <c r="AR1280" s="63"/>
      <c r="AS1280" s="63"/>
      <c r="AT1280" s="63"/>
    </row>
    <row r="1281" spans="1:46" s="60" customFormat="1" x14ac:dyDescent="0.25">
      <c r="A1281" s="15" t="s">
        <v>2508</v>
      </c>
      <c r="B1281" s="17" t="s">
        <v>139</v>
      </c>
      <c r="C1281" s="160"/>
      <c r="D1281" s="19"/>
      <c r="E1281" s="20"/>
      <c r="F1281" s="20"/>
      <c r="G1281" s="16" t="str">
        <f>IF(AND(ISNUMBER(D1281),ISNUMBER(E1281),ISNUMBER(F1281)),"",Controlemeldingen!$A$15)</f>
        <v>Enter the number and the amount to the nearest whole euros</v>
      </c>
      <c r="I1281" s="147"/>
      <c r="J1281" s="63"/>
      <c r="K1281" s="63"/>
      <c r="L1281" s="63"/>
      <c r="M1281" s="63"/>
      <c r="N1281" s="63"/>
      <c r="O1281" s="63"/>
      <c r="P1281" s="63"/>
      <c r="Q1281" s="63"/>
      <c r="R1281" s="63"/>
      <c r="S1281" s="63"/>
      <c r="T1281" s="63"/>
      <c r="U1281" s="63"/>
      <c r="V1281" s="63"/>
      <c r="W1281" s="63"/>
      <c r="X1281" s="63"/>
      <c r="Y1281" s="63"/>
      <c r="Z1281" s="63"/>
      <c r="AA1281" s="63"/>
      <c r="AB1281" s="63"/>
      <c r="AC1281" s="63"/>
      <c r="AD1281" s="63"/>
      <c r="AE1281" s="63"/>
      <c r="AF1281" s="63"/>
      <c r="AG1281" s="63"/>
      <c r="AH1281" s="63"/>
      <c r="AI1281" s="63"/>
      <c r="AJ1281" s="63"/>
      <c r="AK1281" s="63"/>
      <c r="AL1281" s="63"/>
      <c r="AM1281" s="63"/>
      <c r="AN1281" s="63"/>
      <c r="AO1281" s="63"/>
      <c r="AP1281" s="63"/>
      <c r="AQ1281" s="63"/>
      <c r="AR1281" s="63"/>
      <c r="AS1281" s="63"/>
      <c r="AT1281" s="63"/>
    </row>
    <row r="1282" spans="1:46" s="60" customFormat="1" x14ac:dyDescent="0.25">
      <c r="A1282" s="15" t="s">
        <v>2509</v>
      </c>
      <c r="B1282" s="17" t="s">
        <v>146</v>
      </c>
      <c r="C1282" s="160"/>
      <c r="D1282" s="19"/>
      <c r="E1282" s="20"/>
      <c r="F1282" s="20"/>
      <c r="G1282" s="16" t="str">
        <f>IF(AND(ISNUMBER(D1282),ISNUMBER(E1282),ISNUMBER(F1282)),"",Controlemeldingen!$A$15)</f>
        <v>Enter the number and the amount to the nearest whole euros</v>
      </c>
      <c r="I1282" s="147"/>
      <c r="J1282" s="63"/>
      <c r="K1282" s="63"/>
      <c r="L1282" s="63"/>
      <c r="M1282" s="63"/>
      <c r="N1282" s="63"/>
      <c r="O1282" s="63"/>
      <c r="P1282" s="63"/>
      <c r="Q1282" s="63"/>
      <c r="R1282" s="63"/>
      <c r="S1282" s="63"/>
      <c r="T1282" s="63"/>
      <c r="U1282" s="63"/>
      <c r="V1282" s="63"/>
      <c r="W1282" s="63"/>
      <c r="X1282" s="63"/>
      <c r="Y1282" s="63"/>
      <c r="Z1282" s="63"/>
      <c r="AA1282" s="63"/>
      <c r="AB1282" s="63"/>
      <c r="AC1282" s="63"/>
      <c r="AD1282" s="63"/>
      <c r="AE1282" s="63"/>
      <c r="AF1282" s="63"/>
      <c r="AG1282" s="63"/>
      <c r="AH1282" s="63"/>
      <c r="AI1282" s="63"/>
      <c r="AJ1282" s="63"/>
      <c r="AK1282" s="63"/>
      <c r="AL1282" s="63"/>
      <c r="AM1282" s="63"/>
      <c r="AN1282" s="63"/>
      <c r="AO1282" s="63"/>
      <c r="AP1282" s="63"/>
      <c r="AQ1282" s="63"/>
      <c r="AR1282" s="63"/>
      <c r="AS1282" s="63"/>
      <c r="AT1282" s="63"/>
    </row>
    <row r="1283" spans="1:46" s="60" customFormat="1" x14ac:dyDescent="0.25">
      <c r="A1283" s="15" t="s">
        <v>2510</v>
      </c>
      <c r="B1283" s="17" t="s">
        <v>3525</v>
      </c>
      <c r="C1283" s="160"/>
      <c r="D1283" s="19"/>
      <c r="E1283" s="20"/>
      <c r="F1283" s="20"/>
      <c r="G1283" s="16" t="str">
        <f>IF(AND(ISNUMBER(D1283),ISNUMBER(E1283),ISNUMBER(F1283)),"",Controlemeldingen!$A$15)</f>
        <v>Enter the number and the amount to the nearest whole euros</v>
      </c>
      <c r="I1283" s="147"/>
      <c r="J1283" s="63"/>
      <c r="K1283" s="63"/>
      <c r="L1283" s="63"/>
      <c r="M1283" s="63"/>
      <c r="N1283" s="63"/>
      <c r="O1283" s="63"/>
      <c r="P1283" s="63"/>
      <c r="Q1283" s="63"/>
      <c r="R1283" s="63"/>
      <c r="S1283" s="63"/>
      <c r="T1283" s="63"/>
      <c r="U1283" s="63"/>
      <c r="V1283" s="63"/>
      <c r="W1283" s="63"/>
      <c r="X1283" s="63"/>
      <c r="Y1283" s="63"/>
      <c r="Z1283" s="63"/>
      <c r="AA1283" s="63"/>
      <c r="AB1283" s="63"/>
      <c r="AC1283" s="63"/>
      <c r="AD1283" s="63"/>
      <c r="AE1283" s="63"/>
      <c r="AF1283" s="63"/>
      <c r="AG1283" s="63"/>
      <c r="AH1283" s="63"/>
      <c r="AI1283" s="63"/>
      <c r="AJ1283" s="63"/>
      <c r="AK1283" s="63"/>
      <c r="AL1283" s="63"/>
      <c r="AM1283" s="63"/>
      <c r="AN1283" s="63"/>
      <c r="AO1283" s="63"/>
      <c r="AP1283" s="63"/>
      <c r="AQ1283" s="63"/>
      <c r="AR1283" s="63"/>
      <c r="AS1283" s="63"/>
      <c r="AT1283" s="63"/>
    </row>
    <row r="1284" spans="1:46" s="60" customFormat="1" x14ac:dyDescent="0.25">
      <c r="A1284" s="15" t="s">
        <v>2511</v>
      </c>
      <c r="B1284" s="17" t="s">
        <v>3528</v>
      </c>
      <c r="C1284" s="160"/>
      <c r="D1284" s="19"/>
      <c r="E1284" s="20"/>
      <c r="F1284" s="20"/>
      <c r="G1284" s="16" t="str">
        <f>IF(AND(ISNUMBER(D1284),ISNUMBER(E1284),ISNUMBER(F1284)),"",Controlemeldingen!$A$15)</f>
        <v>Enter the number and the amount to the nearest whole euros</v>
      </c>
      <c r="I1284" s="147"/>
      <c r="J1284" s="63"/>
      <c r="K1284" s="63"/>
      <c r="L1284" s="63"/>
      <c r="M1284" s="63"/>
      <c r="N1284" s="63"/>
      <c r="O1284" s="63"/>
      <c r="P1284" s="63"/>
      <c r="Q1284" s="63"/>
      <c r="R1284" s="63"/>
      <c r="S1284" s="63"/>
      <c r="T1284" s="63"/>
      <c r="U1284" s="63"/>
      <c r="V1284" s="63"/>
      <c r="W1284" s="63"/>
      <c r="X1284" s="63"/>
      <c r="Y1284" s="63"/>
      <c r="Z1284" s="63"/>
      <c r="AA1284" s="63"/>
      <c r="AB1284" s="63"/>
      <c r="AC1284" s="63"/>
      <c r="AD1284" s="63"/>
      <c r="AE1284" s="63"/>
      <c r="AF1284" s="63"/>
      <c r="AG1284" s="63"/>
      <c r="AH1284" s="63"/>
      <c r="AI1284" s="63"/>
      <c r="AJ1284" s="63"/>
      <c r="AK1284" s="63"/>
      <c r="AL1284" s="63"/>
      <c r="AM1284" s="63"/>
      <c r="AN1284" s="63"/>
      <c r="AO1284" s="63"/>
      <c r="AP1284" s="63"/>
      <c r="AQ1284" s="63"/>
      <c r="AR1284" s="63"/>
      <c r="AS1284" s="63"/>
      <c r="AT1284" s="63"/>
    </row>
    <row r="1285" spans="1:46" s="60" customFormat="1" x14ac:dyDescent="0.25">
      <c r="A1285" s="15" t="s">
        <v>2512</v>
      </c>
      <c r="B1285" s="17" t="s">
        <v>3529</v>
      </c>
      <c r="C1285" s="160"/>
      <c r="D1285" s="19"/>
      <c r="E1285" s="20"/>
      <c r="F1285" s="20"/>
      <c r="G1285" s="16" t="str">
        <f>IF(AND(ISNUMBER(D1285),ISNUMBER(E1285),ISNUMBER(F1285)),"",Controlemeldingen!$A$15)</f>
        <v>Enter the number and the amount to the nearest whole euros</v>
      </c>
      <c r="I1285" s="147"/>
      <c r="J1285" s="63"/>
      <c r="K1285" s="63"/>
      <c r="L1285" s="63"/>
      <c r="M1285" s="63"/>
      <c r="N1285" s="63"/>
      <c r="O1285" s="63"/>
      <c r="P1285" s="63"/>
      <c r="Q1285" s="63"/>
      <c r="R1285" s="63"/>
      <c r="S1285" s="63"/>
      <c r="T1285" s="63"/>
      <c r="U1285" s="63"/>
      <c r="V1285" s="63"/>
      <c r="W1285" s="63"/>
      <c r="X1285" s="63"/>
      <c r="Y1285" s="63"/>
      <c r="Z1285" s="63"/>
      <c r="AA1285" s="63"/>
      <c r="AB1285" s="63"/>
      <c r="AC1285" s="63"/>
      <c r="AD1285" s="63"/>
      <c r="AE1285" s="63"/>
      <c r="AF1285" s="63"/>
      <c r="AG1285" s="63"/>
      <c r="AH1285" s="63"/>
      <c r="AI1285" s="63"/>
      <c r="AJ1285" s="63"/>
      <c r="AK1285" s="63"/>
      <c r="AL1285" s="63"/>
      <c r="AM1285" s="63"/>
      <c r="AN1285" s="63"/>
      <c r="AO1285" s="63"/>
      <c r="AP1285" s="63"/>
      <c r="AQ1285" s="63"/>
      <c r="AR1285" s="63"/>
      <c r="AS1285" s="63"/>
      <c r="AT1285" s="63"/>
    </row>
    <row r="1286" spans="1:46" s="60" customFormat="1" x14ac:dyDescent="0.25">
      <c r="A1286" s="15" t="s">
        <v>2513</v>
      </c>
      <c r="B1286" s="17" t="s">
        <v>225</v>
      </c>
      <c r="C1286" s="160"/>
      <c r="D1286" s="19"/>
      <c r="E1286" s="20"/>
      <c r="F1286" s="20"/>
      <c r="G1286" s="16" t="str">
        <f>IF(AND(ISNUMBER(D1286),ISNUMBER(E1286),ISNUMBER(F1286)),"",Controlemeldingen!$A$15)</f>
        <v>Enter the number and the amount to the nearest whole euros</v>
      </c>
      <c r="I1286" s="147"/>
      <c r="J1286" s="63"/>
      <c r="K1286" s="63"/>
      <c r="L1286" s="63"/>
      <c r="M1286" s="63"/>
      <c r="N1286" s="63"/>
      <c r="O1286" s="63"/>
      <c r="P1286" s="63"/>
      <c r="Q1286" s="63"/>
      <c r="R1286" s="63"/>
      <c r="S1286" s="63"/>
      <c r="T1286" s="63"/>
      <c r="U1286" s="63"/>
      <c r="V1286" s="63"/>
      <c r="W1286" s="63"/>
      <c r="X1286" s="63"/>
      <c r="Y1286" s="63"/>
      <c r="Z1286" s="63"/>
      <c r="AA1286" s="63"/>
      <c r="AB1286" s="63"/>
      <c r="AC1286" s="63"/>
      <c r="AD1286" s="63"/>
      <c r="AE1286" s="63"/>
      <c r="AF1286" s="63"/>
      <c r="AG1286" s="63"/>
      <c r="AH1286" s="63"/>
      <c r="AI1286" s="63"/>
      <c r="AJ1286" s="63"/>
      <c r="AK1286" s="63"/>
      <c r="AL1286" s="63"/>
      <c r="AM1286" s="63"/>
      <c r="AN1286" s="63"/>
      <c r="AO1286" s="63"/>
      <c r="AP1286" s="63"/>
      <c r="AQ1286" s="63"/>
      <c r="AR1286" s="63"/>
      <c r="AS1286" s="63"/>
      <c r="AT1286" s="63"/>
    </row>
    <row r="1287" spans="1:46" s="60" customFormat="1" x14ac:dyDescent="0.25">
      <c r="A1287" s="15" t="s">
        <v>2514</v>
      </c>
      <c r="B1287" s="17" t="s">
        <v>163</v>
      </c>
      <c r="C1287" s="160"/>
      <c r="D1287" s="19"/>
      <c r="E1287" s="20"/>
      <c r="F1287" s="20"/>
      <c r="G1287" s="16" t="str">
        <f>IF(AND(ISNUMBER(D1287),ISNUMBER(E1287),ISNUMBER(F1287)),"",Controlemeldingen!$A$15)</f>
        <v>Enter the number and the amount to the nearest whole euros</v>
      </c>
      <c r="I1287" s="147"/>
      <c r="J1287" s="63"/>
      <c r="K1287" s="63"/>
      <c r="L1287" s="63"/>
      <c r="M1287" s="63"/>
      <c r="N1287" s="63"/>
      <c r="O1287" s="63"/>
      <c r="P1287" s="63"/>
      <c r="Q1287" s="63"/>
      <c r="R1287" s="63"/>
      <c r="S1287" s="63"/>
      <c r="T1287" s="63"/>
      <c r="U1287" s="63"/>
      <c r="V1287" s="63"/>
      <c r="W1287" s="63"/>
      <c r="X1287" s="63"/>
      <c r="Y1287" s="63"/>
      <c r="Z1287" s="63"/>
      <c r="AA1287" s="63"/>
      <c r="AB1287" s="63"/>
      <c r="AC1287" s="63"/>
      <c r="AD1287" s="63"/>
      <c r="AE1287" s="63"/>
      <c r="AF1287" s="63"/>
      <c r="AG1287" s="63"/>
      <c r="AH1287" s="63"/>
      <c r="AI1287" s="63"/>
      <c r="AJ1287" s="63"/>
      <c r="AK1287" s="63"/>
      <c r="AL1287" s="63"/>
      <c r="AM1287" s="63"/>
      <c r="AN1287" s="63"/>
      <c r="AO1287" s="63"/>
      <c r="AP1287" s="63"/>
      <c r="AQ1287" s="63"/>
      <c r="AR1287" s="63"/>
      <c r="AS1287" s="63"/>
      <c r="AT1287" s="63"/>
    </row>
    <row r="1288" spans="1:46" s="60" customFormat="1" x14ac:dyDescent="0.25">
      <c r="A1288" s="15" t="s">
        <v>2515</v>
      </c>
      <c r="B1288" s="17" t="s">
        <v>161</v>
      </c>
      <c r="C1288" s="160"/>
      <c r="D1288" s="19"/>
      <c r="E1288" s="20"/>
      <c r="F1288" s="20"/>
      <c r="G1288" s="16" t="str">
        <f>IF(AND(ISNUMBER(D1288),ISNUMBER(E1288),ISNUMBER(F1288)),"",Controlemeldingen!$A$15)</f>
        <v>Enter the number and the amount to the nearest whole euros</v>
      </c>
      <c r="I1288" s="147"/>
      <c r="J1288" s="63"/>
      <c r="K1288" s="63"/>
      <c r="L1288" s="63"/>
      <c r="M1288" s="63"/>
      <c r="N1288" s="63"/>
      <c r="O1288" s="63"/>
      <c r="P1288" s="63"/>
      <c r="Q1288" s="63"/>
      <c r="R1288" s="63"/>
      <c r="S1288" s="63"/>
      <c r="T1288" s="63"/>
      <c r="U1288" s="63"/>
      <c r="V1288" s="63"/>
      <c r="W1288" s="63"/>
      <c r="X1288" s="63"/>
      <c r="Y1288" s="63"/>
      <c r="Z1288" s="63"/>
      <c r="AA1288" s="63"/>
      <c r="AB1288" s="63"/>
      <c r="AC1288" s="63"/>
      <c r="AD1288" s="63"/>
      <c r="AE1288" s="63"/>
      <c r="AF1288" s="63"/>
      <c r="AG1288" s="63"/>
      <c r="AH1288" s="63"/>
      <c r="AI1288" s="63"/>
      <c r="AJ1288" s="63"/>
      <c r="AK1288" s="63"/>
      <c r="AL1288" s="63"/>
      <c r="AM1288" s="63"/>
      <c r="AN1288" s="63"/>
      <c r="AO1288" s="63"/>
      <c r="AP1288" s="63"/>
      <c r="AQ1288" s="63"/>
      <c r="AR1288" s="63"/>
      <c r="AS1288" s="63"/>
      <c r="AT1288" s="63"/>
    </row>
    <row r="1289" spans="1:46" s="60" customFormat="1" x14ac:dyDescent="0.25">
      <c r="A1289" s="15" t="s">
        <v>2516</v>
      </c>
      <c r="B1289" s="17" t="s">
        <v>3534</v>
      </c>
      <c r="C1289" s="160"/>
      <c r="D1289" s="19"/>
      <c r="E1289" s="20"/>
      <c r="F1289" s="20"/>
      <c r="G1289" s="16" t="str">
        <f>IF(AND(ISNUMBER(D1289),ISNUMBER(E1289),ISNUMBER(F1289)),"",Controlemeldingen!$A$15)</f>
        <v>Enter the number and the amount to the nearest whole euros</v>
      </c>
      <c r="I1289" s="147"/>
      <c r="J1289" s="63"/>
      <c r="K1289" s="63"/>
      <c r="L1289" s="63"/>
      <c r="M1289" s="63"/>
      <c r="N1289" s="63"/>
      <c r="O1289" s="63"/>
      <c r="P1289" s="63"/>
      <c r="Q1289" s="63"/>
      <c r="R1289" s="63"/>
      <c r="S1289" s="63"/>
      <c r="T1289" s="63"/>
      <c r="U1289" s="63"/>
      <c r="V1289" s="63"/>
      <c r="W1289" s="63"/>
      <c r="X1289" s="63"/>
      <c r="Y1289" s="63"/>
      <c r="Z1289" s="63"/>
      <c r="AA1289" s="63"/>
      <c r="AB1289" s="63"/>
      <c r="AC1289" s="63"/>
      <c r="AD1289" s="63"/>
      <c r="AE1289" s="63"/>
      <c r="AF1289" s="63"/>
      <c r="AG1289" s="63"/>
      <c r="AH1289" s="63"/>
      <c r="AI1289" s="63"/>
      <c r="AJ1289" s="63"/>
      <c r="AK1289" s="63"/>
      <c r="AL1289" s="63"/>
      <c r="AM1289" s="63"/>
      <c r="AN1289" s="63"/>
      <c r="AO1289" s="63"/>
      <c r="AP1289" s="63"/>
      <c r="AQ1289" s="63"/>
      <c r="AR1289" s="63"/>
      <c r="AS1289" s="63"/>
      <c r="AT1289" s="63"/>
    </row>
    <row r="1290" spans="1:46" s="60" customFormat="1" x14ac:dyDescent="0.25">
      <c r="A1290" s="15" t="s">
        <v>2517</v>
      </c>
      <c r="B1290" s="17" t="s">
        <v>182</v>
      </c>
      <c r="C1290" s="160"/>
      <c r="D1290" s="19"/>
      <c r="E1290" s="20"/>
      <c r="F1290" s="20"/>
      <c r="G1290" s="16" t="str">
        <f>IF(AND(ISNUMBER(D1290),ISNUMBER(E1290),ISNUMBER(F1290)),"",Controlemeldingen!$A$15)</f>
        <v>Enter the number and the amount to the nearest whole euros</v>
      </c>
      <c r="I1290" s="147"/>
      <c r="J1290" s="63"/>
      <c r="K1290" s="63"/>
      <c r="L1290" s="63"/>
      <c r="M1290" s="63"/>
      <c r="N1290" s="63"/>
      <c r="O1290" s="63"/>
      <c r="P1290" s="63"/>
      <c r="Q1290" s="63"/>
      <c r="R1290" s="63"/>
      <c r="S1290" s="63"/>
      <c r="T1290" s="63"/>
      <c r="U1290" s="63"/>
      <c r="V1290" s="63"/>
      <c r="W1290" s="63"/>
      <c r="X1290" s="63"/>
      <c r="Y1290" s="63"/>
      <c r="Z1290" s="63"/>
      <c r="AA1290" s="63"/>
      <c r="AB1290" s="63"/>
      <c r="AC1290" s="63"/>
      <c r="AD1290" s="63"/>
      <c r="AE1290" s="63"/>
      <c r="AF1290" s="63"/>
      <c r="AG1290" s="63"/>
      <c r="AH1290" s="63"/>
      <c r="AI1290" s="63"/>
      <c r="AJ1290" s="63"/>
      <c r="AK1290" s="63"/>
      <c r="AL1290" s="63"/>
      <c r="AM1290" s="63"/>
      <c r="AN1290" s="63"/>
      <c r="AO1290" s="63"/>
      <c r="AP1290" s="63"/>
      <c r="AQ1290" s="63"/>
      <c r="AR1290" s="63"/>
      <c r="AS1290" s="63"/>
      <c r="AT1290" s="63"/>
    </row>
    <row r="1291" spans="1:46" s="60" customFormat="1" x14ac:dyDescent="0.25">
      <c r="A1291" s="15" t="s">
        <v>2518</v>
      </c>
      <c r="B1291" s="17" t="s">
        <v>3540</v>
      </c>
      <c r="C1291" s="160"/>
      <c r="D1291" s="19"/>
      <c r="E1291" s="20"/>
      <c r="F1291" s="20"/>
      <c r="G1291" s="16" t="str">
        <f>IF(AND(ISNUMBER(D1291),ISNUMBER(E1291),ISNUMBER(F1291)),"",Controlemeldingen!$A$15)</f>
        <v>Enter the number and the amount to the nearest whole euros</v>
      </c>
      <c r="I1291" s="147"/>
      <c r="J1291" s="63"/>
      <c r="K1291" s="63"/>
      <c r="L1291" s="63"/>
      <c r="M1291" s="63"/>
      <c r="N1291" s="63"/>
      <c r="O1291" s="63"/>
      <c r="P1291" s="63"/>
      <c r="Q1291" s="63"/>
      <c r="R1291" s="63"/>
      <c r="S1291" s="63"/>
      <c r="T1291" s="63"/>
      <c r="U1291" s="63"/>
      <c r="V1291" s="63"/>
      <c r="W1291" s="63"/>
      <c r="X1291" s="63"/>
      <c r="Y1291" s="63"/>
      <c r="Z1291" s="63"/>
      <c r="AA1291" s="63"/>
      <c r="AB1291" s="63"/>
      <c r="AC1291" s="63"/>
      <c r="AD1291" s="63"/>
      <c r="AE1291" s="63"/>
      <c r="AF1291" s="63"/>
      <c r="AG1291" s="63"/>
      <c r="AH1291" s="63"/>
      <c r="AI1291" s="63"/>
      <c r="AJ1291" s="63"/>
      <c r="AK1291" s="63"/>
      <c r="AL1291" s="63"/>
      <c r="AM1291" s="63"/>
      <c r="AN1291" s="63"/>
      <c r="AO1291" s="63"/>
      <c r="AP1291" s="63"/>
      <c r="AQ1291" s="63"/>
      <c r="AR1291" s="63"/>
      <c r="AS1291" s="63"/>
      <c r="AT1291" s="63"/>
    </row>
    <row r="1292" spans="1:46" s="60" customFormat="1" x14ac:dyDescent="0.25">
      <c r="A1292" s="15" t="s">
        <v>2519</v>
      </c>
      <c r="B1292" s="17" t="s">
        <v>166</v>
      </c>
      <c r="C1292" s="160"/>
      <c r="D1292" s="19"/>
      <c r="E1292" s="20"/>
      <c r="F1292" s="20"/>
      <c r="G1292" s="16" t="str">
        <f>IF(AND(ISNUMBER(D1292),ISNUMBER(E1292),ISNUMBER(F1292)),"",Controlemeldingen!$A$15)</f>
        <v>Enter the number and the amount to the nearest whole euros</v>
      </c>
      <c r="I1292" s="147"/>
      <c r="J1292" s="63"/>
      <c r="K1292" s="63"/>
      <c r="L1292" s="63"/>
      <c r="M1292" s="63"/>
      <c r="N1292" s="63"/>
      <c r="O1292" s="63"/>
      <c r="P1292" s="63"/>
      <c r="Q1292" s="63"/>
      <c r="R1292" s="63"/>
      <c r="S1292" s="63"/>
      <c r="T1292" s="63"/>
      <c r="U1292" s="63"/>
      <c r="V1292" s="63"/>
      <c r="W1292" s="63"/>
      <c r="X1292" s="63"/>
      <c r="Y1292" s="63"/>
      <c r="Z1292" s="63"/>
      <c r="AA1292" s="63"/>
      <c r="AB1292" s="63"/>
      <c r="AC1292" s="63"/>
      <c r="AD1292" s="63"/>
      <c r="AE1292" s="63"/>
      <c r="AF1292" s="63"/>
      <c r="AG1292" s="63"/>
      <c r="AH1292" s="63"/>
      <c r="AI1292" s="63"/>
      <c r="AJ1292" s="63"/>
      <c r="AK1292" s="63"/>
      <c r="AL1292" s="63"/>
      <c r="AM1292" s="63"/>
      <c r="AN1292" s="63"/>
      <c r="AO1292" s="63"/>
      <c r="AP1292" s="63"/>
      <c r="AQ1292" s="63"/>
      <c r="AR1292" s="63"/>
      <c r="AS1292" s="63"/>
      <c r="AT1292" s="63"/>
    </row>
    <row r="1293" spans="1:46" s="60" customFormat="1" x14ac:dyDescent="0.25">
      <c r="A1293" s="15" t="s">
        <v>2520</v>
      </c>
      <c r="B1293" s="17" t="s">
        <v>172</v>
      </c>
      <c r="C1293" s="160"/>
      <c r="D1293" s="19"/>
      <c r="E1293" s="20"/>
      <c r="F1293" s="20"/>
      <c r="G1293" s="16" t="str">
        <f>IF(AND(ISNUMBER(D1293),ISNUMBER(E1293),ISNUMBER(F1293)),"",Controlemeldingen!$A$15)</f>
        <v>Enter the number and the amount to the nearest whole euros</v>
      </c>
      <c r="I1293" s="147"/>
      <c r="J1293" s="63"/>
      <c r="K1293" s="63"/>
      <c r="L1293" s="63"/>
      <c r="M1293" s="63"/>
      <c r="N1293" s="63"/>
      <c r="O1293" s="63"/>
      <c r="P1293" s="63"/>
      <c r="Q1293" s="63"/>
      <c r="R1293" s="63"/>
      <c r="S1293" s="63"/>
      <c r="T1293" s="63"/>
      <c r="U1293" s="63"/>
      <c r="V1293" s="63"/>
      <c r="W1293" s="63"/>
      <c r="X1293" s="63"/>
      <c r="Y1293" s="63"/>
      <c r="Z1293" s="63"/>
      <c r="AA1293" s="63"/>
      <c r="AB1293" s="63"/>
      <c r="AC1293" s="63"/>
      <c r="AD1293" s="63"/>
      <c r="AE1293" s="63"/>
      <c r="AF1293" s="63"/>
      <c r="AG1293" s="63"/>
      <c r="AH1293" s="63"/>
      <c r="AI1293" s="63"/>
      <c r="AJ1293" s="63"/>
      <c r="AK1293" s="63"/>
      <c r="AL1293" s="63"/>
      <c r="AM1293" s="63"/>
      <c r="AN1293" s="63"/>
      <c r="AO1293" s="63"/>
      <c r="AP1293" s="63"/>
      <c r="AQ1293" s="63"/>
      <c r="AR1293" s="63"/>
      <c r="AS1293" s="63"/>
      <c r="AT1293" s="63"/>
    </row>
    <row r="1294" spans="1:46" s="60" customFormat="1" x14ac:dyDescent="0.25">
      <c r="A1294" s="15" t="s">
        <v>2521</v>
      </c>
      <c r="B1294" s="17" t="s">
        <v>177</v>
      </c>
      <c r="C1294" s="160"/>
      <c r="D1294" s="19"/>
      <c r="E1294" s="20"/>
      <c r="F1294" s="20"/>
      <c r="G1294" s="16" t="str">
        <f>IF(AND(ISNUMBER(D1294),ISNUMBER(E1294),ISNUMBER(F1294)),"",Controlemeldingen!$A$15)</f>
        <v>Enter the number and the amount to the nearest whole euros</v>
      </c>
      <c r="I1294" s="147"/>
      <c r="J1294" s="63"/>
      <c r="K1294" s="63"/>
      <c r="L1294" s="63"/>
      <c r="M1294" s="63"/>
      <c r="N1294" s="63"/>
      <c r="O1294" s="63"/>
      <c r="P1294" s="63"/>
      <c r="Q1294" s="63"/>
      <c r="R1294" s="63"/>
      <c r="S1294" s="63"/>
      <c r="T1294" s="63"/>
      <c r="U1294" s="63"/>
      <c r="V1294" s="63"/>
      <c r="W1294" s="63"/>
      <c r="X1294" s="63"/>
      <c r="Y1294" s="63"/>
      <c r="Z1294" s="63"/>
      <c r="AA1294" s="63"/>
      <c r="AB1294" s="63"/>
      <c r="AC1294" s="63"/>
      <c r="AD1294" s="63"/>
      <c r="AE1294" s="63"/>
      <c r="AF1294" s="63"/>
      <c r="AG1294" s="63"/>
      <c r="AH1294" s="63"/>
      <c r="AI1294" s="63"/>
      <c r="AJ1294" s="63"/>
      <c r="AK1294" s="63"/>
      <c r="AL1294" s="63"/>
      <c r="AM1294" s="63"/>
      <c r="AN1294" s="63"/>
      <c r="AO1294" s="63"/>
      <c r="AP1294" s="63"/>
      <c r="AQ1294" s="63"/>
      <c r="AR1294" s="63"/>
      <c r="AS1294" s="63"/>
      <c r="AT1294" s="63"/>
    </row>
    <row r="1295" spans="1:46" s="60" customFormat="1" x14ac:dyDescent="0.25">
      <c r="A1295" s="15" t="s">
        <v>2522</v>
      </c>
      <c r="B1295" s="17" t="s">
        <v>3546</v>
      </c>
      <c r="C1295" s="160"/>
      <c r="D1295" s="19"/>
      <c r="E1295" s="20"/>
      <c r="F1295" s="20"/>
      <c r="G1295" s="16" t="str">
        <f>IF(AND(ISNUMBER(D1295),ISNUMBER(E1295),ISNUMBER(F1295)),"",Controlemeldingen!$A$15)</f>
        <v>Enter the number and the amount to the nearest whole euros</v>
      </c>
      <c r="I1295" s="147"/>
      <c r="J1295" s="63"/>
      <c r="K1295" s="63"/>
      <c r="L1295" s="63"/>
      <c r="M1295" s="63"/>
      <c r="N1295" s="63"/>
      <c r="O1295" s="63"/>
      <c r="P1295" s="63"/>
      <c r="Q1295" s="63"/>
      <c r="R1295" s="63"/>
      <c r="S1295" s="63"/>
      <c r="T1295" s="63"/>
      <c r="U1295" s="63"/>
      <c r="V1295" s="63"/>
      <c r="W1295" s="63"/>
      <c r="X1295" s="63"/>
      <c r="Y1295" s="63"/>
      <c r="Z1295" s="63"/>
      <c r="AA1295" s="63"/>
      <c r="AB1295" s="63"/>
      <c r="AC1295" s="63"/>
      <c r="AD1295" s="63"/>
      <c r="AE1295" s="63"/>
      <c r="AF1295" s="63"/>
      <c r="AG1295" s="63"/>
      <c r="AH1295" s="63"/>
      <c r="AI1295" s="63"/>
      <c r="AJ1295" s="63"/>
      <c r="AK1295" s="63"/>
      <c r="AL1295" s="63"/>
      <c r="AM1295" s="63"/>
      <c r="AN1295" s="63"/>
      <c r="AO1295" s="63"/>
      <c r="AP1295" s="63"/>
      <c r="AQ1295" s="63"/>
      <c r="AR1295" s="63"/>
      <c r="AS1295" s="63"/>
      <c r="AT1295" s="63"/>
    </row>
    <row r="1296" spans="1:46" s="60" customFormat="1" x14ac:dyDescent="0.25">
      <c r="A1296" s="15" t="s">
        <v>2523</v>
      </c>
      <c r="B1296" s="17" t="s">
        <v>204</v>
      </c>
      <c r="C1296" s="160"/>
      <c r="D1296" s="19"/>
      <c r="E1296" s="20"/>
      <c r="F1296" s="20"/>
      <c r="G1296" s="16" t="str">
        <f>IF(AND(ISNUMBER(D1296),ISNUMBER(E1296),ISNUMBER(F1296)),"",Controlemeldingen!$A$15)</f>
        <v>Enter the number and the amount to the nearest whole euros</v>
      </c>
      <c r="I1296" s="147"/>
      <c r="J1296" s="63"/>
      <c r="K1296" s="63"/>
      <c r="L1296" s="63"/>
      <c r="M1296" s="63"/>
      <c r="N1296" s="63"/>
      <c r="O1296" s="63"/>
      <c r="P1296" s="63"/>
      <c r="Q1296" s="63"/>
      <c r="R1296" s="63"/>
      <c r="S1296" s="63"/>
      <c r="T1296" s="63"/>
      <c r="U1296" s="63"/>
      <c r="V1296" s="63"/>
      <c r="W1296" s="63"/>
      <c r="X1296" s="63"/>
      <c r="Y1296" s="63"/>
      <c r="Z1296" s="63"/>
      <c r="AA1296" s="63"/>
      <c r="AB1296" s="63"/>
      <c r="AC1296" s="63"/>
      <c r="AD1296" s="63"/>
      <c r="AE1296" s="63"/>
      <c r="AF1296" s="63"/>
      <c r="AG1296" s="63"/>
      <c r="AH1296" s="63"/>
      <c r="AI1296" s="63"/>
      <c r="AJ1296" s="63"/>
      <c r="AK1296" s="63"/>
      <c r="AL1296" s="63"/>
      <c r="AM1296" s="63"/>
      <c r="AN1296" s="63"/>
      <c r="AO1296" s="63"/>
      <c r="AP1296" s="63"/>
      <c r="AQ1296" s="63"/>
      <c r="AR1296" s="63"/>
      <c r="AS1296" s="63"/>
      <c r="AT1296" s="63"/>
    </row>
    <row r="1297" spans="1:46" s="60" customFormat="1" x14ac:dyDescent="0.25">
      <c r="A1297" s="15" t="s">
        <v>2524</v>
      </c>
      <c r="B1297" s="17" t="s">
        <v>210</v>
      </c>
      <c r="C1297" s="160"/>
      <c r="D1297" s="19"/>
      <c r="E1297" s="20"/>
      <c r="F1297" s="20"/>
      <c r="G1297" s="16" t="str">
        <f>IF(AND(ISNUMBER(D1297),ISNUMBER(E1297),ISNUMBER(F1297)),"",Controlemeldingen!$A$15)</f>
        <v>Enter the number and the amount to the nearest whole euros</v>
      </c>
      <c r="I1297" s="147"/>
      <c r="J1297" s="63"/>
      <c r="K1297" s="63"/>
      <c r="L1297" s="63"/>
      <c r="M1297" s="63"/>
      <c r="N1297" s="63"/>
      <c r="O1297" s="63"/>
      <c r="P1297" s="63"/>
      <c r="Q1297" s="63"/>
      <c r="R1297" s="63"/>
      <c r="S1297" s="63"/>
      <c r="T1297" s="63"/>
      <c r="U1297" s="63"/>
      <c r="V1297" s="63"/>
      <c r="W1297" s="63"/>
      <c r="X1297" s="63"/>
      <c r="Y1297" s="63"/>
      <c r="Z1297" s="63"/>
      <c r="AA1297" s="63"/>
      <c r="AB1297" s="63"/>
      <c r="AC1297" s="63"/>
      <c r="AD1297" s="63"/>
      <c r="AE1297" s="63"/>
      <c r="AF1297" s="63"/>
      <c r="AG1297" s="63"/>
      <c r="AH1297" s="63"/>
      <c r="AI1297" s="63"/>
      <c r="AJ1297" s="63"/>
      <c r="AK1297" s="63"/>
      <c r="AL1297" s="63"/>
      <c r="AM1297" s="63"/>
      <c r="AN1297" s="63"/>
      <c r="AO1297" s="63"/>
      <c r="AP1297" s="63"/>
      <c r="AQ1297" s="63"/>
      <c r="AR1297" s="63"/>
      <c r="AS1297" s="63"/>
      <c r="AT1297" s="63"/>
    </row>
    <row r="1298" spans="1:46" s="60" customFormat="1" x14ac:dyDescent="0.25">
      <c r="A1298" s="15" t="s">
        <v>2525</v>
      </c>
      <c r="B1298" s="17" t="s">
        <v>208</v>
      </c>
      <c r="C1298" s="160"/>
      <c r="D1298" s="19"/>
      <c r="E1298" s="20"/>
      <c r="F1298" s="20"/>
      <c r="G1298" s="16" t="str">
        <f>IF(AND(ISNUMBER(D1298),ISNUMBER(E1298),ISNUMBER(F1298)),"",Controlemeldingen!$A$15)</f>
        <v>Enter the number and the amount to the nearest whole euros</v>
      </c>
      <c r="I1298" s="147"/>
      <c r="J1298" s="63"/>
      <c r="K1298" s="63"/>
      <c r="L1298" s="63"/>
      <c r="M1298" s="63"/>
      <c r="N1298" s="63"/>
      <c r="O1298" s="63"/>
      <c r="P1298" s="63"/>
      <c r="Q1298" s="63"/>
      <c r="R1298" s="63"/>
      <c r="S1298" s="63"/>
      <c r="T1298" s="63"/>
      <c r="U1298" s="63"/>
      <c r="V1298" s="63"/>
      <c r="W1298" s="63"/>
      <c r="X1298" s="63"/>
      <c r="Y1298" s="63"/>
      <c r="Z1298" s="63"/>
      <c r="AA1298" s="63"/>
      <c r="AB1298" s="63"/>
      <c r="AC1298" s="63"/>
      <c r="AD1298" s="63"/>
      <c r="AE1298" s="63"/>
      <c r="AF1298" s="63"/>
      <c r="AG1298" s="63"/>
      <c r="AH1298" s="63"/>
      <c r="AI1298" s="63"/>
      <c r="AJ1298" s="63"/>
      <c r="AK1298" s="63"/>
      <c r="AL1298" s="63"/>
      <c r="AM1298" s="63"/>
      <c r="AN1298" s="63"/>
      <c r="AO1298" s="63"/>
      <c r="AP1298" s="63"/>
      <c r="AQ1298" s="63"/>
      <c r="AR1298" s="63"/>
      <c r="AS1298" s="63"/>
      <c r="AT1298" s="63"/>
    </row>
    <row r="1299" spans="1:46" s="60" customFormat="1" x14ac:dyDescent="0.25">
      <c r="A1299" s="15" t="s">
        <v>2526</v>
      </c>
      <c r="B1299" s="17" t="s">
        <v>217</v>
      </c>
      <c r="C1299" s="160"/>
      <c r="D1299" s="19"/>
      <c r="E1299" s="20"/>
      <c r="F1299" s="20"/>
      <c r="G1299" s="16" t="str">
        <f>IF(AND(ISNUMBER(D1299),ISNUMBER(E1299),ISNUMBER(F1299)),"",Controlemeldingen!$A$15)</f>
        <v>Enter the number and the amount to the nearest whole euros</v>
      </c>
      <c r="I1299" s="147"/>
      <c r="J1299" s="63"/>
      <c r="K1299" s="63"/>
      <c r="L1299" s="63"/>
      <c r="M1299" s="63"/>
      <c r="N1299" s="63"/>
      <c r="O1299" s="63"/>
      <c r="P1299" s="63"/>
      <c r="Q1299" s="63"/>
      <c r="R1299" s="63"/>
      <c r="S1299" s="63"/>
      <c r="T1299" s="63"/>
      <c r="U1299" s="63"/>
      <c r="V1299" s="63"/>
      <c r="W1299" s="63"/>
      <c r="X1299" s="63"/>
      <c r="Y1299" s="63"/>
      <c r="Z1299" s="63"/>
      <c r="AA1299" s="63"/>
      <c r="AB1299" s="63"/>
      <c r="AC1299" s="63"/>
      <c r="AD1299" s="63"/>
      <c r="AE1299" s="63"/>
      <c r="AF1299" s="63"/>
      <c r="AG1299" s="63"/>
      <c r="AH1299" s="63"/>
      <c r="AI1299" s="63"/>
      <c r="AJ1299" s="63"/>
      <c r="AK1299" s="63"/>
      <c r="AL1299" s="63"/>
      <c r="AM1299" s="63"/>
      <c r="AN1299" s="63"/>
      <c r="AO1299" s="63"/>
      <c r="AP1299" s="63"/>
      <c r="AQ1299" s="63"/>
      <c r="AR1299" s="63"/>
      <c r="AS1299" s="63"/>
      <c r="AT1299" s="63"/>
    </row>
    <row r="1300" spans="1:46" s="60" customFormat="1" x14ac:dyDescent="0.25">
      <c r="A1300" s="15" t="s">
        <v>2527</v>
      </c>
      <c r="B1300" s="17" t="s">
        <v>3564</v>
      </c>
      <c r="C1300" s="160"/>
      <c r="D1300" s="19"/>
      <c r="E1300" s="20"/>
      <c r="F1300" s="20"/>
      <c r="G1300" s="16" t="str">
        <f>IF(AND(ISNUMBER(D1300),ISNUMBER(E1300),ISNUMBER(F1300)),"",Controlemeldingen!$A$15)</f>
        <v>Enter the number and the amount to the nearest whole euros</v>
      </c>
      <c r="I1300" s="147"/>
      <c r="J1300" s="63"/>
      <c r="K1300" s="63"/>
      <c r="L1300" s="63"/>
      <c r="M1300" s="63"/>
      <c r="N1300" s="63"/>
      <c r="O1300" s="63"/>
      <c r="P1300" s="63"/>
      <c r="Q1300" s="63"/>
      <c r="R1300" s="63"/>
      <c r="S1300" s="63"/>
      <c r="T1300" s="63"/>
      <c r="U1300" s="63"/>
      <c r="V1300" s="63"/>
      <c r="W1300" s="63"/>
      <c r="X1300" s="63"/>
      <c r="Y1300" s="63"/>
      <c r="Z1300" s="63"/>
      <c r="AA1300" s="63"/>
      <c r="AB1300" s="63"/>
      <c r="AC1300" s="63"/>
      <c r="AD1300" s="63"/>
      <c r="AE1300" s="63"/>
      <c r="AF1300" s="63"/>
      <c r="AG1300" s="63"/>
      <c r="AH1300" s="63"/>
      <c r="AI1300" s="63"/>
      <c r="AJ1300" s="63"/>
      <c r="AK1300" s="63"/>
      <c r="AL1300" s="63"/>
      <c r="AM1300" s="63"/>
      <c r="AN1300" s="63"/>
      <c r="AO1300" s="63"/>
      <c r="AP1300" s="63"/>
      <c r="AQ1300" s="63"/>
      <c r="AR1300" s="63"/>
      <c r="AS1300" s="63"/>
      <c r="AT1300" s="63"/>
    </row>
    <row r="1301" spans="1:46" s="60" customFormat="1" x14ac:dyDescent="0.25">
      <c r="A1301" s="15" t="s">
        <v>2528</v>
      </c>
      <c r="B1301" s="17" t="s">
        <v>3566</v>
      </c>
      <c r="C1301" s="160"/>
      <c r="D1301" s="19"/>
      <c r="E1301" s="20"/>
      <c r="F1301" s="20"/>
      <c r="G1301" s="16" t="str">
        <f>IF(AND(ISNUMBER(D1301),ISNUMBER(E1301),ISNUMBER(F1301)),"",Controlemeldingen!$A$15)</f>
        <v>Enter the number and the amount to the nearest whole euros</v>
      </c>
      <c r="I1301" s="147"/>
      <c r="J1301" s="63"/>
      <c r="K1301" s="63"/>
      <c r="L1301" s="63"/>
      <c r="M1301" s="63"/>
      <c r="N1301" s="63"/>
      <c r="O1301" s="63"/>
      <c r="P1301" s="63"/>
      <c r="Q1301" s="63"/>
      <c r="R1301" s="63"/>
      <c r="S1301" s="63"/>
      <c r="T1301" s="63"/>
      <c r="U1301" s="63"/>
      <c r="V1301" s="63"/>
      <c r="W1301" s="63"/>
      <c r="X1301" s="63"/>
      <c r="Y1301" s="63"/>
      <c r="Z1301" s="63"/>
      <c r="AA1301" s="63"/>
      <c r="AB1301" s="63"/>
      <c r="AC1301" s="63"/>
      <c r="AD1301" s="63"/>
      <c r="AE1301" s="63"/>
      <c r="AF1301" s="63"/>
      <c r="AG1301" s="63"/>
      <c r="AH1301" s="63"/>
      <c r="AI1301" s="63"/>
      <c r="AJ1301" s="63"/>
      <c r="AK1301" s="63"/>
      <c r="AL1301" s="63"/>
      <c r="AM1301" s="63"/>
      <c r="AN1301" s="63"/>
      <c r="AO1301" s="63"/>
      <c r="AP1301" s="63"/>
      <c r="AQ1301" s="63"/>
      <c r="AR1301" s="63"/>
      <c r="AS1301" s="63"/>
      <c r="AT1301" s="63"/>
    </row>
    <row r="1302" spans="1:46" s="60" customFormat="1" x14ac:dyDescent="0.25">
      <c r="A1302" s="15" t="s">
        <v>2529</v>
      </c>
      <c r="B1302" s="17" t="s">
        <v>237</v>
      </c>
      <c r="C1302" s="160"/>
      <c r="D1302" s="19"/>
      <c r="E1302" s="20"/>
      <c r="F1302" s="20"/>
      <c r="G1302" s="16" t="str">
        <f>IF(AND(ISNUMBER(D1302),ISNUMBER(E1302),ISNUMBER(F1302)),"",Controlemeldingen!$A$15)</f>
        <v>Enter the number and the amount to the nearest whole euros</v>
      </c>
      <c r="I1302" s="147"/>
      <c r="J1302" s="63"/>
      <c r="K1302" s="63"/>
      <c r="L1302" s="63"/>
      <c r="M1302" s="63"/>
      <c r="N1302" s="63"/>
      <c r="O1302" s="63"/>
      <c r="P1302" s="63"/>
      <c r="Q1302" s="63"/>
      <c r="R1302" s="63"/>
      <c r="S1302" s="63"/>
      <c r="T1302" s="63"/>
      <c r="U1302" s="63"/>
      <c r="V1302" s="63"/>
      <c r="W1302" s="63"/>
      <c r="X1302" s="63"/>
      <c r="Y1302" s="63"/>
      <c r="Z1302" s="63"/>
      <c r="AA1302" s="63"/>
      <c r="AB1302" s="63"/>
      <c r="AC1302" s="63"/>
      <c r="AD1302" s="63"/>
      <c r="AE1302" s="63"/>
      <c r="AF1302" s="63"/>
      <c r="AG1302" s="63"/>
      <c r="AH1302" s="63"/>
      <c r="AI1302" s="63"/>
      <c r="AJ1302" s="63"/>
      <c r="AK1302" s="63"/>
      <c r="AL1302" s="63"/>
      <c r="AM1302" s="63"/>
      <c r="AN1302" s="63"/>
      <c r="AO1302" s="63"/>
      <c r="AP1302" s="63"/>
      <c r="AQ1302" s="63"/>
      <c r="AR1302" s="63"/>
      <c r="AS1302" s="63"/>
      <c r="AT1302" s="63"/>
    </row>
    <row r="1303" spans="1:46" s="60" customFormat="1" x14ac:dyDescent="0.25">
      <c r="A1303" s="15" t="s">
        <v>2530</v>
      </c>
      <c r="B1303" s="17" t="s">
        <v>3576</v>
      </c>
      <c r="C1303" s="160"/>
      <c r="D1303" s="19"/>
      <c r="E1303" s="20"/>
      <c r="F1303" s="20"/>
      <c r="G1303" s="16" t="str">
        <f>IF(AND(ISNUMBER(D1303),ISNUMBER(E1303),ISNUMBER(F1303)),"",Controlemeldingen!$A$15)</f>
        <v>Enter the number and the amount to the nearest whole euros</v>
      </c>
      <c r="I1303" s="147"/>
      <c r="J1303" s="63"/>
      <c r="K1303" s="63"/>
      <c r="L1303" s="63"/>
      <c r="M1303" s="63"/>
      <c r="N1303" s="63"/>
      <c r="O1303" s="63"/>
      <c r="P1303" s="63"/>
      <c r="Q1303" s="63"/>
      <c r="R1303" s="63"/>
      <c r="S1303" s="63"/>
      <c r="T1303" s="63"/>
      <c r="U1303" s="63"/>
      <c r="V1303" s="63"/>
      <c r="W1303" s="63"/>
      <c r="X1303" s="63"/>
      <c r="Y1303" s="63"/>
      <c r="Z1303" s="63"/>
      <c r="AA1303" s="63"/>
      <c r="AB1303" s="63"/>
      <c r="AC1303" s="63"/>
      <c r="AD1303" s="63"/>
      <c r="AE1303" s="63"/>
      <c r="AF1303" s="63"/>
      <c r="AG1303" s="63"/>
      <c r="AH1303" s="63"/>
      <c r="AI1303" s="63"/>
      <c r="AJ1303" s="63"/>
      <c r="AK1303" s="63"/>
      <c r="AL1303" s="63"/>
      <c r="AM1303" s="63"/>
      <c r="AN1303" s="63"/>
      <c r="AO1303" s="63"/>
      <c r="AP1303" s="63"/>
      <c r="AQ1303" s="63"/>
      <c r="AR1303" s="63"/>
      <c r="AS1303" s="63"/>
      <c r="AT1303" s="63"/>
    </row>
    <row r="1304" spans="1:46" s="60" customFormat="1" x14ac:dyDescent="0.25">
      <c r="A1304" s="15" t="s">
        <v>2531</v>
      </c>
      <c r="B1304" s="17" t="s">
        <v>3578</v>
      </c>
      <c r="C1304" s="160"/>
      <c r="D1304" s="19"/>
      <c r="E1304" s="20"/>
      <c r="F1304" s="20"/>
      <c r="G1304" s="16" t="str">
        <f>IF(AND(ISNUMBER(D1304),ISNUMBER(E1304),ISNUMBER(F1304)),"",Controlemeldingen!$A$15)</f>
        <v>Enter the number and the amount to the nearest whole euros</v>
      </c>
      <c r="I1304" s="147"/>
      <c r="J1304" s="63"/>
      <c r="K1304" s="63"/>
      <c r="L1304" s="63"/>
      <c r="M1304" s="63"/>
      <c r="N1304" s="63"/>
      <c r="O1304" s="63"/>
      <c r="P1304" s="63"/>
      <c r="Q1304" s="63"/>
      <c r="R1304" s="63"/>
      <c r="S1304" s="63"/>
      <c r="T1304" s="63"/>
      <c r="U1304" s="63"/>
      <c r="V1304" s="63"/>
      <c r="W1304" s="63"/>
      <c r="X1304" s="63"/>
      <c r="Y1304" s="63"/>
      <c r="Z1304" s="63"/>
      <c r="AA1304" s="63"/>
      <c r="AB1304" s="63"/>
      <c r="AC1304" s="63"/>
      <c r="AD1304" s="63"/>
      <c r="AE1304" s="63"/>
      <c r="AF1304" s="63"/>
      <c r="AG1304" s="63"/>
      <c r="AH1304" s="63"/>
      <c r="AI1304" s="63"/>
      <c r="AJ1304" s="63"/>
      <c r="AK1304" s="63"/>
      <c r="AL1304" s="63"/>
      <c r="AM1304" s="63"/>
      <c r="AN1304" s="63"/>
      <c r="AO1304" s="63"/>
      <c r="AP1304" s="63"/>
      <c r="AQ1304" s="63"/>
      <c r="AR1304" s="63"/>
      <c r="AS1304" s="63"/>
      <c r="AT1304" s="63"/>
    </row>
    <row r="1305" spans="1:46" s="60" customFormat="1" x14ac:dyDescent="0.25">
      <c r="A1305" s="15" t="s">
        <v>2532</v>
      </c>
      <c r="B1305" s="17" t="s">
        <v>258</v>
      </c>
      <c r="C1305" s="160"/>
      <c r="D1305" s="19"/>
      <c r="E1305" s="20"/>
      <c r="F1305" s="20"/>
      <c r="G1305" s="16" t="str">
        <f>IF(AND(ISNUMBER(D1305),ISNUMBER(E1305),ISNUMBER(F1305)),"",Controlemeldingen!$A$15)</f>
        <v>Enter the number and the amount to the nearest whole euros</v>
      </c>
      <c r="I1305" s="147"/>
      <c r="J1305" s="63"/>
      <c r="K1305" s="63"/>
      <c r="L1305" s="63"/>
      <c r="M1305" s="63"/>
      <c r="N1305" s="63"/>
      <c r="O1305" s="63"/>
      <c r="P1305" s="63"/>
      <c r="Q1305" s="63"/>
      <c r="R1305" s="63"/>
      <c r="S1305" s="63"/>
      <c r="T1305" s="63"/>
      <c r="U1305" s="63"/>
      <c r="V1305" s="63"/>
      <c r="W1305" s="63"/>
      <c r="X1305" s="63"/>
      <c r="Y1305" s="63"/>
      <c r="Z1305" s="63"/>
      <c r="AA1305" s="63"/>
      <c r="AB1305" s="63"/>
      <c r="AC1305" s="63"/>
      <c r="AD1305" s="63"/>
      <c r="AE1305" s="63"/>
      <c r="AF1305" s="63"/>
      <c r="AG1305" s="63"/>
      <c r="AH1305" s="63"/>
      <c r="AI1305" s="63"/>
      <c r="AJ1305" s="63"/>
      <c r="AK1305" s="63"/>
      <c r="AL1305" s="63"/>
      <c r="AM1305" s="63"/>
      <c r="AN1305" s="63"/>
      <c r="AO1305" s="63"/>
      <c r="AP1305" s="63"/>
      <c r="AQ1305" s="63"/>
      <c r="AR1305" s="63"/>
      <c r="AS1305" s="63"/>
      <c r="AT1305" s="63"/>
    </row>
    <row r="1306" spans="1:46" s="60" customFormat="1" x14ac:dyDescent="0.25">
      <c r="A1306" s="15" t="s">
        <v>2533</v>
      </c>
      <c r="B1306" s="17" t="s">
        <v>3585</v>
      </c>
      <c r="C1306" s="160"/>
      <c r="D1306" s="19"/>
      <c r="E1306" s="20"/>
      <c r="F1306" s="20"/>
      <c r="G1306" s="16" t="str">
        <f>IF(AND(ISNUMBER(D1306),ISNUMBER(E1306),ISNUMBER(F1306)),"",Controlemeldingen!$A$15)</f>
        <v>Enter the number and the amount to the nearest whole euros</v>
      </c>
      <c r="I1306" s="147"/>
      <c r="J1306" s="63"/>
      <c r="K1306" s="63"/>
      <c r="L1306" s="63"/>
      <c r="M1306" s="63"/>
      <c r="N1306" s="63"/>
      <c r="O1306" s="63"/>
      <c r="P1306" s="63"/>
      <c r="Q1306" s="63"/>
      <c r="R1306" s="63"/>
      <c r="S1306" s="63"/>
      <c r="T1306" s="63"/>
      <c r="U1306" s="63"/>
      <c r="V1306" s="63"/>
      <c r="W1306" s="63"/>
      <c r="X1306" s="63"/>
      <c r="Y1306" s="63"/>
      <c r="Z1306" s="63"/>
      <c r="AA1306" s="63"/>
      <c r="AB1306" s="63"/>
      <c r="AC1306" s="63"/>
      <c r="AD1306" s="63"/>
      <c r="AE1306" s="63"/>
      <c r="AF1306" s="63"/>
      <c r="AG1306" s="63"/>
      <c r="AH1306" s="63"/>
      <c r="AI1306" s="63"/>
      <c r="AJ1306" s="63"/>
      <c r="AK1306" s="63"/>
      <c r="AL1306" s="63"/>
      <c r="AM1306" s="63"/>
      <c r="AN1306" s="63"/>
      <c r="AO1306" s="63"/>
      <c r="AP1306" s="63"/>
      <c r="AQ1306" s="63"/>
      <c r="AR1306" s="63"/>
      <c r="AS1306" s="63"/>
      <c r="AT1306" s="63"/>
    </row>
    <row r="1307" spans="1:46" s="60" customFormat="1" x14ac:dyDescent="0.25">
      <c r="A1307" s="15" t="s">
        <v>2534</v>
      </c>
      <c r="B1307" s="17" t="s">
        <v>261</v>
      </c>
      <c r="C1307" s="160"/>
      <c r="D1307" s="19"/>
      <c r="E1307" s="20"/>
      <c r="F1307" s="20"/>
      <c r="G1307" s="16" t="str">
        <f>IF(AND(ISNUMBER(D1307),ISNUMBER(E1307),ISNUMBER(F1307)),"",Controlemeldingen!$A$15)</f>
        <v>Enter the number and the amount to the nearest whole euros</v>
      </c>
      <c r="I1307" s="147"/>
      <c r="J1307" s="63"/>
      <c r="K1307" s="63"/>
      <c r="L1307" s="63"/>
      <c r="M1307" s="63"/>
      <c r="N1307" s="63"/>
      <c r="O1307" s="63"/>
      <c r="P1307" s="63"/>
      <c r="Q1307" s="63"/>
      <c r="R1307" s="63"/>
      <c r="S1307" s="63"/>
      <c r="T1307" s="63"/>
      <c r="U1307" s="63"/>
      <c r="V1307" s="63"/>
      <c r="W1307" s="63"/>
      <c r="X1307" s="63"/>
      <c r="Y1307" s="63"/>
      <c r="Z1307" s="63"/>
      <c r="AA1307" s="63"/>
      <c r="AB1307" s="63"/>
      <c r="AC1307" s="63"/>
      <c r="AD1307" s="63"/>
      <c r="AE1307" s="63"/>
      <c r="AF1307" s="63"/>
      <c r="AG1307" s="63"/>
      <c r="AH1307" s="63"/>
      <c r="AI1307" s="63"/>
      <c r="AJ1307" s="63"/>
      <c r="AK1307" s="63"/>
      <c r="AL1307" s="63"/>
      <c r="AM1307" s="63"/>
      <c r="AN1307" s="63"/>
      <c r="AO1307" s="63"/>
      <c r="AP1307" s="63"/>
      <c r="AQ1307" s="63"/>
      <c r="AR1307" s="63"/>
      <c r="AS1307" s="63"/>
      <c r="AT1307" s="63"/>
    </row>
    <row r="1308" spans="1:46" s="60" customFormat="1" x14ac:dyDescent="0.25">
      <c r="A1308" s="15" t="s">
        <v>2535</v>
      </c>
      <c r="B1308" s="17" t="s">
        <v>3591</v>
      </c>
      <c r="C1308" s="160"/>
      <c r="D1308" s="19"/>
      <c r="E1308" s="20"/>
      <c r="F1308" s="20"/>
      <c r="G1308" s="16" t="str">
        <f>IF(AND(ISNUMBER(D1308),ISNUMBER(E1308),ISNUMBER(F1308)),"",Controlemeldingen!$A$15)</f>
        <v>Enter the number and the amount to the nearest whole euros</v>
      </c>
      <c r="I1308" s="147"/>
      <c r="J1308" s="63"/>
      <c r="K1308" s="63"/>
      <c r="L1308" s="63"/>
      <c r="M1308" s="63"/>
      <c r="N1308" s="63"/>
      <c r="O1308" s="63"/>
      <c r="P1308" s="63"/>
      <c r="Q1308" s="63"/>
      <c r="R1308" s="63"/>
      <c r="S1308" s="63"/>
      <c r="T1308" s="63"/>
      <c r="U1308" s="63"/>
      <c r="V1308" s="63"/>
      <c r="W1308" s="63"/>
      <c r="X1308" s="63"/>
      <c r="Y1308" s="63"/>
      <c r="Z1308" s="63"/>
      <c r="AA1308" s="63"/>
      <c r="AB1308" s="63"/>
      <c r="AC1308" s="63"/>
      <c r="AD1308" s="63"/>
      <c r="AE1308" s="63"/>
      <c r="AF1308" s="63"/>
      <c r="AG1308" s="63"/>
      <c r="AH1308" s="63"/>
      <c r="AI1308" s="63"/>
      <c r="AJ1308" s="63"/>
      <c r="AK1308" s="63"/>
      <c r="AL1308" s="63"/>
      <c r="AM1308" s="63"/>
      <c r="AN1308" s="63"/>
      <c r="AO1308" s="63"/>
      <c r="AP1308" s="63"/>
      <c r="AQ1308" s="63"/>
      <c r="AR1308" s="63"/>
      <c r="AS1308" s="63"/>
      <c r="AT1308" s="63"/>
    </row>
    <row r="1309" spans="1:46" s="60" customFormat="1" x14ac:dyDescent="0.25">
      <c r="A1309" s="15" t="s">
        <v>2536</v>
      </c>
      <c r="B1309" s="17" t="s">
        <v>3592</v>
      </c>
      <c r="C1309" s="160"/>
      <c r="D1309" s="19"/>
      <c r="E1309" s="20"/>
      <c r="F1309" s="20"/>
      <c r="G1309" s="16" t="str">
        <f>IF(AND(ISNUMBER(D1309),ISNUMBER(E1309),ISNUMBER(F1309)),"",Controlemeldingen!$A$15)</f>
        <v>Enter the number and the amount to the nearest whole euros</v>
      </c>
      <c r="I1309" s="147"/>
      <c r="J1309" s="63"/>
      <c r="K1309" s="63"/>
      <c r="L1309" s="63"/>
      <c r="M1309" s="63"/>
      <c r="N1309" s="63"/>
      <c r="O1309" s="63"/>
      <c r="P1309" s="63"/>
      <c r="Q1309" s="63"/>
      <c r="R1309" s="63"/>
      <c r="S1309" s="63"/>
      <c r="T1309" s="63"/>
      <c r="U1309" s="63"/>
      <c r="V1309" s="63"/>
      <c r="W1309" s="63"/>
      <c r="X1309" s="63"/>
      <c r="Y1309" s="63"/>
      <c r="Z1309" s="63"/>
      <c r="AA1309" s="63"/>
      <c r="AB1309" s="63"/>
      <c r="AC1309" s="63"/>
      <c r="AD1309" s="63"/>
      <c r="AE1309" s="63"/>
      <c r="AF1309" s="63"/>
      <c r="AG1309" s="63"/>
      <c r="AH1309" s="63"/>
      <c r="AI1309" s="63"/>
      <c r="AJ1309" s="63"/>
      <c r="AK1309" s="63"/>
      <c r="AL1309" s="63"/>
      <c r="AM1309" s="63"/>
      <c r="AN1309" s="63"/>
      <c r="AO1309" s="63"/>
      <c r="AP1309" s="63"/>
      <c r="AQ1309" s="63"/>
      <c r="AR1309" s="63"/>
      <c r="AS1309" s="63"/>
      <c r="AT1309" s="63"/>
    </row>
    <row r="1310" spans="1:46" s="60" customFormat="1" x14ac:dyDescent="0.25">
      <c r="A1310" s="15" t="s">
        <v>2537</v>
      </c>
      <c r="B1310" s="17" t="s">
        <v>3593</v>
      </c>
      <c r="C1310" s="160"/>
      <c r="D1310" s="19"/>
      <c r="E1310" s="20"/>
      <c r="F1310" s="20"/>
      <c r="G1310" s="16" t="str">
        <f>IF(AND(ISNUMBER(D1310),ISNUMBER(E1310),ISNUMBER(F1310)),"",Controlemeldingen!$A$15)</f>
        <v>Enter the number and the amount to the nearest whole euros</v>
      </c>
      <c r="I1310" s="147"/>
      <c r="J1310" s="63"/>
      <c r="K1310" s="63"/>
      <c r="L1310" s="63"/>
      <c r="M1310" s="63"/>
      <c r="N1310" s="63"/>
      <c r="O1310" s="63"/>
      <c r="P1310" s="63"/>
      <c r="Q1310" s="63"/>
      <c r="R1310" s="63"/>
      <c r="S1310" s="63"/>
      <c r="T1310" s="63"/>
      <c r="U1310" s="63"/>
      <c r="V1310" s="63"/>
      <c r="W1310" s="63"/>
      <c r="X1310" s="63"/>
      <c r="Y1310" s="63"/>
      <c r="Z1310" s="63"/>
      <c r="AA1310" s="63"/>
      <c r="AB1310" s="63"/>
      <c r="AC1310" s="63"/>
      <c r="AD1310" s="63"/>
      <c r="AE1310" s="63"/>
      <c r="AF1310" s="63"/>
      <c r="AG1310" s="63"/>
      <c r="AH1310" s="63"/>
      <c r="AI1310" s="63"/>
      <c r="AJ1310" s="63"/>
      <c r="AK1310" s="63"/>
      <c r="AL1310" s="63"/>
      <c r="AM1310" s="63"/>
      <c r="AN1310" s="63"/>
      <c r="AO1310" s="63"/>
      <c r="AP1310" s="63"/>
      <c r="AQ1310" s="63"/>
      <c r="AR1310" s="63"/>
      <c r="AS1310" s="63"/>
      <c r="AT1310" s="63"/>
    </row>
    <row r="1311" spans="1:46" s="60" customFormat="1" x14ac:dyDescent="0.25">
      <c r="A1311" s="15" t="s">
        <v>2538</v>
      </c>
      <c r="B1311" s="17" t="s">
        <v>262</v>
      </c>
      <c r="C1311" s="160"/>
      <c r="D1311" s="19"/>
      <c r="E1311" s="20"/>
      <c r="F1311" s="20"/>
      <c r="G1311" s="16" t="str">
        <f>IF(AND(ISNUMBER(D1311),ISNUMBER(E1311),ISNUMBER(F1311)),"",Controlemeldingen!$A$15)</f>
        <v>Enter the number and the amount to the nearest whole euros</v>
      </c>
      <c r="I1311" s="147"/>
      <c r="J1311" s="63"/>
      <c r="K1311" s="63"/>
      <c r="L1311" s="63"/>
      <c r="M1311" s="63"/>
      <c r="N1311" s="63"/>
      <c r="O1311" s="63"/>
      <c r="P1311" s="63"/>
      <c r="Q1311" s="63"/>
      <c r="R1311" s="63"/>
      <c r="S1311" s="63"/>
      <c r="T1311" s="63"/>
      <c r="U1311" s="63"/>
      <c r="V1311" s="63"/>
      <c r="W1311" s="63"/>
      <c r="X1311" s="63"/>
      <c r="Y1311" s="63"/>
      <c r="Z1311" s="63"/>
      <c r="AA1311" s="63"/>
      <c r="AB1311" s="63"/>
      <c r="AC1311" s="63"/>
      <c r="AD1311" s="63"/>
      <c r="AE1311" s="63"/>
      <c r="AF1311" s="63"/>
      <c r="AG1311" s="63"/>
      <c r="AH1311" s="63"/>
      <c r="AI1311" s="63"/>
      <c r="AJ1311" s="63"/>
      <c r="AK1311" s="63"/>
      <c r="AL1311" s="63"/>
      <c r="AM1311" s="63"/>
      <c r="AN1311" s="63"/>
      <c r="AO1311" s="63"/>
      <c r="AP1311" s="63"/>
      <c r="AQ1311" s="63"/>
      <c r="AR1311" s="63"/>
      <c r="AS1311" s="63"/>
      <c r="AT1311" s="63"/>
    </row>
    <row r="1312" spans="1:46" s="60" customFormat="1" x14ac:dyDescent="0.25">
      <c r="A1312" s="15" t="s">
        <v>2539</v>
      </c>
      <c r="B1312" s="17" t="s">
        <v>229</v>
      </c>
      <c r="C1312" s="160"/>
      <c r="D1312" s="19"/>
      <c r="E1312" s="20"/>
      <c r="F1312" s="20"/>
      <c r="G1312" s="16" t="str">
        <f>IF(AND(ISNUMBER(D1312),ISNUMBER(E1312),ISNUMBER(F1312)),"",Controlemeldingen!$A$15)</f>
        <v>Enter the number and the amount to the nearest whole euros</v>
      </c>
      <c r="I1312" s="147"/>
      <c r="J1312" s="63"/>
      <c r="K1312" s="63"/>
      <c r="L1312" s="63"/>
      <c r="M1312" s="63"/>
      <c r="N1312" s="63"/>
      <c r="O1312" s="63"/>
      <c r="P1312" s="63"/>
      <c r="Q1312" s="63"/>
      <c r="R1312" s="63"/>
      <c r="S1312" s="63"/>
      <c r="T1312" s="63"/>
      <c r="U1312" s="63"/>
      <c r="V1312" s="63"/>
      <c r="W1312" s="63"/>
      <c r="X1312" s="63"/>
      <c r="Y1312" s="63"/>
      <c r="Z1312" s="63"/>
      <c r="AA1312" s="63"/>
      <c r="AB1312" s="63"/>
      <c r="AC1312" s="63"/>
      <c r="AD1312" s="63"/>
      <c r="AE1312" s="63"/>
      <c r="AF1312" s="63"/>
      <c r="AG1312" s="63"/>
      <c r="AH1312" s="63"/>
      <c r="AI1312" s="63"/>
      <c r="AJ1312" s="63"/>
      <c r="AK1312" s="63"/>
      <c r="AL1312" s="63"/>
      <c r="AM1312" s="63"/>
      <c r="AN1312" s="63"/>
      <c r="AO1312" s="63"/>
      <c r="AP1312" s="63"/>
      <c r="AQ1312" s="63"/>
      <c r="AR1312" s="63"/>
      <c r="AS1312" s="63"/>
      <c r="AT1312" s="63"/>
    </row>
    <row r="1313" spans="1:46" s="60" customFormat="1" x14ac:dyDescent="0.25">
      <c r="A1313" s="67"/>
      <c r="B1313" s="66"/>
      <c r="C1313" s="186" t="s">
        <v>2909</v>
      </c>
      <c r="D1313" s="186"/>
      <c r="E1313" s="186"/>
      <c r="F1313" s="186"/>
      <c r="G1313" s="55" t="s">
        <v>2910</v>
      </c>
      <c r="I1313" s="147"/>
      <c r="J1313" s="63"/>
      <c r="K1313" s="63"/>
      <c r="L1313" s="63"/>
      <c r="M1313" s="63"/>
      <c r="N1313" s="63"/>
      <c r="O1313" s="63"/>
      <c r="P1313" s="63"/>
      <c r="Q1313" s="63"/>
      <c r="R1313" s="63"/>
      <c r="S1313" s="63"/>
      <c r="T1313" s="63"/>
      <c r="U1313" s="63"/>
      <c r="V1313" s="63"/>
      <c r="W1313" s="63"/>
      <c r="X1313" s="63"/>
      <c r="Y1313" s="63"/>
      <c r="Z1313" s="63"/>
      <c r="AA1313" s="63"/>
      <c r="AB1313" s="63"/>
      <c r="AC1313" s="63"/>
      <c r="AD1313" s="63"/>
      <c r="AE1313" s="63"/>
      <c r="AF1313" s="63"/>
      <c r="AG1313" s="63"/>
      <c r="AH1313" s="63"/>
      <c r="AI1313" s="63"/>
      <c r="AJ1313" s="63"/>
      <c r="AK1313" s="63"/>
      <c r="AL1313" s="63"/>
      <c r="AM1313" s="63"/>
      <c r="AN1313" s="63"/>
      <c r="AO1313" s="63"/>
      <c r="AP1313" s="63"/>
      <c r="AQ1313" s="63"/>
      <c r="AR1313" s="63"/>
      <c r="AS1313" s="63"/>
      <c r="AT1313" s="63"/>
    </row>
    <row r="1314" spans="1:46" s="60" customFormat="1" ht="30" x14ac:dyDescent="0.25">
      <c r="A1314" s="15" t="s">
        <v>569</v>
      </c>
      <c r="B1314" s="3" t="s">
        <v>3738</v>
      </c>
      <c r="C1314" s="174" t="s">
        <v>2944</v>
      </c>
      <c r="D1314" s="175"/>
      <c r="E1314" s="175"/>
      <c r="F1314" s="176"/>
      <c r="G1314" s="16" t="str">
        <f>IF(OR(C1314=Controlemeldingen!$B$9,ISBLANK(C1314)),Controlemeldingen!$A$9,"")</f>
        <v>Please specify (optional) or select "n/a"</v>
      </c>
      <c r="I1314" s="147"/>
      <c r="J1314" s="63"/>
      <c r="K1314" s="63"/>
      <c r="L1314" s="63"/>
      <c r="M1314" s="63"/>
      <c r="N1314" s="63"/>
      <c r="O1314" s="63"/>
      <c r="P1314" s="63"/>
      <c r="Q1314" s="63"/>
      <c r="R1314" s="63"/>
      <c r="S1314" s="63"/>
      <c r="T1314" s="63"/>
      <c r="U1314" s="63"/>
      <c r="V1314" s="63"/>
      <c r="W1314" s="63"/>
      <c r="X1314" s="63"/>
      <c r="Y1314" s="63"/>
      <c r="Z1314" s="63"/>
      <c r="AA1314" s="63"/>
      <c r="AB1314" s="63"/>
      <c r="AC1314" s="63"/>
      <c r="AD1314" s="63"/>
      <c r="AE1314" s="63"/>
      <c r="AF1314" s="63"/>
      <c r="AG1314" s="63"/>
      <c r="AH1314" s="63"/>
      <c r="AI1314" s="63"/>
      <c r="AJ1314" s="63"/>
      <c r="AK1314" s="63"/>
      <c r="AL1314" s="63"/>
      <c r="AM1314" s="63"/>
      <c r="AN1314" s="63"/>
      <c r="AO1314" s="63"/>
      <c r="AP1314" s="63"/>
      <c r="AQ1314" s="63"/>
      <c r="AR1314" s="63"/>
      <c r="AS1314" s="63"/>
      <c r="AT1314" s="63"/>
    </row>
    <row r="1315" spans="1:46" s="60" customFormat="1" x14ac:dyDescent="0.25">
      <c r="A1315" s="66"/>
      <c r="I1315" s="148"/>
      <c r="J1315" s="63"/>
      <c r="K1315" s="63"/>
      <c r="L1315" s="63"/>
      <c r="M1315" s="63"/>
      <c r="N1315" s="63"/>
      <c r="O1315" s="63"/>
      <c r="P1315" s="63"/>
      <c r="Q1315" s="63"/>
      <c r="R1315" s="63"/>
      <c r="S1315" s="63"/>
      <c r="T1315" s="63"/>
      <c r="U1315" s="63"/>
      <c r="V1315" s="63"/>
      <c r="W1315" s="63"/>
      <c r="X1315" s="63"/>
      <c r="Y1315" s="63"/>
      <c r="Z1315" s="63"/>
      <c r="AA1315" s="63"/>
      <c r="AB1315" s="63"/>
      <c r="AC1315" s="63"/>
      <c r="AD1315" s="63"/>
      <c r="AE1315" s="63"/>
      <c r="AF1315" s="63"/>
      <c r="AG1315" s="63"/>
      <c r="AH1315" s="63"/>
      <c r="AI1315" s="63"/>
      <c r="AJ1315" s="63"/>
      <c r="AK1315" s="63"/>
      <c r="AL1315" s="63"/>
      <c r="AM1315" s="63"/>
      <c r="AN1315" s="63"/>
      <c r="AO1315" s="63"/>
      <c r="AP1315" s="63"/>
      <c r="AQ1315" s="63"/>
      <c r="AR1315" s="63"/>
      <c r="AS1315" s="63"/>
      <c r="AT1315" s="63"/>
    </row>
    <row r="1316" spans="1:46" s="60" customFormat="1" x14ac:dyDescent="0.25">
      <c r="A1316" s="66"/>
      <c r="B1316" s="71" t="s">
        <v>3739</v>
      </c>
      <c r="C1316" s="71"/>
      <c r="D1316" s="71"/>
      <c r="E1316" s="71"/>
      <c r="I1316" s="148"/>
      <c r="J1316" s="63"/>
      <c r="K1316" s="63"/>
      <c r="L1316" s="63"/>
      <c r="M1316" s="63"/>
      <c r="N1316" s="63"/>
      <c r="O1316" s="63"/>
      <c r="P1316" s="63"/>
      <c r="Q1316" s="63"/>
      <c r="R1316" s="63"/>
      <c r="S1316" s="63"/>
      <c r="T1316" s="63"/>
      <c r="U1316" s="63"/>
      <c r="V1316" s="63"/>
      <c r="W1316" s="63"/>
      <c r="X1316" s="63"/>
      <c r="Y1316" s="63"/>
      <c r="Z1316" s="63"/>
      <c r="AA1316" s="63"/>
      <c r="AB1316" s="63"/>
      <c r="AC1316" s="63"/>
      <c r="AD1316" s="63"/>
      <c r="AE1316" s="63"/>
      <c r="AF1316" s="63"/>
      <c r="AG1316" s="63"/>
      <c r="AH1316" s="63"/>
      <c r="AI1316" s="63"/>
      <c r="AJ1316" s="63"/>
      <c r="AK1316" s="63"/>
      <c r="AL1316" s="63"/>
      <c r="AM1316" s="63"/>
      <c r="AN1316" s="63"/>
      <c r="AO1316" s="63"/>
      <c r="AP1316" s="63"/>
      <c r="AQ1316" s="63"/>
      <c r="AR1316" s="63"/>
      <c r="AS1316" s="63"/>
      <c r="AT1316" s="63"/>
    </row>
    <row r="1317" spans="1:46" s="60" customFormat="1" x14ac:dyDescent="0.25">
      <c r="A1317" s="15"/>
      <c r="B1317" s="15"/>
      <c r="C1317" s="15"/>
      <c r="D1317" s="15"/>
      <c r="E1317" s="15"/>
      <c r="F1317" s="15"/>
      <c r="G1317" s="15"/>
      <c r="H1317" s="15"/>
      <c r="I1317" s="147"/>
      <c r="J1317" s="63"/>
      <c r="K1317" s="63"/>
      <c r="L1317" s="63"/>
      <c r="M1317" s="63"/>
      <c r="N1317" s="63"/>
      <c r="O1317" s="63"/>
      <c r="P1317" s="63"/>
      <c r="Q1317" s="63"/>
      <c r="R1317" s="63"/>
      <c r="S1317" s="63"/>
      <c r="T1317" s="63"/>
      <c r="U1317" s="63"/>
      <c r="V1317" s="63"/>
      <c r="W1317" s="63"/>
      <c r="X1317" s="63"/>
      <c r="Y1317" s="63"/>
      <c r="Z1317" s="63"/>
      <c r="AA1317" s="63"/>
      <c r="AB1317" s="63"/>
      <c r="AC1317" s="63"/>
      <c r="AD1317" s="63"/>
      <c r="AE1317" s="63"/>
      <c r="AF1317" s="63"/>
      <c r="AG1317" s="63"/>
      <c r="AH1317" s="63"/>
      <c r="AI1317" s="63"/>
      <c r="AJ1317" s="63"/>
      <c r="AK1317" s="63"/>
      <c r="AL1317" s="63"/>
      <c r="AM1317" s="63"/>
      <c r="AN1317" s="63"/>
      <c r="AO1317" s="63"/>
      <c r="AP1317" s="63"/>
      <c r="AQ1317" s="63"/>
      <c r="AR1317" s="63"/>
      <c r="AS1317" s="63"/>
      <c r="AT1317" s="63"/>
    </row>
    <row r="1318" spans="1:46" s="60" customFormat="1" ht="46.5" customHeight="1" x14ac:dyDescent="0.25">
      <c r="A1318" s="15" t="s">
        <v>570</v>
      </c>
      <c r="B1318" s="17" t="s">
        <v>3747</v>
      </c>
      <c r="C1318" s="161"/>
      <c r="D1318" s="153"/>
      <c r="E1318" s="195" t="s">
        <v>3416</v>
      </c>
      <c r="F1318" s="195"/>
      <c r="G1318" s="55" t="s">
        <v>2910</v>
      </c>
      <c r="I1318" s="147"/>
      <c r="J1318" s="63"/>
      <c r="K1318" s="63"/>
      <c r="L1318" s="63"/>
      <c r="M1318" s="63"/>
      <c r="N1318" s="63"/>
      <c r="O1318" s="63"/>
      <c r="P1318" s="63"/>
      <c r="Q1318" s="63"/>
      <c r="R1318" s="63"/>
      <c r="S1318" s="63"/>
      <c r="T1318" s="63"/>
      <c r="U1318" s="63"/>
      <c r="V1318" s="63"/>
      <c r="W1318" s="63"/>
      <c r="X1318" s="63"/>
      <c r="Y1318" s="63"/>
      <c r="Z1318" s="63"/>
      <c r="AA1318" s="63"/>
      <c r="AB1318" s="63"/>
      <c r="AC1318" s="63"/>
      <c r="AD1318" s="63"/>
      <c r="AE1318" s="63"/>
      <c r="AF1318" s="63"/>
      <c r="AG1318" s="63"/>
      <c r="AH1318" s="63"/>
      <c r="AI1318" s="63"/>
      <c r="AJ1318" s="63"/>
      <c r="AK1318" s="63"/>
      <c r="AL1318" s="63"/>
      <c r="AM1318" s="63"/>
      <c r="AN1318" s="63"/>
      <c r="AO1318" s="63"/>
      <c r="AP1318" s="63"/>
      <c r="AQ1318" s="63"/>
      <c r="AR1318" s="63"/>
      <c r="AS1318" s="63"/>
      <c r="AT1318" s="63"/>
    </row>
    <row r="1319" spans="1:46" s="60" customFormat="1" x14ac:dyDescent="0.25">
      <c r="A1319" s="15" t="s">
        <v>2540</v>
      </c>
      <c r="B1319" s="17" t="s">
        <v>3740</v>
      </c>
      <c r="C1319" s="153"/>
      <c r="D1319" s="153"/>
      <c r="E1319" s="175"/>
      <c r="F1319" s="176"/>
      <c r="G1319" s="16" t="str">
        <f>IF(ISNUMBER(E1319),"",Controlemeldingen!$A$12)</f>
        <v>Enter a number (or 0)</v>
      </c>
      <c r="I1319" s="147"/>
      <c r="J1319" s="63"/>
      <c r="K1319" s="63"/>
      <c r="L1319" s="63"/>
      <c r="M1319" s="63"/>
      <c r="N1319" s="63"/>
      <c r="O1319" s="63"/>
      <c r="P1319" s="63"/>
      <c r="Q1319" s="63"/>
      <c r="R1319" s="63"/>
      <c r="S1319" s="63"/>
      <c r="T1319" s="63"/>
      <c r="U1319" s="63"/>
      <c r="V1319" s="63"/>
      <c r="W1319" s="63"/>
      <c r="X1319" s="63"/>
      <c r="Y1319" s="63"/>
      <c r="Z1319" s="63"/>
      <c r="AA1319" s="63"/>
      <c r="AB1319" s="63"/>
      <c r="AC1319" s="63"/>
      <c r="AD1319" s="63"/>
      <c r="AE1319" s="63"/>
      <c r="AF1319" s="63"/>
      <c r="AG1319" s="63"/>
      <c r="AH1319" s="63"/>
      <c r="AI1319" s="63"/>
      <c r="AJ1319" s="63"/>
      <c r="AK1319" s="63"/>
      <c r="AL1319" s="63"/>
      <c r="AM1319" s="63"/>
      <c r="AN1319" s="63"/>
      <c r="AO1319" s="63"/>
      <c r="AP1319" s="63"/>
      <c r="AQ1319" s="63"/>
      <c r="AR1319" s="63"/>
      <c r="AS1319" s="63"/>
      <c r="AT1319" s="63"/>
    </row>
    <row r="1320" spans="1:46" s="60" customFormat="1" x14ac:dyDescent="0.25">
      <c r="A1320" s="15" t="s">
        <v>2541</v>
      </c>
      <c r="B1320" s="17" t="s">
        <v>3741</v>
      </c>
      <c r="C1320" s="153"/>
      <c r="D1320" s="153"/>
      <c r="E1320" s="175"/>
      <c r="F1320" s="176"/>
      <c r="G1320" s="16" t="str">
        <f>IF(ISNUMBER(E1320),"",Controlemeldingen!$A$12)</f>
        <v>Enter a number (or 0)</v>
      </c>
      <c r="I1320" s="147"/>
      <c r="J1320" s="63"/>
      <c r="K1320" s="63"/>
      <c r="L1320" s="63"/>
      <c r="M1320" s="63"/>
      <c r="N1320" s="63"/>
      <c r="O1320" s="63"/>
      <c r="P1320" s="63"/>
      <c r="Q1320" s="63"/>
      <c r="R1320" s="63"/>
      <c r="S1320" s="63"/>
      <c r="T1320" s="63"/>
      <c r="U1320" s="63"/>
      <c r="V1320" s="63"/>
      <c r="W1320" s="63"/>
      <c r="X1320" s="63"/>
      <c r="Y1320" s="63"/>
      <c r="Z1320" s="63"/>
      <c r="AA1320" s="63"/>
      <c r="AB1320" s="63"/>
      <c r="AC1320" s="63"/>
      <c r="AD1320" s="63"/>
      <c r="AE1320" s="63"/>
      <c r="AF1320" s="63"/>
      <c r="AG1320" s="63"/>
      <c r="AH1320" s="63"/>
      <c r="AI1320" s="63"/>
      <c r="AJ1320" s="63"/>
      <c r="AK1320" s="63"/>
      <c r="AL1320" s="63"/>
      <c r="AM1320" s="63"/>
      <c r="AN1320" s="63"/>
      <c r="AO1320" s="63"/>
      <c r="AP1320" s="63"/>
      <c r="AQ1320" s="63"/>
      <c r="AR1320" s="63"/>
      <c r="AS1320" s="63"/>
      <c r="AT1320" s="63"/>
    </row>
    <row r="1321" spans="1:46" s="60" customFormat="1" x14ac:dyDescent="0.25">
      <c r="A1321" s="15" t="s">
        <v>2542</v>
      </c>
      <c r="B1321" s="17" t="s">
        <v>3742</v>
      </c>
      <c r="C1321" s="153"/>
      <c r="D1321" s="153"/>
      <c r="E1321" s="175"/>
      <c r="F1321" s="176"/>
      <c r="G1321" s="16" t="str">
        <f>IF(ISNUMBER(E1321),"",Controlemeldingen!$A$12)</f>
        <v>Enter a number (or 0)</v>
      </c>
      <c r="I1321" s="147"/>
      <c r="J1321" s="63"/>
      <c r="K1321" s="63"/>
      <c r="L1321" s="63"/>
      <c r="M1321" s="63"/>
      <c r="N1321" s="63"/>
      <c r="O1321" s="63"/>
      <c r="P1321" s="63"/>
      <c r="Q1321" s="63"/>
      <c r="R1321" s="63"/>
      <c r="S1321" s="63"/>
      <c r="T1321" s="63"/>
      <c r="U1321" s="63"/>
      <c r="V1321" s="63"/>
      <c r="W1321" s="63"/>
      <c r="X1321" s="63"/>
      <c r="Y1321" s="63"/>
      <c r="Z1321" s="63"/>
      <c r="AA1321" s="63"/>
      <c r="AB1321" s="63"/>
      <c r="AC1321" s="63"/>
      <c r="AD1321" s="63"/>
      <c r="AE1321" s="63"/>
      <c r="AF1321" s="63"/>
      <c r="AG1321" s="63"/>
      <c r="AH1321" s="63"/>
      <c r="AI1321" s="63"/>
      <c r="AJ1321" s="63"/>
      <c r="AK1321" s="63"/>
      <c r="AL1321" s="63"/>
      <c r="AM1321" s="63"/>
      <c r="AN1321" s="63"/>
      <c r="AO1321" s="63"/>
      <c r="AP1321" s="63"/>
      <c r="AQ1321" s="63"/>
      <c r="AR1321" s="63"/>
      <c r="AS1321" s="63"/>
      <c r="AT1321" s="63"/>
    </row>
    <row r="1322" spans="1:46" s="60" customFormat="1" x14ac:dyDescent="0.25">
      <c r="A1322" s="15" t="s">
        <v>2543</v>
      </c>
      <c r="B1322" s="17" t="s">
        <v>3743</v>
      </c>
      <c r="C1322" s="153"/>
      <c r="D1322" s="153"/>
      <c r="E1322" s="175"/>
      <c r="F1322" s="176"/>
      <c r="G1322" s="16" t="str">
        <f>IF(ISNUMBER(E1322),"",Controlemeldingen!$A$12)</f>
        <v>Enter a number (or 0)</v>
      </c>
      <c r="I1322" s="147"/>
      <c r="J1322" s="63"/>
      <c r="K1322" s="63"/>
      <c r="L1322" s="63"/>
      <c r="M1322" s="63"/>
      <c r="N1322" s="63"/>
      <c r="O1322" s="63"/>
      <c r="P1322" s="63"/>
      <c r="Q1322" s="63"/>
      <c r="R1322" s="63"/>
      <c r="S1322" s="63"/>
      <c r="T1322" s="63"/>
      <c r="U1322" s="63"/>
      <c r="V1322" s="63"/>
      <c r="W1322" s="63"/>
      <c r="X1322" s="63"/>
      <c r="Y1322" s="63"/>
      <c r="Z1322" s="63"/>
      <c r="AA1322" s="63"/>
      <c r="AB1322" s="63"/>
      <c r="AC1322" s="63"/>
      <c r="AD1322" s="63"/>
      <c r="AE1322" s="63"/>
      <c r="AF1322" s="63"/>
      <c r="AG1322" s="63"/>
      <c r="AH1322" s="63"/>
      <c r="AI1322" s="63"/>
      <c r="AJ1322" s="63"/>
      <c r="AK1322" s="63"/>
      <c r="AL1322" s="63"/>
      <c r="AM1322" s="63"/>
      <c r="AN1322" s="63"/>
      <c r="AO1322" s="63"/>
      <c r="AP1322" s="63"/>
      <c r="AQ1322" s="63"/>
      <c r="AR1322" s="63"/>
      <c r="AS1322" s="63"/>
      <c r="AT1322" s="63"/>
    </row>
    <row r="1323" spans="1:46" s="60" customFormat="1" x14ac:dyDescent="0.25">
      <c r="A1323" s="15" t="s">
        <v>2544</v>
      </c>
      <c r="B1323" s="17" t="s">
        <v>3744</v>
      </c>
      <c r="C1323" s="153"/>
      <c r="D1323" s="153"/>
      <c r="E1323" s="175"/>
      <c r="F1323" s="176"/>
      <c r="G1323" s="16" t="str">
        <f>IF(ISNUMBER(E1323),"",Controlemeldingen!$A$12)</f>
        <v>Enter a number (or 0)</v>
      </c>
      <c r="I1323" s="147"/>
      <c r="J1323" s="63"/>
      <c r="K1323" s="63"/>
      <c r="L1323" s="63"/>
      <c r="M1323" s="63"/>
      <c r="N1323" s="63"/>
      <c r="O1323" s="63"/>
      <c r="P1323" s="63"/>
      <c r="Q1323" s="63"/>
      <c r="R1323" s="63"/>
      <c r="S1323" s="63"/>
      <c r="T1323" s="63"/>
      <c r="U1323" s="63"/>
      <c r="V1323" s="63"/>
      <c r="W1323" s="63"/>
      <c r="X1323" s="63"/>
      <c r="Y1323" s="63"/>
      <c r="Z1323" s="63"/>
      <c r="AA1323" s="63"/>
      <c r="AB1323" s="63"/>
      <c r="AC1323" s="63"/>
      <c r="AD1323" s="63"/>
      <c r="AE1323" s="63"/>
      <c r="AF1323" s="63"/>
      <c r="AG1323" s="63"/>
      <c r="AH1323" s="63"/>
      <c r="AI1323" s="63"/>
      <c r="AJ1323" s="63"/>
      <c r="AK1323" s="63"/>
      <c r="AL1323" s="63"/>
      <c r="AM1323" s="63"/>
      <c r="AN1323" s="63"/>
      <c r="AO1323" s="63"/>
      <c r="AP1323" s="63"/>
      <c r="AQ1323" s="63"/>
      <c r="AR1323" s="63"/>
      <c r="AS1323" s="63"/>
      <c r="AT1323" s="63"/>
    </row>
    <row r="1324" spans="1:46" s="60" customFormat="1" x14ac:dyDescent="0.25">
      <c r="A1324" s="15" t="s">
        <v>2545</v>
      </c>
      <c r="B1324" s="17" t="s">
        <v>15</v>
      </c>
      <c r="C1324" s="153"/>
      <c r="D1324" s="153"/>
      <c r="E1324" s="175"/>
      <c r="F1324" s="176"/>
      <c r="G1324" s="16" t="str">
        <f>IF(ISNUMBER(E1324),"",Controlemeldingen!$A$12)</f>
        <v>Enter a number (or 0)</v>
      </c>
      <c r="I1324" s="147"/>
      <c r="J1324" s="63"/>
      <c r="K1324" s="63"/>
      <c r="L1324" s="63"/>
      <c r="M1324" s="63"/>
      <c r="N1324" s="63"/>
      <c r="O1324" s="63"/>
      <c r="P1324" s="63"/>
      <c r="Q1324" s="63"/>
      <c r="R1324" s="63"/>
      <c r="S1324" s="63"/>
      <c r="T1324" s="63"/>
      <c r="U1324" s="63"/>
      <c r="V1324" s="63"/>
      <c r="W1324" s="63"/>
      <c r="X1324" s="63"/>
      <c r="Y1324" s="63"/>
      <c r="Z1324" s="63"/>
      <c r="AA1324" s="63"/>
      <c r="AB1324" s="63"/>
      <c r="AC1324" s="63"/>
      <c r="AD1324" s="63"/>
      <c r="AE1324" s="63"/>
      <c r="AF1324" s="63"/>
      <c r="AG1324" s="63"/>
      <c r="AH1324" s="63"/>
      <c r="AI1324" s="63"/>
      <c r="AJ1324" s="63"/>
      <c r="AK1324" s="63"/>
      <c r="AL1324" s="63"/>
      <c r="AM1324" s="63"/>
      <c r="AN1324" s="63"/>
      <c r="AO1324" s="63"/>
      <c r="AP1324" s="63"/>
      <c r="AQ1324" s="63"/>
      <c r="AR1324" s="63"/>
      <c r="AS1324" s="63"/>
      <c r="AT1324" s="63"/>
    </row>
    <row r="1325" spans="1:46" s="60" customFormat="1" x14ac:dyDescent="0.25">
      <c r="A1325" s="15" t="s">
        <v>2546</v>
      </c>
      <c r="B1325" s="17" t="s">
        <v>3745</v>
      </c>
      <c r="C1325" s="153"/>
      <c r="D1325" s="153"/>
      <c r="E1325" s="175"/>
      <c r="F1325" s="176"/>
      <c r="G1325" s="16" t="str">
        <f>IF(ISNUMBER(E1325),"",Controlemeldingen!$A$12)</f>
        <v>Enter a number (or 0)</v>
      </c>
      <c r="I1325" s="147"/>
      <c r="J1325" s="63"/>
      <c r="K1325" s="63"/>
      <c r="L1325" s="63"/>
      <c r="M1325" s="63"/>
      <c r="N1325" s="63"/>
      <c r="O1325" s="63"/>
      <c r="P1325" s="63"/>
      <c r="Q1325" s="63"/>
      <c r="R1325" s="63"/>
      <c r="S1325" s="63"/>
      <c r="T1325" s="63"/>
      <c r="U1325" s="63"/>
      <c r="V1325" s="63"/>
      <c r="W1325" s="63"/>
      <c r="X1325" s="63"/>
      <c r="Y1325" s="63"/>
      <c r="Z1325" s="63"/>
      <c r="AA1325" s="63"/>
      <c r="AB1325" s="63"/>
      <c r="AC1325" s="63"/>
      <c r="AD1325" s="63"/>
      <c r="AE1325" s="63"/>
      <c r="AF1325" s="63"/>
      <c r="AG1325" s="63"/>
      <c r="AH1325" s="63"/>
      <c r="AI1325" s="63"/>
      <c r="AJ1325" s="63"/>
      <c r="AK1325" s="63"/>
      <c r="AL1325" s="63"/>
      <c r="AM1325" s="63"/>
      <c r="AN1325" s="63"/>
      <c r="AO1325" s="63"/>
      <c r="AP1325" s="63"/>
      <c r="AQ1325" s="63"/>
      <c r="AR1325" s="63"/>
      <c r="AS1325" s="63"/>
      <c r="AT1325" s="63"/>
    </row>
    <row r="1326" spans="1:46" s="60" customFormat="1" x14ac:dyDescent="0.25">
      <c r="A1326" s="67"/>
      <c r="B1326" s="66"/>
      <c r="C1326" s="186" t="s">
        <v>2909</v>
      </c>
      <c r="D1326" s="186"/>
      <c r="E1326" s="186"/>
      <c r="F1326" s="186"/>
      <c r="G1326" s="55" t="s">
        <v>2910</v>
      </c>
      <c r="I1326" s="147"/>
      <c r="J1326" s="63"/>
      <c r="K1326" s="63"/>
      <c r="L1326" s="63"/>
      <c r="M1326" s="63"/>
      <c r="N1326" s="63"/>
      <c r="O1326" s="63"/>
      <c r="P1326" s="63"/>
      <c r="Q1326" s="63"/>
      <c r="R1326" s="63"/>
      <c r="S1326" s="63"/>
      <c r="T1326" s="63"/>
      <c r="U1326" s="63"/>
      <c r="V1326" s="63"/>
      <c r="W1326" s="63"/>
      <c r="X1326" s="63"/>
      <c r="Y1326" s="63"/>
      <c r="Z1326" s="63"/>
      <c r="AA1326" s="63"/>
      <c r="AB1326" s="63"/>
      <c r="AC1326" s="63"/>
      <c r="AD1326" s="63"/>
      <c r="AE1326" s="63"/>
      <c r="AF1326" s="63"/>
      <c r="AG1326" s="63"/>
      <c r="AH1326" s="63"/>
      <c r="AI1326" s="63"/>
      <c r="AJ1326" s="63"/>
      <c r="AK1326" s="63"/>
      <c r="AL1326" s="63"/>
      <c r="AM1326" s="63"/>
      <c r="AN1326" s="63"/>
      <c r="AO1326" s="63"/>
      <c r="AP1326" s="63"/>
      <c r="AQ1326" s="63"/>
      <c r="AR1326" s="63"/>
      <c r="AS1326" s="63"/>
      <c r="AT1326" s="63"/>
    </row>
    <row r="1327" spans="1:46" s="60" customFormat="1" ht="30" x14ac:dyDescent="0.25">
      <c r="A1327" s="15" t="s">
        <v>571</v>
      </c>
      <c r="B1327" s="3" t="s">
        <v>3746</v>
      </c>
      <c r="C1327" s="174" t="s">
        <v>2944</v>
      </c>
      <c r="D1327" s="175"/>
      <c r="E1327" s="175"/>
      <c r="F1327" s="176"/>
      <c r="G1327" s="16" t="str">
        <f>IF(OR(C1327=Controlemeldingen!$B$9,ISBLANK(C1327)),Controlemeldingen!$A$9,"")</f>
        <v>Please specify (optional) or select "n/a"</v>
      </c>
      <c r="I1327" s="147"/>
      <c r="J1327" s="63"/>
      <c r="K1327" s="63"/>
      <c r="L1327" s="63"/>
      <c r="M1327" s="63"/>
      <c r="N1327" s="63"/>
      <c r="O1327" s="63"/>
      <c r="P1327" s="63"/>
      <c r="Q1327" s="63"/>
      <c r="R1327" s="63"/>
      <c r="S1327" s="63"/>
      <c r="T1327" s="63"/>
      <c r="U1327" s="63"/>
      <c r="V1327" s="63"/>
      <c r="W1327" s="63"/>
      <c r="X1327" s="63"/>
      <c r="Y1327" s="63"/>
      <c r="Z1327" s="63"/>
      <c r="AA1327" s="63"/>
      <c r="AB1327" s="63"/>
      <c r="AC1327" s="63"/>
      <c r="AD1327" s="63"/>
      <c r="AE1327" s="63"/>
      <c r="AF1327" s="63"/>
      <c r="AG1327" s="63"/>
      <c r="AH1327" s="63"/>
      <c r="AI1327" s="63"/>
      <c r="AJ1327" s="63"/>
      <c r="AK1327" s="63"/>
      <c r="AL1327" s="63"/>
      <c r="AM1327" s="63"/>
      <c r="AN1327" s="63"/>
      <c r="AO1327" s="63"/>
      <c r="AP1327" s="63"/>
      <c r="AQ1327" s="63"/>
      <c r="AR1327" s="63"/>
      <c r="AS1327" s="63"/>
      <c r="AT1327" s="63"/>
    </row>
    <row r="1328" spans="1:46" s="60" customFormat="1" x14ac:dyDescent="0.25">
      <c r="A1328" s="66"/>
      <c r="I1328" s="148"/>
      <c r="J1328" s="63"/>
      <c r="K1328" s="63"/>
      <c r="L1328" s="63"/>
      <c r="M1328" s="63"/>
      <c r="N1328" s="63"/>
      <c r="O1328" s="63"/>
      <c r="P1328" s="63"/>
      <c r="Q1328" s="63"/>
      <c r="R1328" s="63"/>
      <c r="S1328" s="63"/>
      <c r="T1328" s="63"/>
      <c r="U1328" s="63"/>
      <c r="V1328" s="63"/>
      <c r="W1328" s="63"/>
      <c r="X1328" s="63"/>
      <c r="Y1328" s="63"/>
      <c r="Z1328" s="63"/>
      <c r="AA1328" s="63"/>
      <c r="AB1328" s="63"/>
      <c r="AC1328" s="63"/>
      <c r="AD1328" s="63"/>
      <c r="AE1328" s="63"/>
      <c r="AF1328" s="63"/>
      <c r="AG1328" s="63"/>
      <c r="AH1328" s="63"/>
      <c r="AI1328" s="63"/>
      <c r="AJ1328" s="63"/>
      <c r="AK1328" s="63"/>
      <c r="AL1328" s="63"/>
      <c r="AM1328" s="63"/>
      <c r="AN1328" s="63"/>
      <c r="AO1328" s="63"/>
      <c r="AP1328" s="63"/>
      <c r="AQ1328" s="63"/>
      <c r="AR1328" s="63"/>
      <c r="AS1328" s="63"/>
      <c r="AT1328" s="63"/>
    </row>
    <row r="1329" spans="1:46" s="60" customFormat="1" x14ac:dyDescent="0.25">
      <c r="A1329" s="66"/>
      <c r="B1329" s="71" t="s">
        <v>3748</v>
      </c>
      <c r="C1329" s="71"/>
      <c r="D1329" s="71"/>
      <c r="E1329" s="71"/>
      <c r="I1329" s="148"/>
      <c r="J1329" s="63"/>
      <c r="K1329" s="63"/>
      <c r="L1329" s="63"/>
      <c r="M1329" s="63"/>
      <c r="N1329" s="63"/>
      <c r="O1329" s="63"/>
      <c r="P1329" s="63"/>
      <c r="Q1329" s="63"/>
      <c r="R1329" s="63"/>
      <c r="S1329" s="63"/>
      <c r="T1329" s="63"/>
      <c r="U1329" s="63"/>
      <c r="V1329" s="63"/>
      <c r="W1329" s="63"/>
      <c r="X1329" s="63"/>
      <c r="Y1329" s="63"/>
      <c r="Z1329" s="63"/>
      <c r="AA1329" s="63"/>
      <c r="AB1329" s="63"/>
      <c r="AC1329" s="63"/>
      <c r="AD1329" s="63"/>
      <c r="AE1329" s="63"/>
      <c r="AF1329" s="63"/>
      <c r="AG1329" s="63"/>
      <c r="AH1329" s="63"/>
      <c r="AI1329" s="63"/>
      <c r="AJ1329" s="63"/>
      <c r="AK1329" s="63"/>
      <c r="AL1329" s="63"/>
      <c r="AM1329" s="63"/>
      <c r="AN1329" s="63"/>
      <c r="AO1329" s="63"/>
      <c r="AP1329" s="63"/>
      <c r="AQ1329" s="63"/>
      <c r="AR1329" s="63"/>
      <c r="AS1329" s="63"/>
      <c r="AT1329" s="63"/>
    </row>
    <row r="1330" spans="1:46" s="60" customFormat="1" x14ac:dyDescent="0.25">
      <c r="C1330" s="186" t="s">
        <v>2909</v>
      </c>
      <c r="D1330" s="186"/>
      <c r="E1330" s="186"/>
      <c r="F1330" s="186"/>
      <c r="G1330" s="55" t="s">
        <v>2910</v>
      </c>
      <c r="I1330" s="147"/>
      <c r="J1330" s="63"/>
      <c r="K1330" s="63"/>
      <c r="L1330" s="63"/>
      <c r="M1330" s="63"/>
      <c r="N1330" s="63"/>
      <c r="O1330" s="63"/>
      <c r="P1330" s="63"/>
      <c r="Q1330" s="63"/>
      <c r="R1330" s="63"/>
      <c r="S1330" s="63"/>
      <c r="T1330" s="63"/>
      <c r="U1330" s="63"/>
      <c r="V1330" s="63"/>
      <c r="W1330" s="63"/>
      <c r="X1330" s="63"/>
      <c r="Y1330" s="63"/>
      <c r="Z1330" s="63"/>
      <c r="AA1330" s="63"/>
      <c r="AB1330" s="63"/>
      <c r="AC1330" s="63"/>
      <c r="AD1330" s="63"/>
      <c r="AE1330" s="63"/>
      <c r="AF1330" s="63"/>
      <c r="AG1330" s="63"/>
      <c r="AH1330" s="63"/>
      <c r="AI1330" s="63"/>
      <c r="AJ1330" s="63"/>
      <c r="AK1330" s="63"/>
      <c r="AL1330" s="63"/>
      <c r="AM1330" s="63"/>
      <c r="AN1330" s="63"/>
      <c r="AO1330" s="63"/>
      <c r="AP1330" s="63"/>
      <c r="AQ1330" s="63"/>
      <c r="AR1330" s="63"/>
      <c r="AS1330" s="63"/>
      <c r="AT1330" s="63"/>
    </row>
    <row r="1331" spans="1:46" s="60" customFormat="1" x14ac:dyDescent="0.25">
      <c r="A1331" s="15" t="s">
        <v>572</v>
      </c>
      <c r="B1331" s="3" t="s">
        <v>3749</v>
      </c>
      <c r="C1331" s="174" t="s">
        <v>2919</v>
      </c>
      <c r="D1331" s="175"/>
      <c r="E1331" s="175"/>
      <c r="F1331" s="176"/>
      <c r="G1331" s="16" t="str">
        <f>IF(OR(C1331=Controlemeldingen!$B$8,ISBLANK(C1331)),Controlemeldingen!$A$8,"")</f>
        <v>Make a selection from the drop-down menu</v>
      </c>
      <c r="I1331" s="147"/>
      <c r="J1331" s="63"/>
      <c r="K1331" s="63"/>
      <c r="L1331" s="63"/>
      <c r="M1331" s="63"/>
      <c r="N1331" s="63"/>
      <c r="O1331" s="63"/>
      <c r="P1331" s="63"/>
      <c r="Q1331" s="63"/>
      <c r="R1331" s="63"/>
      <c r="S1331" s="63"/>
      <c r="T1331" s="63"/>
      <c r="U1331" s="63"/>
      <c r="V1331" s="63"/>
      <c r="W1331" s="63"/>
      <c r="X1331" s="63"/>
      <c r="Y1331" s="63"/>
      <c r="Z1331" s="63"/>
      <c r="AA1331" s="63"/>
      <c r="AB1331" s="63"/>
      <c r="AC1331" s="63"/>
      <c r="AD1331" s="63"/>
      <c r="AE1331" s="63"/>
      <c r="AF1331" s="63"/>
      <c r="AG1331" s="63"/>
      <c r="AH1331" s="63"/>
      <c r="AI1331" s="63"/>
      <c r="AJ1331" s="63"/>
      <c r="AK1331" s="63"/>
      <c r="AL1331" s="63"/>
      <c r="AM1331" s="63"/>
      <c r="AN1331" s="63"/>
      <c r="AO1331" s="63"/>
      <c r="AP1331" s="63"/>
      <c r="AQ1331" s="63"/>
      <c r="AR1331" s="63"/>
      <c r="AS1331" s="63"/>
      <c r="AT1331" s="63"/>
    </row>
    <row r="1332" spans="1:46" s="60" customFormat="1" x14ac:dyDescent="0.25">
      <c r="A1332" s="15"/>
      <c r="B1332" s="15"/>
      <c r="C1332" s="15"/>
      <c r="D1332" s="15"/>
      <c r="E1332" s="15"/>
      <c r="F1332" s="15"/>
      <c r="G1332" s="15"/>
      <c r="H1332" s="15"/>
      <c r="I1332" s="147"/>
      <c r="J1332" s="63"/>
      <c r="K1332" s="63"/>
      <c r="L1332" s="63"/>
      <c r="M1332" s="63"/>
      <c r="N1332" s="63"/>
      <c r="O1332" s="63"/>
      <c r="P1332" s="63"/>
      <c r="Q1332" s="63"/>
      <c r="R1332" s="63"/>
      <c r="S1332" s="63"/>
      <c r="T1332" s="63"/>
      <c r="U1332" s="63"/>
      <c r="V1332" s="63"/>
      <c r="W1332" s="63"/>
      <c r="X1332" s="63"/>
      <c r="Y1332" s="63"/>
      <c r="Z1332" s="63"/>
      <c r="AA1332" s="63"/>
      <c r="AB1332" s="63"/>
      <c r="AC1332" s="63"/>
      <c r="AD1332" s="63"/>
      <c r="AE1332" s="63"/>
      <c r="AF1332" s="63"/>
      <c r="AG1332" s="63"/>
      <c r="AH1332" s="63"/>
      <c r="AI1332" s="63"/>
      <c r="AJ1332" s="63"/>
      <c r="AK1332" s="63"/>
      <c r="AL1332" s="63"/>
      <c r="AM1332" s="63"/>
      <c r="AN1332" s="63"/>
      <c r="AO1332" s="63"/>
      <c r="AP1332" s="63"/>
      <c r="AQ1332" s="63"/>
      <c r="AR1332" s="63"/>
      <c r="AS1332" s="63"/>
      <c r="AT1332" s="63"/>
    </row>
    <row r="1333" spans="1:46" s="60" customFormat="1" ht="39.75" customHeight="1" x14ac:dyDescent="0.25">
      <c r="A1333" s="15" t="s">
        <v>573</v>
      </c>
      <c r="B1333" s="3" t="s">
        <v>3753</v>
      </c>
      <c r="C1333" s="161"/>
      <c r="D1333" s="151"/>
      <c r="E1333" s="186" t="s">
        <v>2909</v>
      </c>
      <c r="F1333" s="186"/>
      <c r="G1333" s="55" t="s">
        <v>2910</v>
      </c>
      <c r="I1333" s="147"/>
      <c r="J1333" s="63"/>
      <c r="K1333" s="63"/>
      <c r="L1333" s="63"/>
      <c r="M1333" s="63"/>
      <c r="N1333" s="63"/>
      <c r="O1333" s="63"/>
      <c r="P1333" s="63"/>
      <c r="Q1333" s="63"/>
      <c r="R1333" s="63"/>
      <c r="S1333" s="63"/>
      <c r="T1333" s="63"/>
      <c r="U1333" s="63"/>
      <c r="V1333" s="63"/>
      <c r="W1333" s="63"/>
      <c r="X1333" s="63"/>
      <c r="Y1333" s="63"/>
      <c r="Z1333" s="63"/>
      <c r="AA1333" s="63"/>
      <c r="AB1333" s="63"/>
      <c r="AC1333" s="63"/>
      <c r="AD1333" s="63"/>
      <c r="AE1333" s="63"/>
      <c r="AF1333" s="63"/>
      <c r="AG1333" s="63"/>
      <c r="AH1333" s="63"/>
      <c r="AI1333" s="63"/>
      <c r="AJ1333" s="63"/>
      <c r="AK1333" s="63"/>
      <c r="AL1333" s="63"/>
      <c r="AM1333" s="63"/>
      <c r="AN1333" s="63"/>
      <c r="AO1333" s="63"/>
      <c r="AP1333" s="63"/>
      <c r="AQ1333" s="63"/>
      <c r="AR1333" s="63"/>
      <c r="AS1333" s="63"/>
      <c r="AT1333" s="63"/>
    </row>
    <row r="1334" spans="1:46" s="60" customFormat="1" x14ac:dyDescent="0.25">
      <c r="A1334" s="15" t="s">
        <v>2547</v>
      </c>
      <c r="B1334" s="3" t="s">
        <v>3750</v>
      </c>
      <c r="C1334" s="153"/>
      <c r="D1334" s="151"/>
      <c r="E1334" s="178"/>
      <c r="F1334" s="179"/>
      <c r="G1334" s="16" t="str">
        <f>IF(ISNUMBER(E1334),"",Controlemeldingen!$A$12)</f>
        <v>Enter a number (or 0)</v>
      </c>
      <c r="I1334" s="147"/>
      <c r="J1334" s="63"/>
      <c r="K1334" s="63"/>
      <c r="L1334" s="63"/>
      <c r="M1334" s="63"/>
      <c r="N1334" s="63"/>
      <c r="O1334" s="63"/>
      <c r="P1334" s="63"/>
      <c r="Q1334" s="63"/>
      <c r="R1334" s="63"/>
      <c r="S1334" s="63"/>
      <c r="T1334" s="63"/>
      <c r="U1334" s="63"/>
      <c r="V1334" s="63"/>
      <c r="W1334" s="63"/>
      <c r="X1334" s="63"/>
      <c r="Y1334" s="63"/>
      <c r="Z1334" s="63"/>
      <c r="AA1334" s="63"/>
      <c r="AB1334" s="63"/>
      <c r="AC1334" s="63"/>
      <c r="AD1334" s="63"/>
      <c r="AE1334" s="63"/>
      <c r="AF1334" s="63"/>
      <c r="AG1334" s="63"/>
      <c r="AH1334" s="63"/>
      <c r="AI1334" s="63"/>
      <c r="AJ1334" s="63"/>
      <c r="AK1334" s="63"/>
      <c r="AL1334" s="63"/>
      <c r="AM1334" s="63"/>
      <c r="AN1334" s="63"/>
      <c r="AO1334" s="63"/>
      <c r="AP1334" s="63"/>
      <c r="AQ1334" s="63"/>
      <c r="AR1334" s="63"/>
      <c r="AS1334" s="63"/>
      <c r="AT1334" s="63"/>
    </row>
    <row r="1335" spans="1:46" s="60" customFormat="1" x14ac:dyDescent="0.25">
      <c r="A1335" s="15" t="s">
        <v>2548</v>
      </c>
      <c r="B1335" s="3" t="s">
        <v>3751</v>
      </c>
      <c r="C1335" s="153"/>
      <c r="D1335" s="151"/>
      <c r="E1335" s="178"/>
      <c r="F1335" s="179"/>
      <c r="G1335" s="16" t="str">
        <f>IF(ISNUMBER(E1335),"",Controlemeldingen!$A$14)</f>
        <v>Enter an amount rounded to whole euros</v>
      </c>
      <c r="I1335" s="147"/>
      <c r="J1335" s="63"/>
      <c r="K1335" s="63"/>
      <c r="L1335" s="63"/>
      <c r="M1335" s="63"/>
      <c r="N1335" s="63"/>
      <c r="O1335" s="63"/>
      <c r="P1335" s="63"/>
      <c r="Q1335" s="63"/>
      <c r="R1335" s="63"/>
      <c r="S1335" s="63"/>
      <c r="T1335" s="63"/>
      <c r="U1335" s="63"/>
      <c r="V1335" s="63"/>
      <c r="W1335" s="63"/>
      <c r="X1335" s="63"/>
      <c r="Y1335" s="63"/>
      <c r="Z1335" s="63"/>
      <c r="AA1335" s="63"/>
      <c r="AB1335" s="63"/>
      <c r="AC1335" s="63"/>
      <c r="AD1335" s="63"/>
      <c r="AE1335" s="63"/>
      <c r="AF1335" s="63"/>
      <c r="AG1335" s="63"/>
      <c r="AH1335" s="63"/>
      <c r="AI1335" s="63"/>
      <c r="AJ1335" s="63"/>
      <c r="AK1335" s="63"/>
      <c r="AL1335" s="63"/>
      <c r="AM1335" s="63"/>
      <c r="AN1335" s="63"/>
      <c r="AO1335" s="63"/>
      <c r="AP1335" s="63"/>
      <c r="AQ1335" s="63"/>
      <c r="AR1335" s="63"/>
      <c r="AS1335" s="63"/>
      <c r="AT1335" s="63"/>
    </row>
    <row r="1336" spans="1:46" s="60" customFormat="1" x14ac:dyDescent="0.25">
      <c r="A1336" s="15" t="s">
        <v>2549</v>
      </c>
      <c r="B1336" s="3" t="s">
        <v>3752</v>
      </c>
      <c r="C1336" s="153"/>
      <c r="D1336" s="151"/>
      <c r="E1336" s="178"/>
      <c r="F1336" s="179"/>
      <c r="G1336" s="16" t="str">
        <f>IF(ISNUMBER(E1336),"",Controlemeldingen!$A$14)</f>
        <v>Enter an amount rounded to whole euros</v>
      </c>
      <c r="H1336" s="15"/>
      <c r="I1336" s="147"/>
      <c r="J1336" s="63"/>
      <c r="K1336" s="63"/>
      <c r="L1336" s="63"/>
      <c r="M1336" s="63"/>
      <c r="N1336" s="63"/>
      <c r="O1336" s="63"/>
      <c r="P1336" s="63"/>
      <c r="Q1336" s="63"/>
      <c r="R1336" s="63"/>
      <c r="S1336" s="63"/>
      <c r="T1336" s="63"/>
      <c r="U1336" s="63"/>
      <c r="V1336" s="63"/>
      <c r="W1336" s="63"/>
      <c r="X1336" s="63"/>
      <c r="Y1336" s="63"/>
      <c r="Z1336" s="63"/>
      <c r="AA1336" s="63"/>
      <c r="AB1336" s="63"/>
      <c r="AC1336" s="63"/>
      <c r="AD1336" s="63"/>
      <c r="AE1336" s="63"/>
      <c r="AF1336" s="63"/>
      <c r="AG1336" s="63"/>
      <c r="AH1336" s="63"/>
      <c r="AI1336" s="63"/>
      <c r="AJ1336" s="63"/>
      <c r="AK1336" s="63"/>
      <c r="AL1336" s="63"/>
      <c r="AM1336" s="63"/>
      <c r="AN1336" s="63"/>
      <c r="AO1336" s="63"/>
      <c r="AP1336" s="63"/>
      <c r="AQ1336" s="63"/>
      <c r="AR1336" s="63"/>
      <c r="AS1336" s="63"/>
      <c r="AT1336" s="63"/>
    </row>
    <row r="1337" spans="1:46" s="60" customFormat="1" x14ac:dyDescent="0.25">
      <c r="A1337" s="66"/>
      <c r="I1337" s="148"/>
      <c r="J1337" s="63"/>
      <c r="K1337" s="63"/>
      <c r="L1337" s="63"/>
      <c r="M1337" s="63"/>
      <c r="N1337" s="63"/>
      <c r="O1337" s="63"/>
      <c r="P1337" s="63"/>
      <c r="Q1337" s="63"/>
      <c r="R1337" s="63"/>
      <c r="S1337" s="63"/>
      <c r="T1337" s="63"/>
      <c r="U1337" s="63"/>
      <c r="V1337" s="63"/>
      <c r="W1337" s="63"/>
      <c r="X1337" s="63"/>
      <c r="Y1337" s="63"/>
      <c r="Z1337" s="63"/>
      <c r="AA1337" s="63"/>
      <c r="AB1337" s="63"/>
      <c r="AC1337" s="63"/>
      <c r="AD1337" s="63"/>
      <c r="AE1337" s="63"/>
      <c r="AF1337" s="63"/>
      <c r="AG1337" s="63"/>
      <c r="AH1337" s="63"/>
      <c r="AI1337" s="63"/>
      <c r="AJ1337" s="63"/>
      <c r="AK1337" s="63"/>
      <c r="AL1337" s="63"/>
      <c r="AM1337" s="63"/>
      <c r="AN1337" s="63"/>
      <c r="AO1337" s="63"/>
      <c r="AP1337" s="63"/>
      <c r="AQ1337" s="63"/>
      <c r="AR1337" s="63"/>
      <c r="AS1337" s="63"/>
      <c r="AT1337" s="63"/>
    </row>
    <row r="1338" spans="1:46" s="60" customFormat="1" x14ac:dyDescent="0.25">
      <c r="A1338" s="15"/>
      <c r="B1338" s="15"/>
      <c r="C1338" s="15"/>
      <c r="D1338" s="15"/>
      <c r="E1338" s="15"/>
      <c r="F1338" s="15"/>
      <c r="G1338" s="15"/>
      <c r="H1338" s="15"/>
      <c r="I1338" s="147"/>
      <c r="J1338" s="63"/>
      <c r="K1338" s="63"/>
      <c r="L1338" s="63"/>
      <c r="M1338" s="63"/>
      <c r="N1338" s="63"/>
      <c r="O1338" s="63"/>
      <c r="P1338" s="63"/>
      <c r="Q1338" s="63"/>
      <c r="R1338" s="63"/>
      <c r="S1338" s="63"/>
      <c r="T1338" s="63"/>
      <c r="U1338" s="63"/>
      <c r="V1338" s="63"/>
      <c r="W1338" s="63"/>
      <c r="X1338" s="63"/>
      <c r="Y1338" s="63"/>
      <c r="Z1338" s="63"/>
      <c r="AA1338" s="63"/>
      <c r="AB1338" s="63"/>
      <c r="AC1338" s="63"/>
      <c r="AD1338" s="63"/>
      <c r="AE1338" s="63"/>
      <c r="AF1338" s="63"/>
      <c r="AG1338" s="63"/>
      <c r="AH1338" s="63"/>
      <c r="AI1338" s="63"/>
      <c r="AJ1338" s="63"/>
      <c r="AK1338" s="63"/>
      <c r="AL1338" s="63"/>
      <c r="AM1338" s="63"/>
      <c r="AN1338" s="63"/>
      <c r="AO1338" s="63"/>
      <c r="AP1338" s="63"/>
      <c r="AQ1338" s="63"/>
      <c r="AR1338" s="63"/>
      <c r="AS1338" s="63"/>
      <c r="AT1338" s="63"/>
    </row>
    <row r="1339" spans="1:46" s="60" customFormat="1" x14ac:dyDescent="0.25">
      <c r="A1339" s="15"/>
      <c r="B1339" s="15"/>
      <c r="C1339" s="15"/>
      <c r="D1339" s="15"/>
      <c r="E1339" s="15"/>
      <c r="F1339" s="15"/>
      <c r="G1339" s="15"/>
      <c r="H1339" s="15"/>
      <c r="I1339" s="147"/>
      <c r="J1339" s="63"/>
      <c r="K1339" s="63"/>
      <c r="L1339" s="63"/>
      <c r="M1339" s="63"/>
      <c r="N1339" s="63"/>
      <c r="O1339" s="63"/>
      <c r="P1339" s="63"/>
      <c r="Q1339" s="63"/>
      <c r="R1339" s="63"/>
      <c r="S1339" s="63"/>
      <c r="T1339" s="63"/>
      <c r="U1339" s="63"/>
      <c r="V1339" s="63"/>
      <c r="W1339" s="63"/>
      <c r="X1339" s="63"/>
      <c r="Y1339" s="63"/>
      <c r="Z1339" s="63"/>
      <c r="AA1339" s="63"/>
      <c r="AB1339" s="63"/>
      <c r="AC1339" s="63"/>
      <c r="AD1339" s="63"/>
      <c r="AE1339" s="63"/>
      <c r="AF1339" s="63"/>
      <c r="AG1339" s="63"/>
      <c r="AH1339" s="63"/>
      <c r="AI1339" s="63"/>
      <c r="AJ1339" s="63"/>
      <c r="AK1339" s="63"/>
      <c r="AL1339" s="63"/>
      <c r="AM1339" s="63"/>
      <c r="AN1339" s="63"/>
      <c r="AO1339" s="63"/>
      <c r="AP1339" s="63"/>
      <c r="AQ1339" s="63"/>
      <c r="AR1339" s="63"/>
      <c r="AS1339" s="63"/>
      <c r="AT1339" s="63"/>
    </row>
    <row r="1340" spans="1:46" s="60" customFormat="1" x14ac:dyDescent="0.25">
      <c r="A1340" s="15"/>
      <c r="B1340" s="68" t="s">
        <v>3793</v>
      </c>
      <c r="C1340" s="15"/>
      <c r="D1340" s="15"/>
      <c r="E1340" s="15"/>
      <c r="F1340" s="15"/>
      <c r="G1340" s="15"/>
      <c r="H1340" s="15"/>
      <c r="I1340" s="147"/>
      <c r="J1340" s="63"/>
      <c r="K1340" s="63"/>
      <c r="L1340" s="63"/>
      <c r="M1340" s="63"/>
      <c r="N1340" s="63"/>
      <c r="O1340" s="63"/>
      <c r="P1340" s="63"/>
      <c r="Q1340" s="63"/>
      <c r="R1340" s="63"/>
      <c r="S1340" s="63"/>
      <c r="T1340" s="63"/>
      <c r="U1340" s="63"/>
      <c r="V1340" s="63"/>
      <c r="W1340" s="63"/>
      <c r="X1340" s="63"/>
      <c r="Y1340" s="63"/>
      <c r="Z1340" s="63"/>
      <c r="AA1340" s="63"/>
      <c r="AB1340" s="63"/>
      <c r="AC1340" s="63"/>
      <c r="AD1340" s="63"/>
      <c r="AE1340" s="63"/>
      <c r="AF1340" s="63"/>
      <c r="AG1340" s="63"/>
      <c r="AH1340" s="63"/>
      <c r="AI1340" s="63"/>
      <c r="AJ1340" s="63"/>
      <c r="AK1340" s="63"/>
      <c r="AL1340" s="63"/>
      <c r="AM1340" s="63"/>
      <c r="AN1340" s="63"/>
      <c r="AO1340" s="63"/>
      <c r="AP1340" s="63"/>
      <c r="AQ1340" s="63"/>
      <c r="AR1340" s="63"/>
      <c r="AS1340" s="63"/>
      <c r="AT1340" s="63"/>
    </row>
    <row r="1341" spans="1:46" s="60" customFormat="1" x14ac:dyDescent="0.25">
      <c r="A1341" s="66"/>
      <c r="I1341" s="148"/>
      <c r="J1341" s="63"/>
      <c r="K1341" s="63"/>
      <c r="L1341" s="63"/>
      <c r="M1341" s="63"/>
      <c r="N1341" s="63"/>
      <c r="O1341" s="63"/>
      <c r="P1341" s="63"/>
      <c r="Q1341" s="63"/>
      <c r="R1341" s="63"/>
      <c r="S1341" s="63"/>
      <c r="T1341" s="63"/>
      <c r="U1341" s="63"/>
      <c r="V1341" s="63"/>
      <c r="W1341" s="63"/>
      <c r="X1341" s="63"/>
      <c r="Y1341" s="63"/>
      <c r="Z1341" s="63"/>
      <c r="AA1341" s="63"/>
      <c r="AB1341" s="63"/>
      <c r="AC1341" s="63"/>
      <c r="AD1341" s="63"/>
      <c r="AE1341" s="63"/>
      <c r="AF1341" s="63"/>
      <c r="AG1341" s="63"/>
      <c r="AH1341" s="63"/>
      <c r="AI1341" s="63"/>
      <c r="AJ1341" s="63"/>
      <c r="AK1341" s="63"/>
      <c r="AL1341" s="63"/>
      <c r="AM1341" s="63"/>
      <c r="AN1341" s="63"/>
      <c r="AO1341" s="63"/>
      <c r="AP1341" s="63"/>
      <c r="AQ1341" s="63"/>
      <c r="AR1341" s="63"/>
      <c r="AS1341" s="63"/>
      <c r="AT1341" s="63"/>
    </row>
    <row r="1342" spans="1:46" s="60" customFormat="1" x14ac:dyDescent="0.25">
      <c r="A1342" s="66"/>
      <c r="B1342" s="71" t="s">
        <v>3754</v>
      </c>
      <c r="C1342" s="71"/>
      <c r="D1342" s="71"/>
      <c r="E1342" s="71"/>
      <c r="I1342" s="148"/>
      <c r="J1342" s="63"/>
      <c r="K1342" s="63"/>
      <c r="L1342" s="63"/>
      <c r="M1342" s="63"/>
      <c r="N1342" s="63"/>
      <c r="O1342" s="63"/>
      <c r="P1342" s="63"/>
      <c r="Q1342" s="63"/>
      <c r="R1342" s="63"/>
      <c r="S1342" s="63"/>
      <c r="T1342" s="63"/>
      <c r="U1342" s="63"/>
      <c r="V1342" s="63"/>
      <c r="W1342" s="63"/>
      <c r="X1342" s="63"/>
      <c r="Y1342" s="63"/>
      <c r="Z1342" s="63"/>
      <c r="AA1342" s="63"/>
      <c r="AB1342" s="63"/>
      <c r="AC1342" s="63"/>
      <c r="AD1342" s="63"/>
      <c r="AE1342" s="63"/>
      <c r="AF1342" s="63"/>
      <c r="AG1342" s="63"/>
      <c r="AH1342" s="63"/>
      <c r="AI1342" s="63"/>
      <c r="AJ1342" s="63"/>
      <c r="AK1342" s="63"/>
      <c r="AL1342" s="63"/>
      <c r="AM1342" s="63"/>
      <c r="AN1342" s="63"/>
      <c r="AO1342" s="63"/>
      <c r="AP1342" s="63"/>
      <c r="AQ1342" s="63"/>
      <c r="AR1342" s="63"/>
      <c r="AS1342" s="63"/>
      <c r="AT1342" s="63"/>
    </row>
    <row r="1343" spans="1:46" s="60" customFormat="1" x14ac:dyDescent="0.25">
      <c r="A1343" s="15"/>
      <c r="B1343" s="15"/>
      <c r="C1343" s="15"/>
      <c r="D1343" s="15"/>
      <c r="E1343" s="15"/>
      <c r="F1343" s="15"/>
      <c r="G1343" s="15"/>
      <c r="H1343" s="15"/>
      <c r="I1343" s="147"/>
      <c r="J1343" s="63"/>
      <c r="K1343" s="63"/>
      <c r="L1343" s="63"/>
      <c r="M1343" s="63"/>
      <c r="N1343" s="63"/>
      <c r="O1343" s="63"/>
      <c r="P1343" s="63"/>
      <c r="Q1343" s="63"/>
      <c r="R1343" s="63"/>
      <c r="S1343" s="63"/>
      <c r="T1343" s="63"/>
      <c r="U1343" s="63"/>
      <c r="V1343" s="63"/>
      <c r="W1343" s="63"/>
      <c r="X1343" s="63"/>
      <c r="Y1343" s="63"/>
      <c r="Z1343" s="63"/>
      <c r="AA1343" s="63"/>
      <c r="AB1343" s="63"/>
      <c r="AC1343" s="63"/>
      <c r="AD1343" s="63"/>
      <c r="AE1343" s="63"/>
      <c r="AF1343" s="63"/>
      <c r="AG1343" s="63"/>
      <c r="AH1343" s="63"/>
      <c r="AI1343" s="63"/>
      <c r="AJ1343" s="63"/>
      <c r="AK1343" s="63"/>
      <c r="AL1343" s="63"/>
      <c r="AM1343" s="63"/>
      <c r="AN1343" s="63"/>
      <c r="AO1343" s="63"/>
      <c r="AP1343" s="63"/>
      <c r="AQ1343" s="63"/>
      <c r="AR1343" s="63"/>
      <c r="AS1343" s="63"/>
      <c r="AT1343" s="63"/>
    </row>
    <row r="1344" spans="1:46" s="60" customFormat="1" ht="19" customHeight="1" x14ac:dyDescent="0.25">
      <c r="A1344" s="15" t="s">
        <v>574</v>
      </c>
      <c r="B1344" s="3" t="s">
        <v>3755</v>
      </c>
      <c r="C1344" s="153"/>
      <c r="D1344" s="151"/>
      <c r="E1344" s="186" t="s">
        <v>2909</v>
      </c>
      <c r="F1344" s="186"/>
      <c r="G1344" s="55" t="s">
        <v>2910</v>
      </c>
      <c r="H1344" s="15"/>
      <c r="I1344" s="147"/>
      <c r="J1344" s="63"/>
      <c r="K1344" s="63"/>
      <c r="L1344" s="63"/>
      <c r="M1344" s="63"/>
      <c r="N1344" s="63"/>
      <c r="O1344" s="63"/>
      <c r="P1344" s="63"/>
      <c r="Q1344" s="63"/>
      <c r="R1344" s="63"/>
      <c r="S1344" s="63"/>
      <c r="T1344" s="63"/>
      <c r="U1344" s="63"/>
      <c r="V1344" s="63"/>
      <c r="W1344" s="63"/>
      <c r="X1344" s="63"/>
      <c r="Y1344" s="63"/>
      <c r="Z1344" s="63"/>
      <c r="AA1344" s="63"/>
      <c r="AB1344" s="63"/>
      <c r="AC1344" s="63"/>
      <c r="AD1344" s="63"/>
      <c r="AE1344" s="63"/>
      <c r="AF1344" s="63"/>
      <c r="AG1344" s="63"/>
      <c r="AH1344" s="63"/>
      <c r="AI1344" s="63"/>
      <c r="AJ1344" s="63"/>
      <c r="AK1344" s="63"/>
      <c r="AL1344" s="63"/>
      <c r="AM1344" s="63"/>
      <c r="AN1344" s="63"/>
      <c r="AO1344" s="63"/>
      <c r="AP1344" s="63"/>
      <c r="AQ1344" s="63"/>
      <c r="AR1344" s="63"/>
      <c r="AS1344" s="63"/>
      <c r="AT1344" s="63"/>
    </row>
    <row r="1345" spans="1:57" s="60" customFormat="1" x14ac:dyDescent="0.25">
      <c r="A1345" s="15" t="s">
        <v>2841</v>
      </c>
      <c r="B1345" s="3" t="s">
        <v>3756</v>
      </c>
      <c r="C1345" s="174" t="s">
        <v>2919</v>
      </c>
      <c r="D1345" s="175"/>
      <c r="E1345" s="175"/>
      <c r="F1345" s="176"/>
      <c r="G1345" s="16" t="str">
        <f>IF(OR(C1345=Controlemeldingen!$B$8,ISBLANK(C1345)),Controlemeldingen!$A$8,"")</f>
        <v>Make a selection from the drop-down menu</v>
      </c>
      <c r="I1345" s="147"/>
      <c r="J1345" s="63"/>
      <c r="K1345" s="63"/>
      <c r="L1345" s="63"/>
      <c r="M1345" s="63"/>
      <c r="N1345" s="63"/>
      <c r="O1345" s="63"/>
      <c r="P1345" s="63"/>
      <c r="Q1345" s="63"/>
      <c r="R1345" s="63"/>
      <c r="S1345" s="63"/>
      <c r="T1345" s="63"/>
      <c r="U1345" s="63"/>
      <c r="V1345" s="63"/>
      <c r="W1345" s="63"/>
      <c r="X1345" s="63"/>
      <c r="Y1345" s="63"/>
      <c r="Z1345" s="63"/>
      <c r="AA1345" s="63"/>
      <c r="AB1345" s="63"/>
      <c r="AC1345" s="63"/>
      <c r="AD1345" s="63"/>
      <c r="AE1345" s="63"/>
      <c r="AF1345" s="63"/>
      <c r="AG1345" s="63"/>
      <c r="AH1345" s="63"/>
      <c r="AI1345" s="63"/>
      <c r="AJ1345" s="63"/>
      <c r="AK1345" s="63"/>
      <c r="AL1345" s="63"/>
      <c r="AM1345" s="63"/>
      <c r="AN1345" s="63"/>
      <c r="AO1345" s="63"/>
      <c r="AP1345" s="63"/>
      <c r="AQ1345" s="63"/>
      <c r="AR1345" s="63"/>
      <c r="AS1345" s="63"/>
      <c r="AT1345" s="63"/>
    </row>
    <row r="1346" spans="1:57" s="60" customFormat="1" x14ac:dyDescent="0.25">
      <c r="A1346" s="15" t="s">
        <v>2842</v>
      </c>
      <c r="B1346" s="3" t="s">
        <v>3757</v>
      </c>
      <c r="C1346" s="153"/>
      <c r="D1346" s="151"/>
      <c r="E1346" s="178"/>
      <c r="F1346" s="179"/>
      <c r="G1346" s="16" t="str">
        <f>IF(ISNUMBER(E1346),"",Controlemeldingen!$A$12)</f>
        <v>Enter a number (or 0)</v>
      </c>
      <c r="H1346" s="15"/>
      <c r="I1346" s="147"/>
      <c r="J1346" s="63"/>
      <c r="K1346" s="63"/>
      <c r="L1346" s="63"/>
      <c r="M1346" s="63"/>
      <c r="N1346" s="63"/>
      <c r="O1346" s="63"/>
      <c r="P1346" s="63"/>
      <c r="Q1346" s="63"/>
      <c r="R1346" s="63"/>
      <c r="S1346" s="63"/>
      <c r="T1346" s="63"/>
      <c r="U1346" s="63"/>
      <c r="V1346" s="63"/>
      <c r="W1346" s="63"/>
      <c r="X1346" s="63"/>
      <c r="Y1346" s="63"/>
      <c r="Z1346" s="63"/>
      <c r="AA1346" s="63"/>
      <c r="AB1346" s="63"/>
      <c r="AC1346" s="63"/>
      <c r="AD1346" s="63"/>
      <c r="AE1346" s="63"/>
      <c r="AF1346" s="63"/>
      <c r="AG1346" s="63"/>
      <c r="AH1346" s="63"/>
      <c r="AI1346" s="63"/>
      <c r="AJ1346" s="63"/>
      <c r="AK1346" s="63"/>
      <c r="AL1346" s="63"/>
      <c r="AM1346" s="63"/>
      <c r="AN1346" s="63"/>
      <c r="AO1346" s="63"/>
      <c r="AP1346" s="63"/>
      <c r="AQ1346" s="63"/>
      <c r="AR1346" s="63"/>
      <c r="AS1346" s="63"/>
      <c r="AT1346" s="63"/>
    </row>
    <row r="1347" spans="1:57" s="60" customFormat="1" x14ac:dyDescent="0.25">
      <c r="A1347" s="15" t="s">
        <v>2843</v>
      </c>
      <c r="B1347" s="3" t="s">
        <v>3758</v>
      </c>
      <c r="C1347" s="153"/>
      <c r="D1347" s="151"/>
      <c r="E1347" s="196"/>
      <c r="F1347" s="197"/>
      <c r="G1347" s="16" t="str">
        <f>IF(ISNUMBER(E1347),"",Controlemeldingen!$A$14)</f>
        <v>Enter an amount rounded to whole euros</v>
      </c>
      <c r="H1347" s="15"/>
      <c r="I1347" s="147"/>
      <c r="J1347" s="63"/>
      <c r="K1347" s="63"/>
      <c r="L1347" s="63"/>
      <c r="M1347" s="63"/>
      <c r="N1347" s="63"/>
      <c r="O1347" s="63"/>
      <c r="P1347" s="63"/>
      <c r="Q1347" s="63"/>
      <c r="R1347" s="63"/>
      <c r="S1347" s="63"/>
      <c r="T1347" s="63"/>
      <c r="U1347" s="63"/>
      <c r="V1347" s="63"/>
      <c r="W1347" s="63"/>
      <c r="X1347" s="63"/>
      <c r="Y1347" s="63"/>
      <c r="Z1347" s="63"/>
      <c r="AA1347" s="63"/>
      <c r="AB1347" s="63"/>
      <c r="AC1347" s="63"/>
      <c r="AD1347" s="63"/>
      <c r="AE1347" s="63"/>
      <c r="AF1347" s="63"/>
      <c r="AG1347" s="63"/>
      <c r="AH1347" s="63"/>
      <c r="AI1347" s="63"/>
      <c r="AJ1347" s="63"/>
      <c r="AK1347" s="63"/>
      <c r="AL1347" s="63"/>
      <c r="AM1347" s="63"/>
      <c r="AN1347" s="63"/>
      <c r="AO1347" s="63"/>
      <c r="AP1347" s="63"/>
      <c r="AQ1347" s="63"/>
      <c r="AR1347" s="63"/>
      <c r="AS1347" s="63"/>
      <c r="AT1347" s="63"/>
    </row>
    <row r="1348" spans="1:57" s="60" customFormat="1" ht="20" x14ac:dyDescent="0.25">
      <c r="A1348" s="15" t="s">
        <v>2844</v>
      </c>
      <c r="B1348" s="3" t="s">
        <v>3759</v>
      </c>
      <c r="C1348" s="206" t="s">
        <v>2919</v>
      </c>
      <c r="D1348" s="207"/>
      <c r="E1348" s="207"/>
      <c r="F1348" s="208"/>
      <c r="G1348" s="16" t="str">
        <f>IF(OR(C1348=Controlemeldingen!$B$8,ISBLANK(C1348)),Controlemeldingen!$A$8,"")</f>
        <v>Make a selection from the drop-down menu</v>
      </c>
      <c r="I1348" s="147"/>
      <c r="J1348" s="63"/>
      <c r="K1348" s="63"/>
      <c r="L1348" s="63"/>
      <c r="M1348" s="63"/>
      <c r="N1348" s="63"/>
      <c r="O1348" s="63"/>
      <c r="P1348" s="63"/>
      <c r="Q1348" s="63"/>
      <c r="R1348" s="63"/>
      <c r="S1348" s="63"/>
      <c r="T1348" s="63"/>
      <c r="U1348" s="63"/>
      <c r="V1348" s="63"/>
      <c r="W1348" s="63"/>
      <c r="X1348" s="63"/>
      <c r="Y1348" s="63"/>
      <c r="Z1348" s="63"/>
      <c r="AA1348" s="63"/>
      <c r="AB1348" s="63"/>
      <c r="AC1348" s="63"/>
      <c r="AD1348" s="63"/>
      <c r="AE1348" s="63"/>
      <c r="AF1348" s="63"/>
      <c r="AG1348" s="63"/>
      <c r="AH1348" s="63"/>
      <c r="AI1348" s="63"/>
      <c r="AJ1348" s="63"/>
      <c r="AK1348" s="63"/>
      <c r="AL1348" s="63"/>
      <c r="AM1348" s="63"/>
      <c r="AN1348" s="63"/>
      <c r="AO1348" s="63"/>
      <c r="AP1348" s="63"/>
      <c r="AQ1348" s="63"/>
      <c r="AR1348" s="63"/>
      <c r="AS1348" s="63"/>
      <c r="AT1348" s="63"/>
    </row>
    <row r="1349" spans="1:57" s="60" customFormat="1" x14ac:dyDescent="0.25">
      <c r="A1349" s="15"/>
      <c r="B1349" s="15"/>
      <c r="C1349" s="15"/>
      <c r="D1349" s="15"/>
      <c r="E1349" s="15"/>
      <c r="F1349" s="15"/>
      <c r="G1349" s="15"/>
      <c r="H1349" s="15"/>
      <c r="I1349" s="147"/>
      <c r="J1349" s="63"/>
      <c r="K1349" s="63"/>
      <c r="L1349" s="63"/>
      <c r="M1349" s="63"/>
      <c r="N1349" s="63"/>
      <c r="O1349" s="63"/>
      <c r="P1349" s="63"/>
      <c r="Q1349" s="63"/>
      <c r="R1349" s="63"/>
      <c r="S1349" s="63"/>
      <c r="T1349" s="63"/>
      <c r="U1349" s="63"/>
      <c r="V1349" s="63"/>
      <c r="W1349" s="63"/>
      <c r="X1349" s="63"/>
      <c r="Y1349" s="63"/>
      <c r="Z1349" s="63"/>
      <c r="AA1349" s="63"/>
      <c r="AB1349" s="63"/>
      <c r="AC1349" s="63"/>
      <c r="AD1349" s="63"/>
      <c r="AE1349" s="63"/>
      <c r="AF1349" s="63"/>
      <c r="AG1349" s="63"/>
      <c r="AH1349" s="63"/>
      <c r="AI1349" s="63"/>
      <c r="AJ1349" s="63"/>
      <c r="AK1349" s="63"/>
      <c r="AL1349" s="63"/>
      <c r="AM1349" s="63"/>
      <c r="AN1349" s="63"/>
      <c r="AO1349" s="63"/>
      <c r="AP1349" s="63"/>
      <c r="AQ1349" s="63"/>
      <c r="AR1349" s="63"/>
      <c r="AS1349" s="63"/>
      <c r="AT1349" s="63"/>
    </row>
    <row r="1350" spans="1:57" s="60" customFormat="1" x14ac:dyDescent="0.25">
      <c r="A1350" s="15"/>
      <c r="B1350" s="15"/>
      <c r="C1350" s="186" t="s">
        <v>2909</v>
      </c>
      <c r="D1350" s="186"/>
      <c r="E1350" s="186"/>
      <c r="F1350" s="186"/>
      <c r="G1350" s="55" t="s">
        <v>2910</v>
      </c>
      <c r="H1350" s="15"/>
      <c r="I1350" s="147"/>
      <c r="J1350" s="63"/>
      <c r="K1350" s="63"/>
      <c r="L1350" s="63"/>
      <c r="M1350" s="63"/>
      <c r="N1350" s="63"/>
      <c r="O1350" s="63"/>
      <c r="P1350" s="63"/>
      <c r="Q1350" s="63"/>
      <c r="R1350" s="63"/>
      <c r="S1350" s="63"/>
      <c r="T1350" s="63"/>
      <c r="U1350" s="63"/>
      <c r="V1350" s="63"/>
      <c r="W1350" s="63"/>
      <c r="X1350" s="63"/>
      <c r="Y1350" s="63"/>
      <c r="Z1350" s="63"/>
      <c r="AA1350" s="63"/>
      <c r="AB1350" s="63"/>
      <c r="AC1350" s="63"/>
      <c r="AD1350" s="63"/>
      <c r="AE1350" s="63"/>
      <c r="AF1350" s="63"/>
      <c r="AG1350" s="63"/>
      <c r="AH1350" s="63"/>
      <c r="AI1350" s="63"/>
      <c r="AJ1350" s="63"/>
      <c r="AK1350" s="63"/>
      <c r="AL1350" s="63"/>
      <c r="AM1350" s="63"/>
      <c r="AN1350" s="63"/>
      <c r="AO1350" s="63"/>
      <c r="AP1350" s="63"/>
      <c r="AQ1350" s="63"/>
      <c r="AR1350" s="63"/>
      <c r="AS1350" s="63"/>
      <c r="AT1350" s="63"/>
    </row>
    <row r="1351" spans="1:57" s="60" customFormat="1" ht="30" x14ac:dyDescent="0.25">
      <c r="A1351" s="15" t="s">
        <v>575</v>
      </c>
      <c r="B1351" s="3" t="s">
        <v>3760</v>
      </c>
      <c r="C1351" s="174" t="s">
        <v>2944</v>
      </c>
      <c r="D1351" s="175"/>
      <c r="E1351" s="175"/>
      <c r="F1351" s="176"/>
      <c r="G1351" s="16" t="str">
        <f>IF(OR(C1351=Controlemeldingen!$B$9,ISBLANK(C1351)),Controlemeldingen!$A$9,"")</f>
        <v>Please specify (optional) or select "n/a"</v>
      </c>
      <c r="I1351" s="147"/>
      <c r="J1351" s="63"/>
      <c r="K1351" s="63"/>
      <c r="L1351" s="63"/>
      <c r="M1351" s="63"/>
      <c r="N1351" s="63"/>
      <c r="O1351" s="63"/>
      <c r="P1351" s="63"/>
      <c r="Q1351" s="63"/>
      <c r="R1351" s="63"/>
      <c r="S1351" s="63"/>
      <c r="T1351" s="63"/>
      <c r="U1351" s="63"/>
      <c r="V1351" s="63"/>
      <c r="W1351" s="63"/>
      <c r="X1351" s="63"/>
      <c r="Y1351" s="63"/>
      <c r="Z1351" s="63"/>
      <c r="AA1351" s="63"/>
      <c r="AB1351" s="63"/>
      <c r="AC1351" s="63"/>
      <c r="AD1351" s="63"/>
      <c r="AE1351" s="63"/>
      <c r="AF1351" s="63"/>
      <c r="AG1351" s="63"/>
      <c r="AH1351" s="63"/>
      <c r="AI1351" s="63"/>
      <c r="AJ1351" s="63"/>
      <c r="AK1351" s="63"/>
      <c r="AL1351" s="63"/>
      <c r="AM1351" s="63"/>
      <c r="AN1351" s="63"/>
      <c r="AO1351" s="63"/>
      <c r="AP1351" s="63"/>
      <c r="AQ1351" s="63"/>
      <c r="AR1351" s="63"/>
      <c r="AS1351" s="63"/>
      <c r="AT1351" s="63"/>
    </row>
    <row r="1352" spans="1:57" s="60" customFormat="1" x14ac:dyDescent="0.25">
      <c r="A1352" s="66"/>
      <c r="I1352" s="148"/>
      <c r="J1352" s="63"/>
      <c r="K1352" s="63"/>
      <c r="L1352" s="63"/>
      <c r="M1352" s="63"/>
      <c r="N1352" s="63"/>
      <c r="O1352" s="63"/>
      <c r="P1352" s="63"/>
      <c r="Q1352" s="63"/>
      <c r="R1352" s="63"/>
      <c r="S1352" s="63"/>
      <c r="T1352" s="63"/>
      <c r="U1352" s="63"/>
      <c r="V1352" s="63"/>
      <c r="W1352" s="63"/>
      <c r="X1352" s="63"/>
      <c r="Y1352" s="63"/>
      <c r="Z1352" s="63"/>
      <c r="AA1352" s="63"/>
      <c r="AB1352" s="63"/>
      <c r="AC1352" s="63"/>
      <c r="AD1352" s="63"/>
      <c r="AE1352" s="63"/>
      <c r="AF1352" s="63"/>
      <c r="AG1352" s="63"/>
      <c r="AH1352" s="63"/>
      <c r="AI1352" s="63"/>
      <c r="AJ1352" s="63"/>
      <c r="AK1352" s="63"/>
      <c r="AL1352" s="63"/>
      <c r="AM1352" s="63"/>
      <c r="AN1352" s="63"/>
      <c r="AO1352" s="63"/>
      <c r="AP1352" s="63"/>
      <c r="AQ1352" s="63"/>
      <c r="AR1352" s="63"/>
      <c r="AS1352" s="63"/>
      <c r="AT1352" s="63"/>
    </row>
    <row r="1353" spans="1:57" s="60" customFormat="1" x14ac:dyDescent="0.25">
      <c r="A1353" s="66"/>
      <c r="B1353" s="136" t="s">
        <v>38</v>
      </c>
      <c r="C1353" s="136"/>
      <c r="D1353" s="136"/>
      <c r="E1353" s="140" t="s">
        <v>2846</v>
      </c>
      <c r="F1353" s="140" t="s">
        <v>2847</v>
      </c>
      <c r="I1353" s="148"/>
      <c r="J1353" s="63"/>
      <c r="K1353" s="63"/>
      <c r="L1353" s="63"/>
      <c r="M1353" s="63"/>
      <c r="N1353" s="63"/>
      <c r="O1353" s="63"/>
      <c r="P1353" s="63"/>
      <c r="Q1353" s="63"/>
      <c r="R1353" s="63"/>
      <c r="S1353" s="63"/>
      <c r="T1353" s="63"/>
      <c r="U1353" s="63"/>
      <c r="V1353" s="63"/>
      <c r="W1353" s="63"/>
      <c r="X1353" s="63"/>
      <c r="Y1353" s="63"/>
      <c r="Z1353" s="63"/>
      <c r="AA1353" s="63"/>
      <c r="AB1353" s="63"/>
      <c r="AC1353" s="63"/>
      <c r="AD1353" s="63"/>
      <c r="AE1353" s="63"/>
      <c r="AF1353" s="63"/>
      <c r="AG1353" s="63"/>
      <c r="AH1353" s="63"/>
      <c r="AI1353" s="63"/>
      <c r="AJ1353" s="63"/>
      <c r="AK1353" s="63"/>
      <c r="AL1353" s="63"/>
      <c r="AM1353" s="63"/>
      <c r="AN1353" s="63"/>
      <c r="AO1353" s="63"/>
      <c r="AP1353" s="63"/>
      <c r="AQ1353" s="63"/>
      <c r="AR1353" s="63"/>
      <c r="AS1353" s="63"/>
      <c r="AT1353" s="63"/>
    </row>
    <row r="1354" spans="1:57" s="60" customFormat="1" ht="23" x14ac:dyDescent="0.25">
      <c r="A1354" s="15"/>
      <c r="B1354" s="15"/>
      <c r="C1354" s="137"/>
      <c r="D1354" s="137"/>
      <c r="E1354" s="139" t="s">
        <v>3096</v>
      </c>
      <c r="F1354" s="139" t="s">
        <v>3097</v>
      </c>
      <c r="G1354" s="55" t="s">
        <v>2910</v>
      </c>
      <c r="H1354" s="15"/>
      <c r="I1354" s="147"/>
      <c r="J1354" s="63"/>
      <c r="K1354" s="63"/>
      <c r="L1354" s="63"/>
      <c r="M1354" s="63"/>
      <c r="N1354" s="63"/>
      <c r="O1354" s="63"/>
      <c r="P1354" s="63"/>
      <c r="Q1354" s="63"/>
      <c r="R1354" s="63"/>
      <c r="S1354" s="63"/>
      <c r="T1354" s="63"/>
      <c r="U1354" s="63"/>
      <c r="V1354" s="63"/>
      <c r="W1354" s="63"/>
      <c r="X1354" s="63"/>
      <c r="Y1354" s="63"/>
      <c r="Z1354" s="63"/>
      <c r="AA1354" s="63"/>
      <c r="AB1354" s="63"/>
      <c r="AC1354" s="63"/>
      <c r="AD1354" s="63"/>
      <c r="AE1354" s="63"/>
      <c r="AF1354" s="63"/>
      <c r="AG1354" s="63"/>
      <c r="AH1354" s="63"/>
      <c r="AI1354" s="63"/>
      <c r="AJ1354" s="63"/>
      <c r="AK1354" s="63"/>
      <c r="AL1354" s="63"/>
      <c r="AM1354" s="63"/>
      <c r="AN1354" s="63"/>
      <c r="AO1354" s="63"/>
      <c r="AP1354" s="63"/>
      <c r="AQ1354" s="63"/>
      <c r="AR1354" s="63"/>
      <c r="AS1354" s="63"/>
      <c r="AT1354" s="63"/>
    </row>
    <row r="1355" spans="1:57" s="60" customFormat="1" ht="14" customHeight="1" x14ac:dyDescent="0.25">
      <c r="A1355" s="15" t="s">
        <v>2845</v>
      </c>
      <c r="B1355" s="3" t="s">
        <v>3761</v>
      </c>
      <c r="C1355" s="151"/>
      <c r="D1355" s="151"/>
      <c r="E1355" s="20" t="s">
        <v>2919</v>
      </c>
      <c r="F1355" s="20" t="s">
        <v>2919</v>
      </c>
      <c r="G1355" s="16" t="str">
        <f>IF(OR(C1355=Controlemeldingen!$B$8,ISBLANK(C1355)),Controlemeldingen!$A$8,"")</f>
        <v>Make a selection from the drop-down menu</v>
      </c>
      <c r="I1355" s="147"/>
      <c r="J1355" s="63"/>
      <c r="K1355" s="63"/>
      <c r="L1355" s="63"/>
      <c r="M1355" s="63"/>
      <c r="N1355" s="63"/>
      <c r="O1355" s="63"/>
      <c r="P1355" s="63"/>
      <c r="Q1355" s="63"/>
      <c r="R1355" s="63"/>
      <c r="S1355" s="63"/>
      <c r="T1355" s="63"/>
      <c r="U1355" s="63"/>
      <c r="V1355" s="63"/>
      <c r="W1355" s="63"/>
      <c r="X1355" s="63"/>
      <c r="Y1355" s="63"/>
      <c r="Z1355" s="63"/>
      <c r="AA1355" s="63"/>
      <c r="AB1355" s="63"/>
      <c r="AC1355" s="63"/>
      <c r="AD1355" s="63"/>
      <c r="AE1355" s="63"/>
      <c r="AF1355" s="63"/>
      <c r="AG1355" s="63"/>
      <c r="AH1355" s="63"/>
      <c r="AI1355" s="63"/>
      <c r="AJ1355" s="63"/>
      <c r="AK1355" s="63"/>
      <c r="AL1355" s="63"/>
      <c r="AM1355" s="63"/>
      <c r="AN1355" s="63"/>
      <c r="AO1355" s="63"/>
      <c r="AP1355" s="63"/>
      <c r="AQ1355" s="63"/>
      <c r="AR1355" s="63"/>
      <c r="AS1355" s="63"/>
      <c r="AT1355" s="63"/>
    </row>
    <row r="1356" spans="1:57" s="60" customFormat="1" ht="20" x14ac:dyDescent="0.25">
      <c r="A1356" s="15" t="s">
        <v>3763</v>
      </c>
      <c r="B1356" s="14" t="s">
        <v>3762</v>
      </c>
      <c r="C1356" s="151"/>
      <c r="D1356" s="151"/>
      <c r="E1356" s="20" t="s">
        <v>2919</v>
      </c>
      <c r="F1356" s="20" t="s">
        <v>2919</v>
      </c>
      <c r="G1356" s="16" t="str">
        <f>IF(ISNUMBER(E1356),"",Controlemeldingen!$A$8)</f>
        <v>Make a selection from the drop-down menu</v>
      </c>
      <c r="I1356" s="147"/>
      <c r="J1356" s="63"/>
      <c r="K1356" s="63"/>
      <c r="L1356" s="63"/>
      <c r="M1356" s="63"/>
      <c r="N1356" s="63"/>
      <c r="O1356" s="63"/>
      <c r="P1356" s="63"/>
      <c r="Q1356" s="63"/>
      <c r="R1356" s="63"/>
      <c r="S1356" s="63"/>
      <c r="T1356" s="63"/>
      <c r="U1356" s="63"/>
      <c r="V1356" s="63"/>
      <c r="W1356" s="63"/>
      <c r="X1356" s="63"/>
      <c r="Y1356" s="63"/>
      <c r="Z1356" s="63"/>
      <c r="AA1356" s="63"/>
      <c r="AB1356" s="63"/>
      <c r="AC1356" s="63"/>
      <c r="AD1356" s="63"/>
      <c r="AE1356" s="63"/>
      <c r="AF1356" s="63"/>
      <c r="AG1356" s="63"/>
      <c r="AH1356" s="63"/>
      <c r="AI1356" s="63"/>
      <c r="AJ1356" s="63"/>
      <c r="AK1356" s="63"/>
      <c r="AL1356" s="63"/>
      <c r="AM1356" s="63"/>
      <c r="AN1356" s="63"/>
      <c r="AO1356" s="63"/>
      <c r="AP1356" s="63"/>
      <c r="AQ1356" s="63"/>
      <c r="AR1356" s="63"/>
      <c r="AS1356" s="63"/>
      <c r="AT1356" s="63"/>
    </row>
    <row r="1357" spans="1:57" s="60" customFormat="1" x14ac:dyDescent="0.25">
      <c r="A1357" s="15"/>
      <c r="B1357" s="15"/>
      <c r="C1357" s="186" t="s">
        <v>2909</v>
      </c>
      <c r="D1357" s="186"/>
      <c r="E1357" s="186"/>
      <c r="F1357" s="186"/>
      <c r="G1357" s="55" t="s">
        <v>2910</v>
      </c>
      <c r="H1357" s="15"/>
      <c r="I1357" s="147"/>
      <c r="J1357" s="63"/>
      <c r="K1357" s="63"/>
      <c r="L1357" s="63"/>
      <c r="M1357" s="63"/>
      <c r="N1357" s="63"/>
      <c r="O1357" s="63"/>
      <c r="P1357" s="63"/>
      <c r="Q1357" s="63"/>
      <c r="R1357" s="63"/>
      <c r="S1357" s="63"/>
      <c r="T1357" s="63"/>
      <c r="U1357" s="63"/>
      <c r="V1357" s="63"/>
      <c r="W1357" s="63"/>
      <c r="X1357" s="63"/>
      <c r="Y1357" s="63"/>
      <c r="Z1357" s="63"/>
      <c r="AA1357" s="63"/>
      <c r="AB1357" s="63"/>
      <c r="AC1357" s="63"/>
      <c r="AD1357" s="63"/>
      <c r="AE1357" s="63"/>
      <c r="AF1357" s="63"/>
      <c r="AG1357" s="63"/>
      <c r="AH1357" s="63"/>
      <c r="AI1357" s="63"/>
      <c r="AJ1357" s="63"/>
      <c r="AK1357" s="63"/>
      <c r="AL1357" s="63"/>
      <c r="AM1357" s="63"/>
      <c r="AN1357" s="63"/>
      <c r="AO1357" s="63"/>
      <c r="AP1357" s="63"/>
      <c r="AQ1357" s="63"/>
      <c r="AR1357" s="63"/>
      <c r="AS1357" s="63"/>
      <c r="AT1357" s="63"/>
    </row>
    <row r="1358" spans="1:57" s="60" customFormat="1" ht="30" x14ac:dyDescent="0.25">
      <c r="A1358" s="15" t="s">
        <v>576</v>
      </c>
      <c r="B1358" s="3" t="s">
        <v>3764</v>
      </c>
      <c r="C1358" s="174" t="s">
        <v>2944</v>
      </c>
      <c r="D1358" s="175"/>
      <c r="E1358" s="175"/>
      <c r="F1358" s="176"/>
      <c r="G1358" s="16" t="str">
        <f>IF(OR(C1358=Controlemeldingen!$B$9,ISBLANK(C1358)),Controlemeldingen!$A$9,"")</f>
        <v>Please specify (optional) or select "n/a"</v>
      </c>
      <c r="I1358" s="147"/>
      <c r="J1358" s="63"/>
      <c r="K1358" s="63"/>
      <c r="L1358" s="63"/>
      <c r="M1358" s="63"/>
      <c r="N1358" s="63"/>
      <c r="O1358" s="63"/>
      <c r="P1358" s="63"/>
      <c r="Q1358" s="63"/>
      <c r="R1358" s="63"/>
      <c r="S1358" s="63"/>
      <c r="T1358" s="63"/>
      <c r="U1358" s="63"/>
      <c r="V1358" s="63"/>
      <c r="W1358" s="63"/>
      <c r="X1358" s="63"/>
      <c r="Y1358" s="63"/>
      <c r="Z1358" s="63"/>
      <c r="AA1358" s="63"/>
      <c r="AB1358" s="63"/>
      <c r="AC1358" s="63"/>
      <c r="AD1358" s="63"/>
      <c r="AE1358" s="63"/>
      <c r="AF1358" s="63"/>
      <c r="AG1358" s="63"/>
      <c r="AH1358" s="63"/>
      <c r="AI1358" s="63"/>
      <c r="AJ1358" s="63"/>
      <c r="AK1358" s="63"/>
      <c r="AL1358" s="63"/>
      <c r="AM1358" s="63"/>
      <c r="AN1358" s="63"/>
      <c r="AO1358" s="63"/>
      <c r="AP1358" s="63"/>
      <c r="AQ1358" s="63"/>
      <c r="AR1358" s="63"/>
      <c r="AS1358" s="63"/>
      <c r="AT1358" s="63"/>
    </row>
    <row r="1359" spans="1:57" s="60" customFormat="1" x14ac:dyDescent="0.25">
      <c r="A1359" s="66"/>
      <c r="B1359" s="69"/>
      <c r="C1359" s="69"/>
      <c r="D1359" s="69"/>
      <c r="E1359" s="69"/>
      <c r="F1359" s="69"/>
      <c r="G1359" s="69"/>
      <c r="I1359" s="147"/>
      <c r="J1359" s="63"/>
      <c r="K1359" s="63"/>
      <c r="L1359" s="63"/>
      <c r="M1359" s="63"/>
      <c r="N1359" s="63"/>
      <c r="O1359" s="63"/>
      <c r="P1359" s="63"/>
      <c r="Q1359" s="63"/>
      <c r="R1359" s="63"/>
      <c r="S1359" s="63"/>
      <c r="T1359" s="63"/>
      <c r="U1359" s="63"/>
      <c r="V1359" s="63"/>
      <c r="W1359" s="63"/>
      <c r="X1359" s="63"/>
      <c r="Y1359" s="63"/>
      <c r="Z1359" s="63"/>
      <c r="AA1359" s="63"/>
      <c r="AB1359" s="63"/>
      <c r="AC1359" s="63"/>
      <c r="AD1359" s="63"/>
      <c r="AE1359" s="63"/>
      <c r="AF1359" s="63"/>
      <c r="AG1359" s="63"/>
      <c r="AH1359" s="63"/>
      <c r="AI1359" s="63"/>
      <c r="AJ1359" s="63"/>
      <c r="AK1359" s="63"/>
      <c r="AL1359" s="63"/>
      <c r="AM1359" s="63"/>
      <c r="AN1359" s="63"/>
      <c r="AO1359" s="63"/>
      <c r="AP1359" s="63"/>
      <c r="AQ1359" s="63"/>
      <c r="AR1359" s="63"/>
      <c r="AS1359" s="63"/>
      <c r="AT1359" s="63"/>
      <c r="AY1359" s="69"/>
      <c r="AZ1359" s="69"/>
      <c r="BA1359" s="69"/>
      <c r="BB1359" s="69"/>
      <c r="BC1359" s="69"/>
      <c r="BD1359" s="69"/>
      <c r="BE1359" s="69"/>
    </row>
    <row r="1360" spans="1:57" s="60" customFormat="1" x14ac:dyDescent="0.25">
      <c r="A1360" s="66"/>
      <c r="B1360" s="69"/>
      <c r="C1360" s="69"/>
      <c r="D1360" s="69"/>
      <c r="E1360" s="69"/>
      <c r="F1360" s="69"/>
      <c r="G1360" s="69"/>
      <c r="I1360" s="147"/>
      <c r="J1360" s="63"/>
      <c r="K1360" s="63"/>
      <c r="L1360" s="63"/>
      <c r="M1360" s="63"/>
      <c r="N1360" s="63"/>
      <c r="O1360" s="63"/>
      <c r="P1360" s="63"/>
      <c r="Q1360" s="63"/>
      <c r="R1360" s="63"/>
      <c r="S1360" s="63"/>
      <c r="T1360" s="63"/>
      <c r="U1360" s="63"/>
      <c r="V1360" s="63"/>
      <c r="W1360" s="63"/>
      <c r="X1360" s="63"/>
      <c r="Y1360" s="63"/>
      <c r="Z1360" s="63"/>
      <c r="AA1360" s="63"/>
      <c r="AB1360" s="63"/>
      <c r="AC1360" s="63"/>
      <c r="AD1360" s="63"/>
      <c r="AE1360" s="63"/>
      <c r="AF1360" s="63"/>
      <c r="AG1360" s="63"/>
      <c r="AH1360" s="63"/>
      <c r="AI1360" s="63"/>
      <c r="AJ1360" s="63"/>
      <c r="AK1360" s="63"/>
      <c r="AL1360" s="63"/>
      <c r="AM1360" s="63"/>
      <c r="AN1360" s="63"/>
      <c r="AO1360" s="63"/>
      <c r="AP1360" s="63"/>
      <c r="AQ1360" s="63"/>
      <c r="AR1360" s="63"/>
      <c r="AS1360" s="63"/>
      <c r="AT1360" s="63"/>
      <c r="AY1360" s="69"/>
      <c r="AZ1360" s="69"/>
      <c r="BA1360" s="69"/>
      <c r="BB1360" s="69"/>
      <c r="BC1360" s="69"/>
      <c r="BD1360" s="69"/>
      <c r="BE1360" s="69"/>
    </row>
    <row r="1361" spans="1:57" s="60" customFormat="1" x14ac:dyDescent="0.25">
      <c r="A1361" s="66"/>
      <c r="B1361" s="69"/>
      <c r="C1361" s="69"/>
      <c r="D1361" s="69"/>
      <c r="E1361" s="69"/>
      <c r="F1361" s="69"/>
      <c r="G1361" s="69"/>
      <c r="I1361" s="147"/>
      <c r="J1361" s="63"/>
      <c r="K1361" s="63"/>
      <c r="L1361" s="63"/>
      <c r="M1361" s="63"/>
      <c r="N1361" s="63"/>
      <c r="O1361" s="63"/>
      <c r="P1361" s="63"/>
      <c r="Q1361" s="63"/>
      <c r="R1361" s="63"/>
      <c r="S1361" s="63"/>
      <c r="T1361" s="63"/>
      <c r="U1361" s="63"/>
      <c r="V1361" s="63"/>
      <c r="W1361" s="63"/>
      <c r="X1361" s="63"/>
      <c r="Y1361" s="63"/>
      <c r="Z1361" s="63"/>
      <c r="AA1361" s="63"/>
      <c r="AB1361" s="63"/>
      <c r="AC1361" s="63"/>
      <c r="AD1361" s="63"/>
      <c r="AE1361" s="63"/>
      <c r="AF1361" s="63"/>
      <c r="AG1361" s="63"/>
      <c r="AH1361" s="63"/>
      <c r="AI1361" s="63"/>
      <c r="AJ1361" s="63"/>
      <c r="AK1361" s="63"/>
      <c r="AL1361" s="63"/>
      <c r="AM1361" s="63"/>
      <c r="AN1361" s="63"/>
      <c r="AO1361" s="63"/>
      <c r="AP1361" s="63"/>
      <c r="AQ1361" s="63"/>
      <c r="AR1361" s="63"/>
      <c r="AS1361" s="63"/>
      <c r="AT1361" s="63"/>
      <c r="AY1361" s="69"/>
      <c r="AZ1361" s="69"/>
      <c r="BA1361" s="69"/>
      <c r="BB1361" s="69"/>
      <c r="BC1361" s="69"/>
      <c r="BD1361" s="69"/>
      <c r="BE1361" s="69"/>
    </row>
    <row r="1362" spans="1:57" s="60" customFormat="1" x14ac:dyDescent="0.25">
      <c r="A1362" s="66"/>
      <c r="B1362" s="69"/>
      <c r="C1362" s="69"/>
      <c r="D1362" s="69"/>
      <c r="E1362" s="69"/>
      <c r="F1362" s="69"/>
      <c r="G1362" s="69"/>
      <c r="I1362" s="147"/>
      <c r="J1362" s="63"/>
      <c r="K1362" s="63"/>
      <c r="L1362" s="63"/>
      <c r="M1362" s="63"/>
      <c r="N1362" s="63"/>
      <c r="O1362" s="63"/>
      <c r="P1362" s="63"/>
      <c r="Q1362" s="63"/>
      <c r="R1362" s="63"/>
      <c r="S1362" s="63"/>
      <c r="T1362" s="63"/>
      <c r="U1362" s="63"/>
      <c r="V1362" s="63"/>
      <c r="W1362" s="63"/>
      <c r="X1362" s="63"/>
      <c r="Y1362" s="63"/>
      <c r="Z1362" s="63"/>
      <c r="AA1362" s="63"/>
      <c r="AB1362" s="63"/>
      <c r="AC1362" s="63"/>
      <c r="AD1362" s="63"/>
      <c r="AE1362" s="63"/>
      <c r="AF1362" s="63"/>
      <c r="AG1362" s="63"/>
      <c r="AH1362" s="63"/>
      <c r="AI1362" s="63"/>
      <c r="AJ1362" s="63"/>
      <c r="AK1362" s="63"/>
      <c r="AL1362" s="63"/>
      <c r="AM1362" s="63"/>
      <c r="AN1362" s="63"/>
      <c r="AO1362" s="63"/>
      <c r="AP1362" s="63"/>
      <c r="AQ1362" s="63"/>
      <c r="AR1362" s="63"/>
      <c r="AS1362" s="63"/>
      <c r="AT1362" s="63"/>
      <c r="AY1362" s="69"/>
      <c r="AZ1362" s="69"/>
      <c r="BA1362" s="69"/>
      <c r="BB1362" s="69"/>
      <c r="BC1362" s="69"/>
      <c r="BD1362" s="69"/>
      <c r="BE1362" s="69"/>
    </row>
    <row r="1363" spans="1:57" s="60" customFormat="1" x14ac:dyDescent="0.25">
      <c r="A1363" s="66"/>
      <c r="B1363" s="69"/>
      <c r="C1363" s="69"/>
      <c r="D1363" s="69"/>
      <c r="E1363" s="69"/>
      <c r="F1363" s="69"/>
      <c r="G1363" s="69"/>
      <c r="I1363" s="147"/>
      <c r="J1363" s="63"/>
      <c r="K1363" s="63"/>
      <c r="L1363" s="63"/>
      <c r="M1363" s="63"/>
      <c r="N1363" s="63"/>
      <c r="O1363" s="63"/>
      <c r="P1363" s="63"/>
      <c r="Q1363" s="63"/>
      <c r="R1363" s="63"/>
      <c r="S1363" s="63"/>
      <c r="T1363" s="63"/>
      <c r="U1363" s="63"/>
      <c r="V1363" s="63"/>
      <c r="W1363" s="63"/>
      <c r="X1363" s="63"/>
      <c r="Y1363" s="63"/>
      <c r="Z1363" s="63"/>
      <c r="AA1363" s="63"/>
      <c r="AB1363" s="63"/>
      <c r="AC1363" s="63"/>
      <c r="AD1363" s="63"/>
      <c r="AE1363" s="63"/>
      <c r="AF1363" s="63"/>
      <c r="AG1363" s="63"/>
      <c r="AH1363" s="63"/>
      <c r="AI1363" s="63"/>
      <c r="AJ1363" s="63"/>
      <c r="AK1363" s="63"/>
      <c r="AL1363" s="63"/>
      <c r="AM1363" s="63"/>
      <c r="AN1363" s="63"/>
      <c r="AO1363" s="63"/>
      <c r="AP1363" s="63"/>
      <c r="AQ1363" s="63"/>
      <c r="AR1363" s="63"/>
      <c r="AS1363" s="63"/>
      <c r="AT1363" s="63"/>
      <c r="AY1363" s="69"/>
      <c r="AZ1363" s="69"/>
      <c r="BA1363" s="69"/>
      <c r="BB1363" s="69"/>
      <c r="BC1363" s="69"/>
      <c r="BD1363" s="69"/>
      <c r="BE1363" s="69"/>
    </row>
    <row r="1364" spans="1:57" s="60" customFormat="1" x14ac:dyDescent="0.25">
      <c r="A1364" s="66"/>
      <c r="B1364" s="69"/>
      <c r="C1364" s="69"/>
      <c r="D1364" s="69"/>
      <c r="E1364" s="69"/>
      <c r="F1364" s="69"/>
      <c r="G1364" s="69"/>
      <c r="I1364" s="147"/>
      <c r="J1364" s="63"/>
      <c r="K1364" s="63"/>
      <c r="L1364" s="63"/>
      <c r="M1364" s="63"/>
      <c r="N1364" s="63"/>
      <c r="O1364" s="63"/>
      <c r="P1364" s="63"/>
      <c r="Q1364" s="63"/>
      <c r="R1364" s="63"/>
      <c r="S1364" s="63"/>
      <c r="T1364" s="63"/>
      <c r="U1364" s="63"/>
      <c r="V1364" s="63"/>
      <c r="W1364" s="63"/>
      <c r="X1364" s="63"/>
      <c r="Y1364" s="63"/>
      <c r="Z1364" s="63"/>
      <c r="AA1364" s="63"/>
      <c r="AB1364" s="63"/>
      <c r="AC1364" s="63"/>
      <c r="AD1364" s="63"/>
      <c r="AE1364" s="63"/>
      <c r="AF1364" s="63"/>
      <c r="AG1364" s="63"/>
      <c r="AH1364" s="63"/>
      <c r="AI1364" s="63"/>
      <c r="AJ1364" s="63"/>
      <c r="AK1364" s="63"/>
      <c r="AL1364" s="63"/>
      <c r="AM1364" s="63"/>
      <c r="AN1364" s="63"/>
      <c r="AO1364" s="63"/>
      <c r="AP1364" s="63"/>
      <c r="AQ1364" s="63"/>
      <c r="AR1364" s="63"/>
      <c r="AS1364" s="63"/>
      <c r="AT1364" s="63"/>
      <c r="AY1364" s="69"/>
      <c r="AZ1364" s="69"/>
      <c r="BA1364" s="69"/>
      <c r="BB1364" s="69"/>
      <c r="BC1364" s="69"/>
      <c r="BD1364" s="69"/>
      <c r="BE1364" s="69"/>
    </row>
    <row r="1365" spans="1:57" s="60" customFormat="1" x14ac:dyDescent="0.25">
      <c r="A1365" s="66"/>
      <c r="B1365" s="69"/>
      <c r="C1365" s="69"/>
      <c r="D1365" s="69"/>
      <c r="E1365" s="69"/>
      <c r="F1365" s="69"/>
      <c r="G1365" s="69"/>
      <c r="I1365" s="147"/>
      <c r="J1365" s="63"/>
      <c r="K1365" s="63"/>
      <c r="L1365" s="63"/>
      <c r="M1365" s="63"/>
      <c r="N1365" s="63"/>
      <c r="O1365" s="63"/>
      <c r="P1365" s="63"/>
      <c r="Q1365" s="63"/>
      <c r="R1365" s="63"/>
      <c r="S1365" s="63"/>
      <c r="T1365" s="63"/>
      <c r="U1365" s="63"/>
      <c r="V1365" s="63"/>
      <c r="W1365" s="63"/>
      <c r="X1365" s="63"/>
      <c r="Y1365" s="63"/>
      <c r="Z1365" s="63"/>
      <c r="AA1365" s="63"/>
      <c r="AB1365" s="63"/>
      <c r="AC1365" s="63"/>
      <c r="AD1365" s="63"/>
      <c r="AE1365" s="63"/>
      <c r="AF1365" s="63"/>
      <c r="AG1365" s="63"/>
      <c r="AH1365" s="63"/>
      <c r="AI1365" s="63"/>
      <c r="AJ1365" s="63"/>
      <c r="AK1365" s="63"/>
      <c r="AL1365" s="63"/>
      <c r="AM1365" s="63"/>
      <c r="AN1365" s="63"/>
      <c r="AO1365" s="63"/>
      <c r="AP1365" s="63"/>
      <c r="AQ1365" s="63"/>
      <c r="AR1365" s="63"/>
      <c r="AS1365" s="63"/>
      <c r="AT1365" s="63"/>
      <c r="AY1365" s="69"/>
      <c r="AZ1365" s="69"/>
      <c r="BA1365" s="69"/>
      <c r="BB1365" s="69"/>
      <c r="BC1365" s="69"/>
      <c r="BD1365" s="69"/>
      <c r="BE1365" s="69"/>
    </row>
    <row r="1366" spans="1:57" s="60" customFormat="1" x14ac:dyDescent="0.25">
      <c r="A1366" s="66"/>
      <c r="B1366" s="69"/>
      <c r="C1366" s="69"/>
      <c r="D1366" s="69"/>
      <c r="E1366" s="69"/>
      <c r="F1366" s="69"/>
      <c r="G1366" s="69"/>
      <c r="I1366" s="147"/>
      <c r="J1366" s="63"/>
      <c r="K1366" s="63"/>
      <c r="L1366" s="63"/>
      <c r="M1366" s="63"/>
      <c r="N1366" s="63"/>
      <c r="O1366" s="63"/>
      <c r="P1366" s="63"/>
      <c r="Q1366" s="63"/>
      <c r="R1366" s="63"/>
      <c r="S1366" s="63"/>
      <c r="T1366" s="63"/>
      <c r="U1366" s="63"/>
      <c r="V1366" s="63"/>
      <c r="W1366" s="63"/>
      <c r="X1366" s="63"/>
      <c r="Y1366" s="63"/>
      <c r="Z1366" s="63"/>
      <c r="AA1366" s="63"/>
      <c r="AB1366" s="63"/>
      <c r="AC1366" s="63"/>
      <c r="AD1366" s="63"/>
      <c r="AE1366" s="63"/>
      <c r="AF1366" s="63"/>
      <c r="AG1366" s="63"/>
      <c r="AH1366" s="63"/>
      <c r="AI1366" s="63"/>
      <c r="AJ1366" s="63"/>
      <c r="AK1366" s="63"/>
      <c r="AL1366" s="63"/>
      <c r="AM1366" s="63"/>
      <c r="AN1366" s="63"/>
      <c r="AO1366" s="63"/>
      <c r="AP1366" s="63"/>
      <c r="AQ1366" s="63"/>
      <c r="AR1366" s="63"/>
      <c r="AS1366" s="63"/>
      <c r="AT1366" s="63"/>
      <c r="AY1366" s="69"/>
      <c r="AZ1366" s="69"/>
      <c r="BA1366" s="69"/>
      <c r="BB1366" s="69"/>
      <c r="BC1366" s="69"/>
      <c r="BD1366" s="69"/>
      <c r="BE1366" s="69"/>
    </row>
    <row r="1367" spans="1:57" s="60" customFormat="1" x14ac:dyDescent="0.25">
      <c r="A1367" s="66"/>
      <c r="B1367" s="69"/>
      <c r="C1367" s="69"/>
      <c r="D1367" s="69"/>
      <c r="E1367" s="69"/>
      <c r="F1367" s="69"/>
      <c r="G1367" s="69"/>
      <c r="I1367" s="147"/>
      <c r="J1367" s="63"/>
      <c r="K1367" s="63"/>
      <c r="L1367" s="63"/>
      <c r="M1367" s="63"/>
      <c r="N1367" s="63"/>
      <c r="O1367" s="63"/>
      <c r="P1367" s="63"/>
      <c r="Q1367" s="63"/>
      <c r="R1367" s="63"/>
      <c r="S1367" s="63"/>
      <c r="T1367" s="63"/>
      <c r="U1367" s="63"/>
      <c r="V1367" s="63"/>
      <c r="W1367" s="63"/>
      <c r="X1367" s="63"/>
      <c r="Y1367" s="63"/>
      <c r="Z1367" s="63"/>
      <c r="AA1367" s="63"/>
      <c r="AB1367" s="63"/>
      <c r="AC1367" s="63"/>
      <c r="AD1367" s="63"/>
      <c r="AE1367" s="63"/>
      <c r="AF1367" s="63"/>
      <c r="AG1367" s="63"/>
      <c r="AH1367" s="63"/>
      <c r="AI1367" s="63"/>
      <c r="AJ1367" s="63"/>
      <c r="AK1367" s="63"/>
      <c r="AL1367" s="63"/>
      <c r="AM1367" s="63"/>
      <c r="AN1367" s="63"/>
      <c r="AO1367" s="63"/>
      <c r="AP1367" s="63"/>
      <c r="AQ1367" s="63"/>
      <c r="AR1367" s="63"/>
      <c r="AS1367" s="63"/>
      <c r="AT1367" s="63"/>
      <c r="AY1367" s="69"/>
      <c r="AZ1367" s="69"/>
      <c r="BA1367" s="69"/>
      <c r="BB1367" s="69"/>
      <c r="BC1367" s="69"/>
      <c r="BD1367" s="69"/>
      <c r="BE1367" s="69"/>
    </row>
    <row r="1368" spans="1:57" s="60" customFormat="1" x14ac:dyDescent="0.25">
      <c r="A1368" s="66"/>
      <c r="B1368" s="69"/>
      <c r="C1368" s="69"/>
      <c r="D1368" s="69"/>
      <c r="E1368" s="69"/>
      <c r="F1368" s="69"/>
      <c r="G1368" s="69"/>
      <c r="I1368" s="147"/>
      <c r="J1368" s="63"/>
      <c r="K1368" s="63"/>
      <c r="L1368" s="63"/>
      <c r="M1368" s="63"/>
      <c r="N1368" s="63"/>
      <c r="O1368" s="63"/>
      <c r="P1368" s="63"/>
      <c r="Q1368" s="63"/>
      <c r="R1368" s="63"/>
      <c r="S1368" s="63"/>
      <c r="T1368" s="63"/>
      <c r="U1368" s="63"/>
      <c r="V1368" s="63"/>
      <c r="W1368" s="63"/>
      <c r="X1368" s="63"/>
      <c r="Y1368" s="63"/>
      <c r="Z1368" s="63"/>
      <c r="AA1368" s="63"/>
      <c r="AB1368" s="63"/>
      <c r="AC1368" s="63"/>
      <c r="AD1368" s="63"/>
      <c r="AE1368" s="63"/>
      <c r="AF1368" s="63"/>
      <c r="AG1368" s="63"/>
      <c r="AH1368" s="63"/>
      <c r="AI1368" s="63"/>
      <c r="AJ1368" s="63"/>
      <c r="AK1368" s="63"/>
      <c r="AL1368" s="63"/>
      <c r="AM1368" s="63"/>
      <c r="AN1368" s="63"/>
      <c r="AO1368" s="63"/>
      <c r="AP1368" s="63"/>
      <c r="AQ1368" s="63"/>
      <c r="AR1368" s="63"/>
      <c r="AS1368" s="63"/>
      <c r="AT1368" s="63"/>
      <c r="AY1368" s="69"/>
      <c r="AZ1368" s="69"/>
      <c r="BA1368" s="69"/>
      <c r="BB1368" s="69"/>
      <c r="BC1368" s="69"/>
      <c r="BD1368" s="69"/>
      <c r="BE1368" s="69"/>
    </row>
    <row r="1369" spans="1:57" s="60" customFormat="1" x14ac:dyDescent="0.25">
      <c r="A1369" s="66"/>
      <c r="B1369" s="69"/>
      <c r="C1369" s="69"/>
      <c r="D1369" s="69"/>
      <c r="E1369" s="69"/>
      <c r="F1369" s="69"/>
      <c r="G1369" s="69"/>
      <c r="I1369" s="147"/>
      <c r="J1369" s="63"/>
      <c r="K1369" s="63"/>
      <c r="L1369" s="63"/>
      <c r="M1369" s="63"/>
      <c r="N1369" s="63"/>
      <c r="O1369" s="63"/>
      <c r="P1369" s="63"/>
      <c r="Q1369" s="63"/>
      <c r="R1369" s="63"/>
      <c r="S1369" s="63"/>
      <c r="T1369" s="63"/>
      <c r="U1369" s="63"/>
      <c r="V1369" s="63"/>
      <c r="W1369" s="63"/>
      <c r="X1369" s="63"/>
      <c r="Y1369" s="63"/>
      <c r="Z1369" s="63"/>
      <c r="AA1369" s="63"/>
      <c r="AB1369" s="63"/>
      <c r="AC1369" s="63"/>
      <c r="AD1369" s="63"/>
      <c r="AE1369" s="63"/>
      <c r="AF1369" s="63"/>
      <c r="AG1369" s="63"/>
      <c r="AH1369" s="63"/>
      <c r="AI1369" s="63"/>
      <c r="AJ1369" s="63"/>
      <c r="AK1369" s="63"/>
      <c r="AL1369" s="63"/>
      <c r="AM1369" s="63"/>
      <c r="AN1369" s="63"/>
      <c r="AO1369" s="63"/>
      <c r="AP1369" s="63"/>
      <c r="AQ1369" s="63"/>
      <c r="AR1369" s="63"/>
      <c r="AS1369" s="63"/>
      <c r="AT1369" s="63"/>
      <c r="AY1369" s="69"/>
      <c r="AZ1369" s="69"/>
      <c r="BA1369" s="69"/>
      <c r="BB1369" s="69"/>
      <c r="BC1369" s="69"/>
      <c r="BD1369" s="69"/>
      <c r="BE1369" s="69"/>
    </row>
    <row r="1370" spans="1:57" s="60" customFormat="1" x14ac:dyDescent="0.25">
      <c r="A1370" s="66"/>
      <c r="B1370" s="69"/>
      <c r="C1370" s="69"/>
      <c r="D1370" s="69"/>
      <c r="E1370" s="69"/>
      <c r="F1370" s="69"/>
      <c r="G1370" s="69"/>
      <c r="I1370" s="147"/>
      <c r="J1370" s="63"/>
      <c r="K1370" s="63"/>
      <c r="L1370" s="63"/>
      <c r="M1370" s="63"/>
      <c r="N1370" s="63"/>
      <c r="O1370" s="63"/>
      <c r="P1370" s="63"/>
      <c r="Q1370" s="63"/>
      <c r="R1370" s="63"/>
      <c r="S1370" s="63"/>
      <c r="T1370" s="63"/>
      <c r="U1370" s="63"/>
      <c r="V1370" s="63"/>
      <c r="W1370" s="63"/>
      <c r="X1370" s="63"/>
      <c r="Y1370" s="63"/>
      <c r="Z1370" s="63"/>
      <c r="AA1370" s="63"/>
      <c r="AB1370" s="63"/>
      <c r="AC1370" s="63"/>
      <c r="AD1370" s="63"/>
      <c r="AE1370" s="63"/>
      <c r="AF1370" s="63"/>
      <c r="AG1370" s="63"/>
      <c r="AH1370" s="63"/>
      <c r="AI1370" s="63"/>
      <c r="AJ1370" s="63"/>
      <c r="AK1370" s="63"/>
      <c r="AL1370" s="63"/>
      <c r="AM1370" s="63"/>
      <c r="AN1370" s="63"/>
      <c r="AO1370" s="63"/>
      <c r="AP1370" s="63"/>
      <c r="AQ1370" s="63"/>
      <c r="AR1370" s="63"/>
      <c r="AS1370" s="63"/>
      <c r="AT1370" s="63"/>
      <c r="AY1370" s="69"/>
      <c r="AZ1370" s="69"/>
      <c r="BA1370" s="69"/>
      <c r="BB1370" s="69"/>
      <c r="BC1370" s="69"/>
      <c r="BD1370" s="69"/>
      <c r="BE1370" s="69"/>
    </row>
    <row r="1371" spans="1:57" s="60" customFormat="1" x14ac:dyDescent="0.25">
      <c r="A1371" s="66"/>
      <c r="B1371" s="69"/>
      <c r="C1371" s="69"/>
      <c r="D1371" s="69"/>
      <c r="E1371" s="69"/>
      <c r="F1371" s="69"/>
      <c r="G1371" s="69"/>
      <c r="I1371" s="147"/>
      <c r="J1371" s="63"/>
      <c r="K1371" s="63"/>
      <c r="L1371" s="63"/>
      <c r="M1371" s="63"/>
      <c r="N1371" s="63"/>
      <c r="O1371" s="63"/>
      <c r="P1371" s="63"/>
      <c r="Q1371" s="63"/>
      <c r="R1371" s="63"/>
      <c r="S1371" s="63"/>
      <c r="T1371" s="63"/>
      <c r="U1371" s="63"/>
      <c r="V1371" s="63"/>
      <c r="W1371" s="63"/>
      <c r="X1371" s="63"/>
      <c r="Y1371" s="63"/>
      <c r="Z1371" s="63"/>
      <c r="AA1371" s="63"/>
      <c r="AB1371" s="63"/>
      <c r="AC1371" s="63"/>
      <c r="AD1371" s="63"/>
      <c r="AE1371" s="63"/>
      <c r="AF1371" s="63"/>
      <c r="AG1371" s="63"/>
      <c r="AH1371" s="63"/>
      <c r="AI1371" s="63"/>
      <c r="AJ1371" s="63"/>
      <c r="AK1371" s="63"/>
      <c r="AL1371" s="63"/>
      <c r="AM1371" s="63"/>
      <c r="AN1371" s="63"/>
      <c r="AO1371" s="63"/>
      <c r="AP1371" s="63"/>
      <c r="AQ1371" s="63"/>
      <c r="AR1371" s="63"/>
      <c r="AS1371" s="63"/>
      <c r="AT1371" s="63"/>
      <c r="AY1371" s="69"/>
      <c r="AZ1371" s="69"/>
      <c r="BA1371" s="69"/>
      <c r="BB1371" s="69"/>
      <c r="BC1371" s="69"/>
      <c r="BD1371" s="69"/>
      <c r="BE1371" s="69"/>
    </row>
    <row r="1372" spans="1:57" s="60" customFormat="1" x14ac:dyDescent="0.25">
      <c r="A1372" s="66"/>
      <c r="B1372" s="69"/>
      <c r="C1372" s="69"/>
      <c r="D1372" s="69"/>
      <c r="E1372" s="69"/>
      <c r="F1372" s="69"/>
      <c r="G1372" s="69"/>
      <c r="I1372" s="147"/>
      <c r="J1372" s="63"/>
      <c r="K1372" s="63"/>
      <c r="L1372" s="63"/>
      <c r="M1372" s="63"/>
      <c r="N1372" s="63"/>
      <c r="O1372" s="63"/>
      <c r="P1372" s="63"/>
      <c r="Q1372" s="63"/>
      <c r="R1372" s="63"/>
      <c r="S1372" s="63"/>
      <c r="T1372" s="63"/>
      <c r="U1372" s="63"/>
      <c r="V1372" s="63"/>
      <c r="W1372" s="63"/>
      <c r="X1372" s="63"/>
      <c r="Y1372" s="63"/>
      <c r="Z1372" s="63"/>
      <c r="AA1372" s="63"/>
      <c r="AB1372" s="63"/>
      <c r="AC1372" s="63"/>
      <c r="AD1372" s="63"/>
      <c r="AE1372" s="63"/>
      <c r="AF1372" s="63"/>
      <c r="AG1372" s="63"/>
      <c r="AH1372" s="63"/>
      <c r="AI1372" s="63"/>
      <c r="AJ1372" s="63"/>
      <c r="AK1372" s="63"/>
      <c r="AL1372" s="63"/>
      <c r="AM1372" s="63"/>
      <c r="AN1372" s="63"/>
      <c r="AO1372" s="63"/>
      <c r="AP1372" s="63"/>
      <c r="AQ1372" s="63"/>
      <c r="AR1372" s="63"/>
      <c r="AS1372" s="63"/>
      <c r="AT1372" s="63"/>
      <c r="AY1372" s="69"/>
      <c r="AZ1372" s="69"/>
      <c r="BA1372" s="69"/>
      <c r="BB1372" s="69"/>
      <c r="BC1372" s="69"/>
      <c r="BD1372" s="69"/>
      <c r="BE1372" s="69"/>
    </row>
    <row r="1373" spans="1:57" s="60" customFormat="1" ht="34.5" customHeight="1" x14ac:dyDescent="0.25">
      <c r="A1373" s="66"/>
      <c r="B1373" s="69"/>
      <c r="C1373" s="69"/>
      <c r="D1373" s="69"/>
      <c r="E1373" s="69"/>
      <c r="F1373" s="69"/>
      <c r="G1373" s="69"/>
      <c r="I1373" s="147"/>
      <c r="J1373" s="63"/>
      <c r="K1373" s="63"/>
      <c r="L1373" s="63"/>
      <c r="M1373" s="63"/>
      <c r="N1373" s="63"/>
      <c r="O1373" s="63"/>
      <c r="P1373" s="63"/>
      <c r="Q1373" s="63"/>
      <c r="R1373" s="63"/>
      <c r="S1373" s="63"/>
      <c r="T1373" s="63"/>
      <c r="U1373" s="63"/>
      <c r="V1373" s="63"/>
      <c r="W1373" s="63"/>
      <c r="X1373" s="63"/>
      <c r="Y1373" s="63"/>
      <c r="Z1373" s="63"/>
      <c r="AA1373" s="63"/>
      <c r="AB1373" s="63"/>
      <c r="AC1373" s="63"/>
      <c r="AD1373" s="63"/>
      <c r="AE1373" s="63"/>
      <c r="AF1373" s="63"/>
      <c r="AG1373" s="63"/>
      <c r="AH1373" s="63"/>
      <c r="AI1373" s="63"/>
      <c r="AJ1373" s="63"/>
      <c r="AK1373" s="63"/>
      <c r="AL1373" s="63"/>
      <c r="AM1373" s="63"/>
      <c r="AN1373" s="63"/>
      <c r="AO1373" s="63"/>
      <c r="AP1373" s="63"/>
      <c r="AQ1373" s="63"/>
      <c r="AR1373" s="63"/>
      <c r="AS1373" s="63"/>
      <c r="AT1373" s="63"/>
      <c r="AY1373" s="69"/>
      <c r="AZ1373" s="69"/>
      <c r="BA1373" s="69"/>
      <c r="BB1373" s="69"/>
      <c r="BC1373" s="69"/>
      <c r="BD1373" s="69"/>
      <c r="BE1373" s="69"/>
    </row>
    <row r="1374" spans="1:57" s="60" customFormat="1" x14ac:dyDescent="0.25">
      <c r="A1374" s="66"/>
      <c r="B1374" s="69"/>
      <c r="C1374" s="69"/>
      <c r="D1374" s="69"/>
      <c r="E1374" s="69"/>
      <c r="F1374" s="69"/>
      <c r="G1374" s="69"/>
      <c r="I1374" s="147"/>
      <c r="J1374" s="63"/>
      <c r="K1374" s="63"/>
      <c r="L1374" s="63"/>
      <c r="M1374" s="63"/>
      <c r="N1374" s="63"/>
      <c r="O1374" s="63"/>
      <c r="P1374" s="63"/>
      <c r="Q1374" s="63"/>
      <c r="R1374" s="63"/>
      <c r="S1374" s="63"/>
      <c r="T1374" s="63"/>
      <c r="U1374" s="63"/>
      <c r="V1374" s="63"/>
      <c r="W1374" s="63"/>
      <c r="X1374" s="63"/>
      <c r="Y1374" s="63"/>
      <c r="Z1374" s="63"/>
      <c r="AA1374" s="63"/>
      <c r="AB1374" s="63"/>
      <c r="AC1374" s="63"/>
      <c r="AD1374" s="63"/>
      <c r="AE1374" s="63"/>
      <c r="AF1374" s="63"/>
      <c r="AG1374" s="63"/>
      <c r="AH1374" s="63"/>
      <c r="AI1374" s="63"/>
      <c r="AJ1374" s="63"/>
      <c r="AK1374" s="63"/>
      <c r="AL1374" s="63"/>
      <c r="AM1374" s="63"/>
      <c r="AN1374" s="63"/>
      <c r="AO1374" s="63"/>
      <c r="AP1374" s="63"/>
      <c r="AQ1374" s="63"/>
      <c r="AR1374" s="63"/>
      <c r="AS1374" s="63"/>
      <c r="AT1374" s="63"/>
      <c r="AY1374" s="69"/>
      <c r="AZ1374" s="69"/>
      <c r="BA1374" s="69"/>
      <c r="BB1374" s="69"/>
      <c r="BC1374" s="69"/>
      <c r="BD1374" s="69"/>
      <c r="BE1374" s="69"/>
    </row>
    <row r="1375" spans="1:57" s="60" customFormat="1" x14ac:dyDescent="0.25">
      <c r="A1375" s="66"/>
      <c r="B1375" s="69"/>
      <c r="C1375" s="69"/>
      <c r="D1375" s="69"/>
      <c r="E1375" s="69"/>
      <c r="F1375" s="69"/>
      <c r="G1375" s="69"/>
      <c r="I1375" s="147"/>
      <c r="J1375" s="63"/>
      <c r="K1375" s="63"/>
      <c r="L1375" s="63"/>
      <c r="M1375" s="63"/>
      <c r="N1375" s="63"/>
      <c r="O1375" s="63"/>
      <c r="P1375" s="63"/>
      <c r="Q1375" s="63"/>
      <c r="R1375" s="63"/>
      <c r="S1375" s="63"/>
      <c r="T1375" s="63"/>
      <c r="U1375" s="63"/>
      <c r="V1375" s="63"/>
      <c r="W1375" s="63"/>
      <c r="X1375" s="63"/>
      <c r="Y1375" s="63"/>
      <c r="Z1375" s="63"/>
      <c r="AA1375" s="63"/>
      <c r="AB1375" s="63"/>
      <c r="AC1375" s="63"/>
      <c r="AD1375" s="63"/>
      <c r="AE1375" s="63"/>
      <c r="AF1375" s="63"/>
      <c r="AG1375" s="63"/>
      <c r="AH1375" s="63"/>
      <c r="AI1375" s="63"/>
      <c r="AJ1375" s="63"/>
      <c r="AK1375" s="63"/>
      <c r="AL1375" s="63"/>
      <c r="AM1375" s="63"/>
      <c r="AN1375" s="63"/>
      <c r="AO1375" s="63"/>
      <c r="AP1375" s="63"/>
      <c r="AQ1375" s="63"/>
      <c r="AR1375" s="63"/>
      <c r="AS1375" s="63"/>
      <c r="AT1375" s="63"/>
      <c r="AY1375" s="69"/>
      <c r="AZ1375" s="69"/>
      <c r="BA1375" s="69"/>
      <c r="BB1375" s="69"/>
      <c r="BC1375" s="69"/>
      <c r="BD1375" s="69"/>
      <c r="BE1375" s="69"/>
    </row>
    <row r="1376" spans="1:57" s="60" customFormat="1" x14ac:dyDescent="0.25">
      <c r="A1376" s="66"/>
      <c r="B1376" s="69"/>
      <c r="C1376" s="69"/>
      <c r="D1376" s="69"/>
      <c r="E1376" s="69"/>
      <c r="F1376" s="69"/>
      <c r="G1376" s="69"/>
      <c r="I1376" s="147"/>
      <c r="J1376" s="63"/>
      <c r="K1376" s="63"/>
      <c r="L1376" s="63"/>
      <c r="M1376" s="63"/>
      <c r="N1376" s="63"/>
      <c r="O1376" s="63"/>
      <c r="P1376" s="63"/>
      <c r="Q1376" s="63"/>
      <c r="R1376" s="63"/>
      <c r="S1376" s="63"/>
      <c r="T1376" s="63"/>
      <c r="U1376" s="63"/>
      <c r="V1376" s="63"/>
      <c r="W1376" s="63"/>
      <c r="X1376" s="63"/>
      <c r="Y1376" s="63"/>
      <c r="Z1376" s="63"/>
      <c r="AA1376" s="63"/>
      <c r="AB1376" s="63"/>
      <c r="AC1376" s="63"/>
      <c r="AD1376" s="63"/>
      <c r="AE1376" s="63"/>
      <c r="AF1376" s="63"/>
      <c r="AG1376" s="63"/>
      <c r="AH1376" s="63"/>
      <c r="AI1376" s="63"/>
      <c r="AJ1376" s="63"/>
      <c r="AK1376" s="63"/>
      <c r="AL1376" s="63"/>
      <c r="AM1376" s="63"/>
      <c r="AN1376" s="63"/>
      <c r="AO1376" s="63"/>
      <c r="AP1376" s="63"/>
      <c r="AQ1376" s="63"/>
      <c r="AR1376" s="63"/>
      <c r="AS1376" s="63"/>
      <c r="AT1376" s="63"/>
      <c r="AY1376" s="69"/>
      <c r="AZ1376" s="69"/>
      <c r="BA1376" s="69"/>
      <c r="BB1376" s="69"/>
      <c r="BC1376" s="69"/>
      <c r="BD1376" s="69"/>
      <c r="BE1376" s="69"/>
    </row>
    <row r="1377" spans="1:57" s="60" customFormat="1" x14ac:dyDescent="0.25">
      <c r="A1377" s="66"/>
      <c r="B1377" s="69"/>
      <c r="C1377" s="69"/>
      <c r="D1377" s="69"/>
      <c r="E1377" s="69"/>
      <c r="F1377" s="69"/>
      <c r="G1377" s="69"/>
      <c r="I1377" s="147"/>
      <c r="J1377" s="63"/>
      <c r="K1377" s="63"/>
      <c r="L1377" s="63"/>
      <c r="M1377" s="63"/>
      <c r="N1377" s="63"/>
      <c r="O1377" s="63"/>
      <c r="P1377" s="63"/>
      <c r="Q1377" s="63"/>
      <c r="R1377" s="63"/>
      <c r="S1377" s="63"/>
      <c r="T1377" s="63"/>
      <c r="U1377" s="63"/>
      <c r="V1377" s="63"/>
      <c r="W1377" s="63"/>
      <c r="X1377" s="63"/>
      <c r="Y1377" s="63"/>
      <c r="Z1377" s="63"/>
      <c r="AA1377" s="63"/>
      <c r="AB1377" s="63"/>
      <c r="AC1377" s="63"/>
      <c r="AD1377" s="63"/>
      <c r="AE1377" s="63"/>
      <c r="AF1377" s="63"/>
      <c r="AG1377" s="63"/>
      <c r="AH1377" s="63"/>
      <c r="AI1377" s="63"/>
      <c r="AJ1377" s="63"/>
      <c r="AK1377" s="63"/>
      <c r="AL1377" s="63"/>
      <c r="AM1377" s="63"/>
      <c r="AN1377" s="63"/>
      <c r="AO1377" s="63"/>
      <c r="AP1377" s="63"/>
      <c r="AQ1377" s="63"/>
      <c r="AR1377" s="63"/>
      <c r="AS1377" s="63"/>
      <c r="AT1377" s="63"/>
      <c r="AY1377" s="69"/>
      <c r="AZ1377" s="69"/>
      <c r="BA1377" s="69"/>
      <c r="BB1377" s="69"/>
      <c r="BC1377" s="69"/>
      <c r="BD1377" s="69"/>
      <c r="BE1377" s="69"/>
    </row>
    <row r="1378" spans="1:57" s="60" customFormat="1" x14ac:dyDescent="0.25">
      <c r="A1378" s="66"/>
      <c r="B1378" s="69"/>
      <c r="C1378" s="69"/>
      <c r="D1378" s="69"/>
      <c r="E1378" s="69"/>
      <c r="F1378" s="69"/>
      <c r="G1378" s="69"/>
      <c r="I1378" s="147"/>
      <c r="J1378" s="63"/>
      <c r="K1378" s="63"/>
      <c r="L1378" s="63"/>
      <c r="M1378" s="63"/>
      <c r="N1378" s="63"/>
      <c r="O1378" s="63"/>
      <c r="P1378" s="63"/>
      <c r="Q1378" s="63"/>
      <c r="R1378" s="63"/>
      <c r="S1378" s="63"/>
      <c r="T1378" s="63"/>
      <c r="U1378" s="63"/>
      <c r="V1378" s="63"/>
      <c r="W1378" s="63"/>
      <c r="X1378" s="63"/>
      <c r="Y1378" s="63"/>
      <c r="Z1378" s="63"/>
      <c r="AA1378" s="63"/>
      <c r="AB1378" s="63"/>
      <c r="AC1378" s="63"/>
      <c r="AD1378" s="63"/>
      <c r="AE1378" s="63"/>
      <c r="AF1378" s="63"/>
      <c r="AG1378" s="63"/>
      <c r="AH1378" s="63"/>
      <c r="AI1378" s="63"/>
      <c r="AJ1378" s="63"/>
      <c r="AK1378" s="63"/>
      <c r="AL1378" s="63"/>
      <c r="AM1378" s="63"/>
      <c r="AN1378" s="63"/>
      <c r="AO1378" s="63"/>
      <c r="AP1378" s="63"/>
      <c r="AQ1378" s="63"/>
      <c r="AR1378" s="63"/>
      <c r="AS1378" s="63"/>
      <c r="AT1378" s="63"/>
      <c r="AY1378" s="69"/>
      <c r="AZ1378" s="69"/>
      <c r="BA1378" s="69"/>
      <c r="BB1378" s="69"/>
      <c r="BC1378" s="69"/>
      <c r="BD1378" s="69"/>
      <c r="BE1378" s="69"/>
    </row>
    <row r="1379" spans="1:57" s="60" customFormat="1" x14ac:dyDescent="0.25">
      <c r="A1379" s="66"/>
      <c r="B1379" s="69"/>
      <c r="C1379" s="69"/>
      <c r="D1379" s="69"/>
      <c r="E1379" s="69"/>
      <c r="F1379" s="69"/>
      <c r="G1379" s="69"/>
      <c r="I1379" s="147"/>
      <c r="J1379" s="63"/>
      <c r="K1379" s="63"/>
      <c r="L1379" s="63"/>
      <c r="M1379" s="63"/>
      <c r="N1379" s="63"/>
      <c r="O1379" s="63"/>
      <c r="P1379" s="63"/>
      <c r="Q1379" s="63"/>
      <c r="R1379" s="63"/>
      <c r="S1379" s="63"/>
      <c r="T1379" s="63"/>
      <c r="U1379" s="63"/>
      <c r="V1379" s="63"/>
      <c r="W1379" s="63"/>
      <c r="X1379" s="63"/>
      <c r="Y1379" s="63"/>
      <c r="Z1379" s="63"/>
      <c r="AA1379" s="63"/>
      <c r="AB1379" s="63"/>
      <c r="AC1379" s="63"/>
      <c r="AD1379" s="63"/>
      <c r="AE1379" s="63"/>
      <c r="AF1379" s="63"/>
      <c r="AG1379" s="63"/>
      <c r="AH1379" s="63"/>
      <c r="AI1379" s="63"/>
      <c r="AJ1379" s="63"/>
      <c r="AK1379" s="63"/>
      <c r="AL1379" s="63"/>
      <c r="AM1379" s="63"/>
      <c r="AN1379" s="63"/>
      <c r="AO1379" s="63"/>
      <c r="AP1379" s="63"/>
      <c r="AQ1379" s="63"/>
      <c r="AR1379" s="63"/>
      <c r="AS1379" s="63"/>
      <c r="AT1379" s="63"/>
      <c r="AY1379" s="69"/>
      <c r="AZ1379" s="69"/>
      <c r="BA1379" s="69"/>
      <c r="BB1379" s="69"/>
      <c r="BC1379" s="69"/>
      <c r="BD1379" s="69"/>
      <c r="BE1379" s="69"/>
    </row>
    <row r="1380" spans="1:57" s="60" customFormat="1" x14ac:dyDescent="0.25">
      <c r="A1380" s="66"/>
      <c r="B1380" s="69"/>
      <c r="C1380" s="69"/>
      <c r="D1380" s="69"/>
      <c r="E1380" s="69"/>
      <c r="F1380" s="69"/>
      <c r="G1380" s="69"/>
      <c r="I1380" s="147"/>
      <c r="J1380" s="63"/>
      <c r="K1380" s="63"/>
      <c r="L1380" s="63"/>
      <c r="M1380" s="63"/>
      <c r="N1380" s="63"/>
      <c r="O1380" s="63"/>
      <c r="P1380" s="63"/>
      <c r="Q1380" s="63"/>
      <c r="R1380" s="63"/>
      <c r="S1380" s="63"/>
      <c r="T1380" s="63"/>
      <c r="U1380" s="63"/>
      <c r="V1380" s="63"/>
      <c r="W1380" s="63"/>
      <c r="X1380" s="63"/>
      <c r="Y1380" s="63"/>
      <c r="Z1380" s="63"/>
      <c r="AA1380" s="63"/>
      <c r="AB1380" s="63"/>
      <c r="AC1380" s="63"/>
      <c r="AD1380" s="63"/>
      <c r="AE1380" s="63"/>
      <c r="AF1380" s="63"/>
      <c r="AG1380" s="63"/>
      <c r="AH1380" s="63"/>
      <c r="AI1380" s="63"/>
      <c r="AJ1380" s="63"/>
      <c r="AK1380" s="63"/>
      <c r="AL1380" s="63"/>
      <c r="AM1380" s="63"/>
      <c r="AN1380" s="63"/>
      <c r="AO1380" s="63"/>
      <c r="AP1380" s="63"/>
      <c r="AQ1380" s="63"/>
      <c r="AR1380" s="63"/>
      <c r="AS1380" s="63"/>
      <c r="AT1380" s="63"/>
      <c r="AY1380" s="69"/>
      <c r="AZ1380" s="69"/>
      <c r="BA1380" s="69"/>
      <c r="BB1380" s="69"/>
      <c r="BC1380" s="69"/>
      <c r="BD1380" s="69"/>
      <c r="BE1380" s="69"/>
    </row>
    <row r="1381" spans="1:57" s="60" customFormat="1" x14ac:dyDescent="0.25">
      <c r="A1381" s="66"/>
      <c r="B1381" s="69"/>
      <c r="C1381" s="69"/>
      <c r="D1381" s="69"/>
      <c r="E1381" s="69"/>
      <c r="F1381" s="69"/>
      <c r="G1381" s="69"/>
      <c r="I1381" s="147"/>
      <c r="J1381" s="63"/>
      <c r="K1381" s="63"/>
      <c r="L1381" s="63"/>
      <c r="M1381" s="63"/>
      <c r="N1381" s="63"/>
      <c r="O1381" s="63"/>
      <c r="P1381" s="63"/>
      <c r="Q1381" s="63"/>
      <c r="R1381" s="63"/>
      <c r="S1381" s="63"/>
      <c r="T1381" s="63"/>
      <c r="U1381" s="63"/>
      <c r="V1381" s="63"/>
      <c r="W1381" s="63"/>
      <c r="X1381" s="63"/>
      <c r="Y1381" s="63"/>
      <c r="Z1381" s="63"/>
      <c r="AA1381" s="63"/>
      <c r="AB1381" s="63"/>
      <c r="AC1381" s="63"/>
      <c r="AD1381" s="63"/>
      <c r="AE1381" s="63"/>
      <c r="AF1381" s="63"/>
      <c r="AG1381" s="63"/>
      <c r="AH1381" s="63"/>
      <c r="AI1381" s="63"/>
      <c r="AJ1381" s="63"/>
      <c r="AK1381" s="63"/>
      <c r="AL1381" s="63"/>
      <c r="AM1381" s="63"/>
      <c r="AN1381" s="63"/>
      <c r="AO1381" s="63"/>
      <c r="AP1381" s="63"/>
      <c r="AQ1381" s="63"/>
      <c r="AR1381" s="63"/>
      <c r="AS1381" s="63"/>
      <c r="AT1381" s="63"/>
      <c r="AY1381" s="69"/>
      <c r="AZ1381" s="69"/>
      <c r="BA1381" s="69"/>
      <c r="BB1381" s="69"/>
      <c r="BC1381" s="69"/>
      <c r="BD1381" s="69"/>
      <c r="BE1381" s="69"/>
    </row>
    <row r="1382" spans="1:57" s="60" customFormat="1" x14ac:dyDescent="0.25">
      <c r="A1382" s="66"/>
      <c r="B1382" s="69"/>
      <c r="C1382" s="69"/>
      <c r="D1382" s="69"/>
      <c r="E1382" s="69"/>
      <c r="F1382" s="69"/>
      <c r="G1382" s="69"/>
      <c r="I1382" s="147"/>
      <c r="J1382" s="63"/>
      <c r="K1382" s="63"/>
      <c r="L1382" s="63"/>
      <c r="M1382" s="63"/>
      <c r="N1382" s="63"/>
      <c r="O1382" s="63"/>
      <c r="P1382" s="63"/>
      <c r="Q1382" s="63"/>
      <c r="R1382" s="63"/>
      <c r="S1382" s="63"/>
      <c r="T1382" s="63"/>
      <c r="U1382" s="63"/>
      <c r="V1382" s="63"/>
      <c r="W1382" s="63"/>
      <c r="X1382" s="63"/>
      <c r="Y1382" s="63"/>
      <c r="Z1382" s="63"/>
      <c r="AA1382" s="63"/>
      <c r="AB1382" s="63"/>
      <c r="AC1382" s="63"/>
      <c r="AD1382" s="63"/>
      <c r="AE1382" s="63"/>
      <c r="AF1382" s="63"/>
      <c r="AG1382" s="63"/>
      <c r="AH1382" s="63"/>
      <c r="AI1382" s="63"/>
      <c r="AJ1382" s="63"/>
      <c r="AK1382" s="63"/>
      <c r="AL1382" s="63"/>
      <c r="AM1382" s="63"/>
      <c r="AN1382" s="63"/>
      <c r="AO1382" s="63"/>
      <c r="AP1382" s="63"/>
      <c r="AQ1382" s="63"/>
      <c r="AR1382" s="63"/>
      <c r="AS1382" s="63"/>
      <c r="AT1382" s="63"/>
      <c r="AY1382" s="69"/>
      <c r="AZ1382" s="69"/>
      <c r="BA1382" s="69"/>
      <c r="BB1382" s="69"/>
      <c r="BC1382" s="69"/>
      <c r="BD1382" s="69"/>
      <c r="BE1382" s="69"/>
    </row>
    <row r="1383" spans="1:57" s="60" customFormat="1" x14ac:dyDescent="0.25">
      <c r="A1383" s="66"/>
      <c r="B1383" s="69"/>
      <c r="C1383" s="69"/>
      <c r="D1383" s="69"/>
      <c r="E1383" s="69"/>
      <c r="F1383" s="69"/>
      <c r="G1383" s="69"/>
      <c r="I1383" s="147"/>
      <c r="J1383" s="63"/>
      <c r="K1383" s="63"/>
      <c r="L1383" s="63"/>
      <c r="M1383" s="63"/>
      <c r="N1383" s="63"/>
      <c r="O1383" s="63"/>
      <c r="P1383" s="63"/>
      <c r="Q1383" s="63"/>
      <c r="R1383" s="63"/>
      <c r="S1383" s="63"/>
      <c r="T1383" s="63"/>
      <c r="U1383" s="63"/>
      <c r="V1383" s="63"/>
      <c r="W1383" s="63"/>
      <c r="X1383" s="63"/>
      <c r="Y1383" s="63"/>
      <c r="Z1383" s="63"/>
      <c r="AA1383" s="63"/>
      <c r="AB1383" s="63"/>
      <c r="AC1383" s="63"/>
      <c r="AD1383" s="63"/>
      <c r="AE1383" s="63"/>
      <c r="AF1383" s="63"/>
      <c r="AG1383" s="63"/>
      <c r="AH1383" s="63"/>
      <c r="AI1383" s="63"/>
      <c r="AJ1383" s="63"/>
      <c r="AK1383" s="63"/>
      <c r="AL1383" s="63"/>
      <c r="AM1383" s="63"/>
      <c r="AN1383" s="63"/>
      <c r="AO1383" s="63"/>
      <c r="AP1383" s="63"/>
      <c r="AQ1383" s="63"/>
      <c r="AR1383" s="63"/>
      <c r="AS1383" s="63"/>
      <c r="AT1383" s="63"/>
      <c r="AY1383" s="69"/>
      <c r="AZ1383" s="69"/>
      <c r="BA1383" s="69"/>
      <c r="BB1383" s="69"/>
      <c r="BC1383" s="69"/>
      <c r="BD1383" s="69"/>
      <c r="BE1383" s="69"/>
    </row>
    <row r="1384" spans="1:57" s="60" customFormat="1" x14ac:dyDescent="0.25">
      <c r="A1384" s="66"/>
      <c r="B1384" s="69"/>
      <c r="C1384" s="69"/>
      <c r="D1384" s="69"/>
      <c r="E1384" s="69"/>
      <c r="F1384" s="69"/>
      <c r="G1384" s="69"/>
      <c r="I1384" s="147"/>
      <c r="J1384" s="63"/>
      <c r="K1384" s="63"/>
      <c r="L1384" s="63"/>
      <c r="M1384" s="63"/>
      <c r="N1384" s="63"/>
      <c r="O1384" s="63"/>
      <c r="P1384" s="63"/>
      <c r="Q1384" s="63"/>
      <c r="R1384" s="63"/>
      <c r="S1384" s="63"/>
      <c r="T1384" s="63"/>
      <c r="U1384" s="63"/>
      <c r="V1384" s="63"/>
      <c r="W1384" s="63"/>
      <c r="X1384" s="63"/>
      <c r="Y1384" s="63"/>
      <c r="Z1384" s="63"/>
      <c r="AA1384" s="63"/>
      <c r="AB1384" s="63"/>
      <c r="AC1384" s="63"/>
      <c r="AD1384" s="63"/>
      <c r="AE1384" s="63"/>
      <c r="AF1384" s="63"/>
      <c r="AG1384" s="63"/>
      <c r="AH1384" s="63"/>
      <c r="AI1384" s="63"/>
      <c r="AJ1384" s="63"/>
      <c r="AK1384" s="63"/>
      <c r="AL1384" s="63"/>
      <c r="AM1384" s="63"/>
      <c r="AN1384" s="63"/>
      <c r="AO1384" s="63"/>
      <c r="AP1384" s="63"/>
      <c r="AQ1384" s="63"/>
      <c r="AR1384" s="63"/>
      <c r="AS1384" s="63"/>
      <c r="AT1384" s="63"/>
      <c r="AY1384" s="69"/>
      <c r="AZ1384" s="69"/>
      <c r="BA1384" s="69"/>
      <c r="BB1384" s="69"/>
      <c r="BC1384" s="69"/>
      <c r="BD1384" s="69"/>
      <c r="BE1384" s="69"/>
    </row>
    <row r="1385" spans="1:57" s="60" customFormat="1" x14ac:dyDescent="0.25">
      <c r="A1385" s="66"/>
      <c r="B1385" s="69"/>
      <c r="C1385" s="69"/>
      <c r="D1385" s="69"/>
      <c r="E1385" s="69"/>
      <c r="F1385" s="69"/>
      <c r="G1385" s="69"/>
      <c r="I1385" s="147"/>
      <c r="J1385" s="63"/>
      <c r="K1385" s="63"/>
      <c r="L1385" s="63"/>
      <c r="M1385" s="63"/>
      <c r="N1385" s="63"/>
      <c r="O1385" s="63"/>
      <c r="P1385" s="63"/>
      <c r="Q1385" s="63"/>
      <c r="R1385" s="63"/>
      <c r="S1385" s="63"/>
      <c r="T1385" s="63"/>
      <c r="U1385" s="63"/>
      <c r="V1385" s="63"/>
      <c r="W1385" s="63"/>
      <c r="X1385" s="63"/>
      <c r="Y1385" s="63"/>
      <c r="Z1385" s="63"/>
      <c r="AA1385" s="63"/>
      <c r="AB1385" s="63"/>
      <c r="AC1385" s="63"/>
      <c r="AD1385" s="63"/>
      <c r="AE1385" s="63"/>
      <c r="AF1385" s="63"/>
      <c r="AG1385" s="63"/>
      <c r="AH1385" s="63"/>
      <c r="AI1385" s="63"/>
      <c r="AJ1385" s="63"/>
      <c r="AK1385" s="63"/>
      <c r="AL1385" s="63"/>
      <c r="AM1385" s="63"/>
      <c r="AN1385" s="63"/>
      <c r="AO1385" s="63"/>
      <c r="AP1385" s="63"/>
      <c r="AQ1385" s="63"/>
      <c r="AR1385" s="63"/>
      <c r="AS1385" s="63"/>
      <c r="AT1385" s="63"/>
      <c r="AY1385" s="69"/>
      <c r="AZ1385" s="69"/>
      <c r="BA1385" s="69"/>
      <c r="BB1385" s="69"/>
      <c r="BC1385" s="69"/>
      <c r="BD1385" s="69"/>
      <c r="BE1385" s="69"/>
    </row>
    <row r="1386" spans="1:57" s="60" customFormat="1" x14ac:dyDescent="0.25">
      <c r="A1386" s="66"/>
      <c r="B1386" s="69"/>
      <c r="C1386" s="69"/>
      <c r="D1386" s="69"/>
      <c r="E1386" s="69"/>
      <c r="F1386" s="69"/>
      <c r="G1386" s="69"/>
      <c r="I1386" s="147"/>
      <c r="J1386" s="63"/>
      <c r="K1386" s="63"/>
      <c r="L1386" s="63"/>
      <c r="M1386" s="63"/>
      <c r="N1386" s="63"/>
      <c r="O1386" s="63"/>
      <c r="P1386" s="63"/>
      <c r="Q1386" s="63"/>
      <c r="R1386" s="63"/>
      <c r="S1386" s="63"/>
      <c r="T1386" s="63"/>
      <c r="U1386" s="63"/>
      <c r="V1386" s="63"/>
      <c r="W1386" s="63"/>
      <c r="X1386" s="63"/>
      <c r="Y1386" s="63"/>
      <c r="Z1386" s="63"/>
      <c r="AA1386" s="63"/>
      <c r="AB1386" s="63"/>
      <c r="AC1386" s="63"/>
      <c r="AD1386" s="63"/>
      <c r="AE1386" s="63"/>
      <c r="AF1386" s="63"/>
      <c r="AG1386" s="63"/>
      <c r="AH1386" s="63"/>
      <c r="AI1386" s="63"/>
      <c r="AJ1386" s="63"/>
      <c r="AK1386" s="63"/>
      <c r="AL1386" s="63"/>
      <c r="AM1386" s="63"/>
      <c r="AN1386" s="63"/>
      <c r="AO1386" s="63"/>
      <c r="AP1386" s="63"/>
      <c r="AQ1386" s="63"/>
      <c r="AR1386" s="63"/>
      <c r="AS1386" s="63"/>
      <c r="AT1386" s="63"/>
      <c r="AY1386" s="69"/>
      <c r="AZ1386" s="69"/>
      <c r="BA1386" s="69"/>
      <c r="BB1386" s="69"/>
      <c r="BC1386" s="69"/>
      <c r="BD1386" s="69"/>
      <c r="BE1386" s="69"/>
    </row>
    <row r="1387" spans="1:57" s="60" customFormat="1" x14ac:dyDescent="0.25">
      <c r="A1387" s="66"/>
      <c r="B1387" s="69"/>
      <c r="C1387" s="69"/>
      <c r="D1387" s="69"/>
      <c r="E1387" s="69"/>
      <c r="F1387" s="69"/>
      <c r="G1387" s="69"/>
      <c r="I1387" s="147"/>
      <c r="J1387" s="63"/>
      <c r="K1387" s="63"/>
      <c r="L1387" s="63"/>
      <c r="M1387" s="63"/>
      <c r="N1387" s="63"/>
      <c r="O1387" s="63"/>
      <c r="P1387" s="63"/>
      <c r="Q1387" s="63"/>
      <c r="R1387" s="63"/>
      <c r="S1387" s="63"/>
      <c r="T1387" s="63"/>
      <c r="U1387" s="63"/>
      <c r="V1387" s="63"/>
      <c r="W1387" s="63"/>
      <c r="X1387" s="63"/>
      <c r="Y1387" s="63"/>
      <c r="Z1387" s="63"/>
      <c r="AA1387" s="63"/>
      <c r="AB1387" s="63"/>
      <c r="AC1387" s="63"/>
      <c r="AD1387" s="63"/>
      <c r="AE1387" s="63"/>
      <c r="AF1387" s="63"/>
      <c r="AG1387" s="63"/>
      <c r="AH1387" s="63"/>
      <c r="AI1387" s="63"/>
      <c r="AJ1387" s="63"/>
      <c r="AK1387" s="63"/>
      <c r="AL1387" s="63"/>
      <c r="AM1387" s="63"/>
      <c r="AN1387" s="63"/>
      <c r="AO1387" s="63"/>
      <c r="AP1387" s="63"/>
      <c r="AQ1387" s="63"/>
      <c r="AR1387" s="63"/>
      <c r="AS1387" s="63"/>
      <c r="AT1387" s="63"/>
      <c r="AY1387" s="69"/>
      <c r="AZ1387" s="69"/>
      <c r="BA1387" s="69"/>
      <c r="BB1387" s="69"/>
      <c r="BC1387" s="69"/>
      <c r="BD1387" s="69"/>
      <c r="BE1387" s="69"/>
    </row>
    <row r="1388" spans="1:57" s="60" customFormat="1" x14ac:dyDescent="0.25">
      <c r="A1388" s="66"/>
      <c r="B1388" s="69"/>
      <c r="C1388" s="69"/>
      <c r="D1388" s="69"/>
      <c r="E1388" s="69"/>
      <c r="F1388" s="69"/>
      <c r="G1388" s="69"/>
      <c r="I1388" s="147"/>
      <c r="J1388" s="63"/>
      <c r="K1388" s="63"/>
      <c r="L1388" s="63"/>
      <c r="M1388" s="63"/>
      <c r="N1388" s="63"/>
      <c r="O1388" s="63"/>
      <c r="P1388" s="63"/>
      <c r="Q1388" s="63"/>
      <c r="R1388" s="63"/>
      <c r="S1388" s="63"/>
      <c r="T1388" s="63"/>
      <c r="U1388" s="63"/>
      <c r="V1388" s="63"/>
      <c r="W1388" s="63"/>
      <c r="X1388" s="63"/>
      <c r="Y1388" s="63"/>
      <c r="Z1388" s="63"/>
      <c r="AA1388" s="63"/>
      <c r="AB1388" s="63"/>
      <c r="AC1388" s="63"/>
      <c r="AD1388" s="63"/>
      <c r="AE1388" s="63"/>
      <c r="AF1388" s="63"/>
      <c r="AG1388" s="63"/>
      <c r="AH1388" s="63"/>
      <c r="AI1388" s="63"/>
      <c r="AJ1388" s="63"/>
      <c r="AK1388" s="63"/>
      <c r="AL1388" s="63"/>
      <c r="AM1388" s="63"/>
      <c r="AN1388" s="63"/>
      <c r="AO1388" s="63"/>
      <c r="AP1388" s="63"/>
      <c r="AQ1388" s="63"/>
      <c r="AR1388" s="63"/>
      <c r="AS1388" s="63"/>
      <c r="AT1388" s="63"/>
      <c r="AY1388" s="69"/>
      <c r="AZ1388" s="69"/>
      <c r="BA1388" s="69"/>
      <c r="BB1388" s="69"/>
      <c r="BC1388" s="69"/>
      <c r="BD1388" s="69"/>
      <c r="BE1388" s="69"/>
    </row>
    <row r="1389" spans="1:57" s="60" customFormat="1" x14ac:dyDescent="0.25">
      <c r="A1389" s="66"/>
      <c r="B1389" s="69"/>
      <c r="C1389" s="69"/>
      <c r="D1389" s="69"/>
      <c r="E1389" s="69"/>
      <c r="F1389" s="69"/>
      <c r="G1389" s="69"/>
      <c r="I1389" s="147"/>
      <c r="J1389" s="63"/>
      <c r="K1389" s="63"/>
      <c r="L1389" s="63"/>
      <c r="M1389" s="63"/>
      <c r="N1389" s="63"/>
      <c r="O1389" s="63"/>
      <c r="P1389" s="63"/>
      <c r="Q1389" s="63"/>
      <c r="R1389" s="63"/>
      <c r="S1389" s="63"/>
      <c r="T1389" s="63"/>
      <c r="U1389" s="63"/>
      <c r="V1389" s="63"/>
      <c r="W1389" s="63"/>
      <c r="X1389" s="63"/>
      <c r="Y1389" s="63"/>
      <c r="Z1389" s="63"/>
      <c r="AA1389" s="63"/>
      <c r="AB1389" s="63"/>
      <c r="AC1389" s="63"/>
      <c r="AD1389" s="63"/>
      <c r="AE1389" s="63"/>
      <c r="AF1389" s="63"/>
      <c r="AG1389" s="63"/>
      <c r="AH1389" s="63"/>
      <c r="AI1389" s="63"/>
      <c r="AJ1389" s="63"/>
      <c r="AK1389" s="63"/>
      <c r="AL1389" s="63"/>
      <c r="AM1389" s="63"/>
      <c r="AN1389" s="63"/>
      <c r="AO1389" s="63"/>
      <c r="AP1389" s="63"/>
      <c r="AQ1389" s="63"/>
      <c r="AR1389" s="63"/>
      <c r="AS1389" s="63"/>
      <c r="AT1389" s="63"/>
      <c r="AY1389" s="69"/>
      <c r="AZ1389" s="69"/>
      <c r="BA1389" s="69"/>
      <c r="BB1389" s="69"/>
      <c r="BC1389" s="69"/>
      <c r="BD1389" s="69"/>
      <c r="BE1389" s="69"/>
    </row>
    <row r="1390" spans="1:57" s="60" customFormat="1" x14ac:dyDescent="0.25">
      <c r="A1390" s="66"/>
      <c r="B1390" s="69"/>
      <c r="C1390" s="69"/>
      <c r="D1390" s="69"/>
      <c r="E1390" s="69"/>
      <c r="F1390" s="69"/>
      <c r="G1390" s="69"/>
      <c r="I1390" s="147"/>
      <c r="J1390" s="63"/>
      <c r="K1390" s="63"/>
      <c r="L1390" s="63"/>
      <c r="M1390" s="63"/>
      <c r="N1390" s="63"/>
      <c r="O1390" s="63"/>
      <c r="P1390" s="63"/>
      <c r="Q1390" s="63"/>
      <c r="R1390" s="63"/>
      <c r="S1390" s="63"/>
      <c r="T1390" s="63"/>
      <c r="U1390" s="63"/>
      <c r="V1390" s="63"/>
      <c r="W1390" s="63"/>
      <c r="X1390" s="63"/>
      <c r="Y1390" s="63"/>
      <c r="Z1390" s="63"/>
      <c r="AA1390" s="63"/>
      <c r="AB1390" s="63"/>
      <c r="AC1390" s="63"/>
      <c r="AD1390" s="63"/>
      <c r="AE1390" s="63"/>
      <c r="AF1390" s="63"/>
      <c r="AG1390" s="63"/>
      <c r="AH1390" s="63"/>
      <c r="AI1390" s="63"/>
      <c r="AJ1390" s="63"/>
      <c r="AK1390" s="63"/>
      <c r="AL1390" s="63"/>
      <c r="AM1390" s="63"/>
      <c r="AN1390" s="63"/>
      <c r="AO1390" s="63"/>
      <c r="AP1390" s="63"/>
      <c r="AQ1390" s="63"/>
      <c r="AR1390" s="63"/>
      <c r="AS1390" s="63"/>
      <c r="AT1390" s="63"/>
      <c r="AY1390" s="69"/>
      <c r="AZ1390" s="69"/>
      <c r="BA1390" s="69"/>
      <c r="BB1390" s="69"/>
      <c r="BC1390" s="69"/>
      <c r="BD1390" s="69"/>
      <c r="BE1390" s="69"/>
    </row>
    <row r="1391" spans="1:57" s="60" customFormat="1" ht="30" customHeight="1" x14ac:dyDescent="0.25">
      <c r="A1391" s="66"/>
      <c r="B1391" s="69"/>
      <c r="C1391" s="69"/>
      <c r="D1391" s="69"/>
      <c r="E1391" s="69"/>
      <c r="F1391" s="69"/>
      <c r="G1391" s="69"/>
      <c r="I1391" s="147"/>
      <c r="J1391" s="63"/>
      <c r="K1391" s="63"/>
      <c r="L1391" s="63"/>
      <c r="M1391" s="63"/>
      <c r="N1391" s="63"/>
      <c r="O1391" s="63"/>
      <c r="P1391" s="63"/>
      <c r="Q1391" s="63"/>
      <c r="R1391" s="63"/>
      <c r="S1391" s="63"/>
      <c r="T1391" s="63"/>
      <c r="U1391" s="63"/>
      <c r="V1391" s="63"/>
      <c r="W1391" s="63"/>
      <c r="X1391" s="63"/>
      <c r="Y1391" s="63"/>
      <c r="Z1391" s="63"/>
      <c r="AA1391" s="63"/>
      <c r="AB1391" s="63"/>
      <c r="AC1391" s="63"/>
      <c r="AD1391" s="63"/>
      <c r="AE1391" s="63"/>
      <c r="AF1391" s="63"/>
      <c r="AG1391" s="63"/>
      <c r="AH1391" s="63"/>
      <c r="AI1391" s="63"/>
      <c r="AJ1391" s="63"/>
      <c r="AK1391" s="63"/>
      <c r="AL1391" s="63"/>
      <c r="AM1391" s="63"/>
      <c r="AN1391" s="63"/>
      <c r="AO1391" s="63"/>
      <c r="AP1391" s="63"/>
      <c r="AQ1391" s="63"/>
      <c r="AR1391" s="63"/>
      <c r="AS1391" s="63"/>
      <c r="AT1391" s="63"/>
      <c r="AY1391" s="69"/>
      <c r="AZ1391" s="69"/>
      <c r="BA1391" s="69"/>
      <c r="BB1391" s="69"/>
      <c r="BC1391" s="69"/>
      <c r="BD1391" s="69"/>
      <c r="BE1391" s="69"/>
    </row>
    <row r="1392" spans="1:57" s="60" customFormat="1" x14ac:dyDescent="0.25">
      <c r="A1392" s="66"/>
      <c r="B1392" s="69"/>
      <c r="C1392" s="69"/>
      <c r="D1392" s="69"/>
      <c r="E1392" s="69"/>
      <c r="F1392" s="69"/>
      <c r="G1392" s="69"/>
      <c r="I1392" s="147"/>
      <c r="J1392" s="63"/>
      <c r="K1392" s="63"/>
      <c r="L1392" s="63"/>
      <c r="M1392" s="63"/>
      <c r="N1392" s="63"/>
      <c r="O1392" s="63"/>
      <c r="P1392" s="63"/>
      <c r="Q1392" s="63"/>
      <c r="R1392" s="63"/>
      <c r="S1392" s="63"/>
      <c r="T1392" s="63"/>
      <c r="U1392" s="63"/>
      <c r="V1392" s="63"/>
      <c r="W1392" s="63"/>
      <c r="X1392" s="63"/>
      <c r="Y1392" s="63"/>
      <c r="Z1392" s="63"/>
      <c r="AA1392" s="63"/>
      <c r="AB1392" s="63"/>
      <c r="AC1392" s="63"/>
      <c r="AD1392" s="63"/>
      <c r="AE1392" s="63"/>
      <c r="AF1392" s="63"/>
      <c r="AG1392" s="63"/>
      <c r="AH1392" s="63"/>
      <c r="AI1392" s="63"/>
      <c r="AJ1392" s="63"/>
      <c r="AK1392" s="63"/>
      <c r="AL1392" s="63"/>
      <c r="AM1392" s="63"/>
      <c r="AN1392" s="63"/>
      <c r="AO1392" s="63"/>
      <c r="AP1392" s="63"/>
      <c r="AQ1392" s="63"/>
      <c r="AR1392" s="63"/>
      <c r="AS1392" s="63"/>
      <c r="AT1392" s="63"/>
      <c r="AY1392" s="69"/>
      <c r="AZ1392" s="69"/>
      <c r="BA1392" s="69"/>
      <c r="BB1392" s="69"/>
      <c r="BC1392" s="69"/>
      <c r="BD1392" s="69"/>
      <c r="BE1392" s="69"/>
    </row>
    <row r="1393" spans="1:57" s="60" customFormat="1" x14ac:dyDescent="0.25">
      <c r="A1393" s="66"/>
      <c r="B1393" s="69"/>
      <c r="C1393" s="69"/>
      <c r="D1393" s="69"/>
      <c r="E1393" s="69"/>
      <c r="F1393" s="69"/>
      <c r="G1393" s="69"/>
      <c r="I1393" s="147"/>
      <c r="J1393" s="63"/>
      <c r="K1393" s="63"/>
      <c r="L1393" s="63"/>
      <c r="M1393" s="63"/>
      <c r="N1393" s="63"/>
      <c r="O1393" s="63"/>
      <c r="P1393" s="63"/>
      <c r="Q1393" s="63"/>
      <c r="R1393" s="63"/>
      <c r="S1393" s="63"/>
      <c r="T1393" s="63"/>
      <c r="U1393" s="63"/>
      <c r="V1393" s="63"/>
      <c r="W1393" s="63"/>
      <c r="X1393" s="63"/>
      <c r="Y1393" s="63"/>
      <c r="Z1393" s="63"/>
      <c r="AA1393" s="63"/>
      <c r="AB1393" s="63"/>
      <c r="AC1393" s="63"/>
      <c r="AD1393" s="63"/>
      <c r="AE1393" s="63"/>
      <c r="AF1393" s="63"/>
      <c r="AG1393" s="63"/>
      <c r="AH1393" s="63"/>
      <c r="AI1393" s="63"/>
      <c r="AJ1393" s="63"/>
      <c r="AK1393" s="63"/>
      <c r="AL1393" s="63"/>
      <c r="AM1393" s="63"/>
      <c r="AN1393" s="63"/>
      <c r="AO1393" s="63"/>
      <c r="AP1393" s="63"/>
      <c r="AQ1393" s="63"/>
      <c r="AR1393" s="63"/>
      <c r="AS1393" s="63"/>
      <c r="AT1393" s="63"/>
      <c r="AY1393" s="69"/>
      <c r="AZ1393" s="69"/>
      <c r="BA1393" s="69"/>
      <c r="BB1393" s="69"/>
      <c r="BC1393" s="69"/>
      <c r="BD1393" s="69"/>
      <c r="BE1393" s="69"/>
    </row>
    <row r="1394" spans="1:57" s="60" customFormat="1" x14ac:dyDescent="0.25">
      <c r="A1394" s="66"/>
      <c r="B1394" s="69"/>
      <c r="C1394" s="69"/>
      <c r="D1394" s="69"/>
      <c r="E1394" s="69"/>
      <c r="F1394" s="69"/>
      <c r="G1394" s="69"/>
      <c r="I1394" s="147"/>
      <c r="J1394" s="63"/>
      <c r="K1394" s="63"/>
      <c r="L1394" s="63"/>
      <c r="M1394" s="63"/>
      <c r="N1394" s="63"/>
      <c r="O1394" s="63"/>
      <c r="P1394" s="63"/>
      <c r="Q1394" s="63"/>
      <c r="R1394" s="63"/>
      <c r="S1394" s="63"/>
      <c r="T1394" s="63"/>
      <c r="U1394" s="63"/>
      <c r="V1394" s="63"/>
      <c r="W1394" s="63"/>
      <c r="X1394" s="63"/>
      <c r="Y1394" s="63"/>
      <c r="Z1394" s="63"/>
      <c r="AA1394" s="63"/>
      <c r="AB1394" s="63"/>
      <c r="AC1394" s="63"/>
      <c r="AD1394" s="63"/>
      <c r="AE1394" s="63"/>
      <c r="AF1394" s="63"/>
      <c r="AG1394" s="63"/>
      <c r="AH1394" s="63"/>
      <c r="AI1394" s="63"/>
      <c r="AJ1394" s="63"/>
      <c r="AK1394" s="63"/>
      <c r="AL1394" s="63"/>
      <c r="AM1394" s="63"/>
      <c r="AN1394" s="63"/>
      <c r="AO1394" s="63"/>
      <c r="AP1394" s="63"/>
      <c r="AQ1394" s="63"/>
      <c r="AR1394" s="63"/>
      <c r="AS1394" s="63"/>
      <c r="AT1394" s="63"/>
      <c r="AY1394" s="69"/>
      <c r="AZ1394" s="69"/>
      <c r="BA1394" s="69"/>
      <c r="BB1394" s="69"/>
      <c r="BC1394" s="69"/>
      <c r="BD1394" s="69"/>
      <c r="BE1394" s="69"/>
    </row>
    <row r="1395" spans="1:57" s="60" customFormat="1" x14ac:dyDescent="0.25">
      <c r="A1395" s="66"/>
      <c r="B1395" s="69"/>
      <c r="C1395" s="69"/>
      <c r="D1395" s="69"/>
      <c r="E1395" s="69"/>
      <c r="F1395" s="69"/>
      <c r="G1395" s="69"/>
      <c r="I1395" s="147"/>
      <c r="J1395" s="63"/>
      <c r="K1395" s="63"/>
      <c r="L1395" s="63"/>
      <c r="M1395" s="63"/>
      <c r="N1395" s="63"/>
      <c r="O1395" s="63"/>
      <c r="P1395" s="63"/>
      <c r="Q1395" s="63"/>
      <c r="R1395" s="63"/>
      <c r="S1395" s="63"/>
      <c r="T1395" s="63"/>
      <c r="U1395" s="63"/>
      <c r="V1395" s="63"/>
      <c r="W1395" s="63"/>
      <c r="X1395" s="63"/>
      <c r="Y1395" s="63"/>
      <c r="Z1395" s="63"/>
      <c r="AA1395" s="63"/>
      <c r="AB1395" s="63"/>
      <c r="AC1395" s="63"/>
      <c r="AD1395" s="63"/>
      <c r="AE1395" s="63"/>
      <c r="AF1395" s="63"/>
      <c r="AG1395" s="63"/>
      <c r="AH1395" s="63"/>
      <c r="AI1395" s="63"/>
      <c r="AJ1395" s="63"/>
      <c r="AK1395" s="63"/>
      <c r="AL1395" s="63"/>
      <c r="AM1395" s="63"/>
      <c r="AN1395" s="63"/>
      <c r="AO1395" s="63"/>
      <c r="AP1395" s="63"/>
      <c r="AQ1395" s="63"/>
      <c r="AR1395" s="63"/>
      <c r="AS1395" s="63"/>
      <c r="AT1395" s="63"/>
      <c r="AY1395" s="69"/>
      <c r="AZ1395" s="69"/>
      <c r="BA1395" s="69"/>
      <c r="BB1395" s="69"/>
      <c r="BC1395" s="69"/>
      <c r="BD1395" s="69"/>
      <c r="BE1395" s="69"/>
    </row>
    <row r="1396" spans="1:57" s="60" customFormat="1" x14ac:dyDescent="0.25">
      <c r="A1396" s="66"/>
      <c r="B1396" s="69"/>
      <c r="C1396" s="69"/>
      <c r="D1396" s="69"/>
      <c r="E1396" s="69"/>
      <c r="F1396" s="69"/>
      <c r="G1396" s="69"/>
      <c r="I1396" s="147"/>
      <c r="J1396" s="63"/>
      <c r="K1396" s="63"/>
      <c r="L1396" s="63"/>
      <c r="M1396" s="63"/>
      <c r="N1396" s="63"/>
      <c r="O1396" s="63"/>
      <c r="P1396" s="63"/>
      <c r="Q1396" s="63"/>
      <c r="R1396" s="63"/>
      <c r="S1396" s="63"/>
      <c r="T1396" s="63"/>
      <c r="U1396" s="63"/>
      <c r="V1396" s="63"/>
      <c r="W1396" s="63"/>
      <c r="X1396" s="63"/>
      <c r="Y1396" s="63"/>
      <c r="Z1396" s="63"/>
      <c r="AA1396" s="63"/>
      <c r="AB1396" s="63"/>
      <c r="AC1396" s="63"/>
      <c r="AD1396" s="63"/>
      <c r="AE1396" s="63"/>
      <c r="AF1396" s="63"/>
      <c r="AG1396" s="63"/>
      <c r="AH1396" s="63"/>
      <c r="AI1396" s="63"/>
      <c r="AJ1396" s="63"/>
      <c r="AK1396" s="63"/>
      <c r="AL1396" s="63"/>
      <c r="AM1396" s="63"/>
      <c r="AN1396" s="63"/>
      <c r="AO1396" s="63"/>
      <c r="AP1396" s="63"/>
      <c r="AQ1396" s="63"/>
      <c r="AR1396" s="63"/>
      <c r="AS1396" s="63"/>
      <c r="AT1396" s="63"/>
      <c r="AY1396" s="69"/>
      <c r="AZ1396" s="69"/>
      <c r="BA1396" s="69"/>
      <c r="BB1396" s="69"/>
      <c r="BC1396" s="69"/>
      <c r="BD1396" s="69"/>
      <c r="BE1396" s="69"/>
    </row>
    <row r="1397" spans="1:57" s="60" customFormat="1" x14ac:dyDescent="0.25">
      <c r="A1397" s="66"/>
      <c r="B1397" s="69"/>
      <c r="C1397" s="69"/>
      <c r="D1397" s="69"/>
      <c r="E1397" s="69"/>
      <c r="F1397" s="69"/>
      <c r="G1397" s="69"/>
      <c r="I1397" s="147"/>
      <c r="J1397" s="63"/>
      <c r="K1397" s="63"/>
      <c r="L1397" s="63"/>
      <c r="M1397" s="63"/>
      <c r="N1397" s="63"/>
      <c r="O1397" s="63"/>
      <c r="P1397" s="63"/>
      <c r="Q1397" s="63"/>
      <c r="R1397" s="63"/>
      <c r="S1397" s="63"/>
      <c r="T1397" s="63"/>
      <c r="U1397" s="63"/>
      <c r="V1397" s="63"/>
      <c r="W1397" s="63"/>
      <c r="X1397" s="63"/>
      <c r="Y1397" s="63"/>
      <c r="Z1397" s="63"/>
      <c r="AA1397" s="63"/>
      <c r="AB1397" s="63"/>
      <c r="AC1397" s="63"/>
      <c r="AD1397" s="63"/>
      <c r="AE1397" s="63"/>
      <c r="AF1397" s="63"/>
      <c r="AG1397" s="63"/>
      <c r="AH1397" s="63"/>
      <c r="AI1397" s="63"/>
      <c r="AJ1397" s="63"/>
      <c r="AK1397" s="63"/>
      <c r="AL1397" s="63"/>
      <c r="AM1397" s="63"/>
      <c r="AN1397" s="63"/>
      <c r="AO1397" s="63"/>
      <c r="AP1397" s="63"/>
      <c r="AQ1397" s="63"/>
      <c r="AR1397" s="63"/>
      <c r="AS1397" s="63"/>
      <c r="AT1397" s="63"/>
      <c r="AY1397" s="69"/>
      <c r="AZ1397" s="69"/>
      <c r="BA1397" s="69"/>
      <c r="BB1397" s="69"/>
      <c r="BC1397" s="69"/>
      <c r="BD1397" s="69"/>
      <c r="BE1397" s="69"/>
    </row>
    <row r="1398" spans="1:57" s="60" customFormat="1" x14ac:dyDescent="0.25">
      <c r="A1398" s="66"/>
      <c r="B1398" s="69"/>
      <c r="C1398" s="69"/>
      <c r="D1398" s="69"/>
      <c r="E1398" s="69"/>
      <c r="F1398" s="69"/>
      <c r="G1398" s="69"/>
      <c r="I1398" s="147"/>
      <c r="J1398" s="63"/>
      <c r="K1398" s="63"/>
      <c r="L1398" s="63"/>
      <c r="M1398" s="63"/>
      <c r="N1398" s="63"/>
      <c r="O1398" s="63"/>
      <c r="P1398" s="63"/>
      <c r="Q1398" s="63"/>
      <c r="R1398" s="63"/>
      <c r="S1398" s="63"/>
      <c r="T1398" s="63"/>
      <c r="U1398" s="63"/>
      <c r="V1398" s="63"/>
      <c r="W1398" s="63"/>
      <c r="X1398" s="63"/>
      <c r="Y1398" s="63"/>
      <c r="Z1398" s="63"/>
      <c r="AA1398" s="63"/>
      <c r="AB1398" s="63"/>
      <c r="AC1398" s="63"/>
      <c r="AD1398" s="63"/>
      <c r="AE1398" s="63"/>
      <c r="AF1398" s="63"/>
      <c r="AG1398" s="63"/>
      <c r="AH1398" s="63"/>
      <c r="AI1398" s="63"/>
      <c r="AJ1398" s="63"/>
      <c r="AK1398" s="63"/>
      <c r="AL1398" s="63"/>
      <c r="AM1398" s="63"/>
      <c r="AN1398" s="63"/>
      <c r="AO1398" s="63"/>
      <c r="AP1398" s="63"/>
      <c r="AQ1398" s="63"/>
      <c r="AR1398" s="63"/>
      <c r="AS1398" s="63"/>
      <c r="AT1398" s="63"/>
      <c r="AY1398" s="69"/>
      <c r="AZ1398" s="69"/>
      <c r="BA1398" s="69"/>
      <c r="BB1398" s="69"/>
      <c r="BC1398" s="69"/>
      <c r="BD1398" s="69"/>
      <c r="BE1398" s="69"/>
    </row>
    <row r="1399" spans="1:57" s="60" customFormat="1" ht="32.25" customHeight="1" x14ac:dyDescent="0.25">
      <c r="A1399" s="66"/>
      <c r="B1399" s="69"/>
      <c r="C1399" s="69"/>
      <c r="D1399" s="69"/>
      <c r="E1399" s="69"/>
      <c r="F1399" s="69"/>
      <c r="G1399" s="69"/>
      <c r="I1399" s="147"/>
      <c r="J1399" s="63"/>
      <c r="K1399" s="63"/>
      <c r="L1399" s="63"/>
      <c r="M1399" s="63"/>
      <c r="N1399" s="63"/>
      <c r="O1399" s="63"/>
      <c r="P1399" s="63"/>
      <c r="Q1399" s="63"/>
      <c r="R1399" s="63"/>
      <c r="S1399" s="63"/>
      <c r="T1399" s="63"/>
      <c r="U1399" s="63"/>
      <c r="V1399" s="63"/>
      <c r="W1399" s="63"/>
      <c r="X1399" s="63"/>
      <c r="Y1399" s="63"/>
      <c r="Z1399" s="63"/>
      <c r="AA1399" s="63"/>
      <c r="AB1399" s="63"/>
      <c r="AC1399" s="63"/>
      <c r="AD1399" s="63"/>
      <c r="AE1399" s="63"/>
      <c r="AF1399" s="63"/>
      <c r="AG1399" s="63"/>
      <c r="AH1399" s="63"/>
      <c r="AI1399" s="63"/>
      <c r="AJ1399" s="63"/>
      <c r="AK1399" s="63"/>
      <c r="AL1399" s="63"/>
      <c r="AM1399" s="63"/>
      <c r="AN1399" s="63"/>
      <c r="AO1399" s="63"/>
      <c r="AP1399" s="63"/>
      <c r="AQ1399" s="63"/>
      <c r="AR1399" s="63"/>
      <c r="AS1399" s="63"/>
      <c r="AT1399" s="63"/>
      <c r="AY1399" s="69"/>
      <c r="AZ1399" s="69"/>
      <c r="BA1399" s="69"/>
      <c r="BB1399" s="69"/>
      <c r="BC1399" s="69"/>
      <c r="BD1399" s="69"/>
      <c r="BE1399" s="69"/>
    </row>
    <row r="1400" spans="1:57" s="60" customFormat="1" x14ac:dyDescent="0.25">
      <c r="A1400" s="66"/>
      <c r="B1400" s="69"/>
      <c r="C1400" s="69"/>
      <c r="D1400" s="69"/>
      <c r="E1400" s="69"/>
      <c r="F1400" s="69"/>
      <c r="G1400" s="69"/>
      <c r="I1400" s="147"/>
      <c r="J1400" s="63"/>
      <c r="K1400" s="63"/>
      <c r="L1400" s="63"/>
      <c r="M1400" s="63"/>
      <c r="N1400" s="63"/>
      <c r="O1400" s="63"/>
      <c r="P1400" s="63"/>
      <c r="Q1400" s="63"/>
      <c r="R1400" s="63"/>
      <c r="S1400" s="63"/>
      <c r="T1400" s="63"/>
      <c r="U1400" s="63"/>
      <c r="V1400" s="63"/>
      <c r="W1400" s="63"/>
      <c r="X1400" s="63"/>
      <c r="Y1400" s="63"/>
      <c r="Z1400" s="63"/>
      <c r="AA1400" s="63"/>
      <c r="AB1400" s="63"/>
      <c r="AC1400" s="63"/>
      <c r="AD1400" s="63"/>
      <c r="AE1400" s="63"/>
      <c r="AF1400" s="63"/>
      <c r="AG1400" s="63"/>
      <c r="AH1400" s="63"/>
      <c r="AI1400" s="63"/>
      <c r="AJ1400" s="63"/>
      <c r="AK1400" s="63"/>
      <c r="AL1400" s="63"/>
      <c r="AM1400" s="63"/>
      <c r="AN1400" s="63"/>
      <c r="AO1400" s="63"/>
      <c r="AP1400" s="63"/>
      <c r="AQ1400" s="63"/>
      <c r="AR1400" s="63"/>
      <c r="AS1400" s="63"/>
      <c r="AT1400" s="63"/>
      <c r="AY1400" s="69"/>
      <c r="AZ1400" s="69"/>
      <c r="BA1400" s="69"/>
      <c r="BB1400" s="69"/>
      <c r="BC1400" s="69"/>
      <c r="BD1400" s="69"/>
      <c r="BE1400" s="69"/>
    </row>
    <row r="1401" spans="1:57" s="60" customFormat="1" x14ac:dyDescent="0.25">
      <c r="A1401" s="66"/>
      <c r="B1401" s="69"/>
      <c r="C1401" s="69"/>
      <c r="D1401" s="69"/>
      <c r="E1401" s="69"/>
      <c r="F1401" s="69"/>
      <c r="G1401" s="69"/>
      <c r="I1401" s="147"/>
      <c r="J1401" s="63"/>
      <c r="K1401" s="63"/>
      <c r="L1401" s="63"/>
      <c r="M1401" s="63"/>
      <c r="N1401" s="63"/>
      <c r="O1401" s="63"/>
      <c r="P1401" s="63"/>
      <c r="Q1401" s="63"/>
      <c r="R1401" s="63"/>
      <c r="S1401" s="63"/>
      <c r="T1401" s="63"/>
      <c r="U1401" s="63"/>
      <c r="V1401" s="63"/>
      <c r="W1401" s="63"/>
      <c r="X1401" s="63"/>
      <c r="Y1401" s="63"/>
      <c r="Z1401" s="63"/>
      <c r="AA1401" s="63"/>
      <c r="AB1401" s="63"/>
      <c r="AC1401" s="63"/>
      <c r="AD1401" s="63"/>
      <c r="AE1401" s="63"/>
      <c r="AF1401" s="63"/>
      <c r="AG1401" s="63"/>
      <c r="AH1401" s="63"/>
      <c r="AI1401" s="63"/>
      <c r="AJ1401" s="63"/>
      <c r="AK1401" s="63"/>
      <c r="AL1401" s="63"/>
      <c r="AM1401" s="63"/>
      <c r="AN1401" s="63"/>
      <c r="AO1401" s="63"/>
      <c r="AP1401" s="63"/>
      <c r="AQ1401" s="63"/>
      <c r="AR1401" s="63"/>
      <c r="AS1401" s="63"/>
      <c r="AT1401" s="63"/>
      <c r="AY1401" s="69"/>
      <c r="AZ1401" s="69"/>
      <c r="BA1401" s="69"/>
      <c r="BB1401" s="69"/>
      <c r="BC1401" s="69"/>
      <c r="BD1401" s="69"/>
      <c r="BE1401" s="69"/>
    </row>
    <row r="1402" spans="1:57" s="60" customFormat="1" x14ac:dyDescent="0.25">
      <c r="A1402" s="66"/>
      <c r="B1402" s="69"/>
      <c r="C1402" s="69"/>
      <c r="D1402" s="69"/>
      <c r="E1402" s="69"/>
      <c r="F1402" s="69"/>
      <c r="G1402" s="69"/>
      <c r="I1402" s="147"/>
      <c r="J1402" s="63"/>
      <c r="K1402" s="63"/>
      <c r="L1402" s="63"/>
      <c r="M1402" s="63"/>
      <c r="N1402" s="63"/>
      <c r="O1402" s="63"/>
      <c r="P1402" s="63"/>
      <c r="Q1402" s="63"/>
      <c r="R1402" s="63"/>
      <c r="S1402" s="63"/>
      <c r="T1402" s="63"/>
      <c r="U1402" s="63"/>
      <c r="V1402" s="63"/>
      <c r="W1402" s="63"/>
      <c r="X1402" s="63"/>
      <c r="Y1402" s="63"/>
      <c r="Z1402" s="63"/>
      <c r="AA1402" s="63"/>
      <c r="AB1402" s="63"/>
      <c r="AC1402" s="63"/>
      <c r="AD1402" s="63"/>
      <c r="AE1402" s="63"/>
      <c r="AF1402" s="63"/>
      <c r="AG1402" s="63"/>
      <c r="AH1402" s="63"/>
      <c r="AI1402" s="63"/>
      <c r="AJ1402" s="63"/>
      <c r="AK1402" s="63"/>
      <c r="AL1402" s="63"/>
      <c r="AM1402" s="63"/>
      <c r="AN1402" s="63"/>
      <c r="AO1402" s="63"/>
      <c r="AP1402" s="63"/>
      <c r="AQ1402" s="63"/>
      <c r="AR1402" s="63"/>
      <c r="AS1402" s="63"/>
      <c r="AT1402" s="63"/>
      <c r="AY1402" s="69"/>
      <c r="AZ1402" s="69"/>
      <c r="BA1402" s="69"/>
      <c r="BB1402" s="69"/>
      <c r="BC1402" s="69"/>
      <c r="BD1402" s="69"/>
      <c r="BE1402" s="69"/>
    </row>
    <row r="1403" spans="1:57" s="60" customFormat="1" x14ac:dyDescent="0.25">
      <c r="A1403" s="66"/>
      <c r="B1403" s="69"/>
      <c r="C1403" s="69"/>
      <c r="D1403" s="69"/>
      <c r="E1403" s="69"/>
      <c r="F1403" s="69"/>
      <c r="G1403" s="69"/>
      <c r="I1403" s="147"/>
      <c r="J1403" s="63"/>
      <c r="K1403" s="63"/>
      <c r="L1403" s="63"/>
      <c r="M1403" s="63"/>
      <c r="N1403" s="63"/>
      <c r="O1403" s="63"/>
      <c r="P1403" s="63"/>
      <c r="Q1403" s="63"/>
      <c r="R1403" s="63"/>
      <c r="S1403" s="63"/>
      <c r="T1403" s="63"/>
      <c r="U1403" s="63"/>
      <c r="V1403" s="63"/>
      <c r="W1403" s="63"/>
      <c r="X1403" s="63"/>
      <c r="Y1403" s="63"/>
      <c r="Z1403" s="63"/>
      <c r="AA1403" s="63"/>
      <c r="AB1403" s="63"/>
      <c r="AC1403" s="63"/>
      <c r="AD1403" s="63"/>
      <c r="AE1403" s="63"/>
      <c r="AF1403" s="63"/>
      <c r="AG1403" s="63"/>
      <c r="AH1403" s="63"/>
      <c r="AI1403" s="63"/>
      <c r="AJ1403" s="63"/>
      <c r="AK1403" s="63"/>
      <c r="AL1403" s="63"/>
      <c r="AM1403" s="63"/>
      <c r="AN1403" s="63"/>
      <c r="AO1403" s="63"/>
      <c r="AP1403" s="63"/>
      <c r="AQ1403" s="63"/>
      <c r="AR1403" s="63"/>
      <c r="AS1403" s="63"/>
      <c r="AT1403" s="63"/>
      <c r="AY1403" s="69"/>
      <c r="AZ1403" s="69"/>
      <c r="BA1403" s="69"/>
      <c r="BB1403" s="69"/>
      <c r="BC1403" s="69"/>
      <c r="BD1403" s="69"/>
      <c r="BE1403" s="69"/>
    </row>
    <row r="1404" spans="1:57" s="60" customFormat="1" x14ac:dyDescent="0.25">
      <c r="A1404" s="66"/>
      <c r="B1404" s="69"/>
      <c r="C1404" s="69"/>
      <c r="D1404" s="69"/>
      <c r="E1404" s="69"/>
      <c r="F1404" s="69"/>
      <c r="G1404" s="69"/>
      <c r="I1404" s="147"/>
      <c r="J1404" s="63"/>
      <c r="K1404" s="63"/>
      <c r="L1404" s="63"/>
      <c r="M1404" s="63"/>
      <c r="N1404" s="63"/>
      <c r="O1404" s="63"/>
      <c r="P1404" s="63"/>
      <c r="Q1404" s="63"/>
      <c r="R1404" s="63"/>
      <c r="S1404" s="63"/>
      <c r="T1404" s="63"/>
      <c r="U1404" s="63"/>
      <c r="V1404" s="63"/>
      <c r="W1404" s="63"/>
      <c r="X1404" s="63"/>
      <c r="Y1404" s="63"/>
      <c r="Z1404" s="63"/>
      <c r="AA1404" s="63"/>
      <c r="AB1404" s="63"/>
      <c r="AC1404" s="63"/>
      <c r="AD1404" s="63"/>
      <c r="AE1404" s="63"/>
      <c r="AF1404" s="63"/>
      <c r="AG1404" s="63"/>
      <c r="AH1404" s="63"/>
      <c r="AI1404" s="63"/>
      <c r="AJ1404" s="63"/>
      <c r="AK1404" s="63"/>
      <c r="AL1404" s="63"/>
      <c r="AM1404" s="63"/>
      <c r="AN1404" s="63"/>
      <c r="AO1404" s="63"/>
      <c r="AP1404" s="63"/>
      <c r="AQ1404" s="63"/>
      <c r="AR1404" s="63"/>
      <c r="AS1404" s="63"/>
      <c r="AT1404" s="63"/>
      <c r="AY1404" s="69"/>
      <c r="AZ1404" s="69"/>
      <c r="BA1404" s="69"/>
      <c r="BB1404" s="69"/>
      <c r="BC1404" s="69"/>
      <c r="BD1404" s="69"/>
      <c r="BE1404" s="69"/>
    </row>
    <row r="1405" spans="1:57" s="60" customFormat="1" x14ac:dyDescent="0.25">
      <c r="A1405" s="66"/>
      <c r="B1405" s="69"/>
      <c r="C1405" s="69"/>
      <c r="D1405" s="69"/>
      <c r="E1405" s="69"/>
      <c r="F1405" s="69"/>
      <c r="G1405" s="69"/>
      <c r="I1405" s="147"/>
      <c r="J1405" s="63"/>
      <c r="K1405" s="63"/>
      <c r="L1405" s="63"/>
      <c r="M1405" s="63"/>
      <c r="N1405" s="63"/>
      <c r="O1405" s="63"/>
      <c r="P1405" s="63"/>
      <c r="Q1405" s="63"/>
      <c r="R1405" s="63"/>
      <c r="S1405" s="63"/>
      <c r="T1405" s="63"/>
      <c r="U1405" s="63"/>
      <c r="V1405" s="63"/>
      <c r="W1405" s="63"/>
      <c r="X1405" s="63"/>
      <c r="Y1405" s="63"/>
      <c r="Z1405" s="63"/>
      <c r="AA1405" s="63"/>
      <c r="AB1405" s="63"/>
      <c r="AC1405" s="63"/>
      <c r="AD1405" s="63"/>
      <c r="AE1405" s="63"/>
      <c r="AF1405" s="63"/>
      <c r="AG1405" s="63"/>
      <c r="AH1405" s="63"/>
      <c r="AI1405" s="63"/>
      <c r="AJ1405" s="63"/>
      <c r="AK1405" s="63"/>
      <c r="AL1405" s="63"/>
      <c r="AM1405" s="63"/>
      <c r="AN1405" s="63"/>
      <c r="AO1405" s="63"/>
      <c r="AP1405" s="63"/>
      <c r="AQ1405" s="63"/>
      <c r="AR1405" s="63"/>
      <c r="AS1405" s="63"/>
      <c r="AT1405" s="63"/>
      <c r="AY1405" s="69"/>
      <c r="AZ1405" s="69"/>
      <c r="BA1405" s="69"/>
      <c r="BB1405" s="69"/>
      <c r="BC1405" s="69"/>
      <c r="BD1405" s="69"/>
      <c r="BE1405" s="69"/>
    </row>
    <row r="1406" spans="1:57" s="60" customFormat="1" x14ac:dyDescent="0.25">
      <c r="A1406" s="66"/>
      <c r="B1406" s="69"/>
      <c r="C1406" s="69"/>
      <c r="D1406" s="69"/>
      <c r="E1406" s="69"/>
      <c r="F1406" s="69"/>
      <c r="G1406" s="69"/>
      <c r="I1406" s="147"/>
      <c r="J1406" s="63"/>
      <c r="K1406" s="63"/>
      <c r="L1406" s="63"/>
      <c r="M1406" s="63"/>
      <c r="N1406" s="63"/>
      <c r="O1406" s="63"/>
      <c r="P1406" s="63"/>
      <c r="Q1406" s="63"/>
      <c r="R1406" s="63"/>
      <c r="S1406" s="63"/>
      <c r="T1406" s="63"/>
      <c r="U1406" s="63"/>
      <c r="V1406" s="63"/>
      <c r="W1406" s="63"/>
      <c r="X1406" s="63"/>
      <c r="Y1406" s="63"/>
      <c r="Z1406" s="63"/>
      <c r="AA1406" s="63"/>
      <c r="AB1406" s="63"/>
      <c r="AC1406" s="63"/>
      <c r="AD1406" s="63"/>
      <c r="AE1406" s="63"/>
      <c r="AF1406" s="63"/>
      <c r="AG1406" s="63"/>
      <c r="AH1406" s="63"/>
      <c r="AI1406" s="63"/>
      <c r="AJ1406" s="63"/>
      <c r="AK1406" s="63"/>
      <c r="AL1406" s="63"/>
      <c r="AM1406" s="63"/>
      <c r="AN1406" s="63"/>
      <c r="AO1406" s="63"/>
      <c r="AP1406" s="63"/>
      <c r="AQ1406" s="63"/>
      <c r="AR1406" s="63"/>
      <c r="AS1406" s="63"/>
      <c r="AT1406" s="63"/>
      <c r="AY1406" s="69"/>
      <c r="AZ1406" s="69"/>
      <c r="BA1406" s="69"/>
      <c r="BB1406" s="69"/>
      <c r="BC1406" s="69"/>
      <c r="BD1406" s="69"/>
      <c r="BE1406" s="69"/>
    </row>
    <row r="1407" spans="1:57" s="60" customFormat="1" x14ac:dyDescent="0.25">
      <c r="A1407" s="66"/>
      <c r="B1407" s="69"/>
      <c r="C1407" s="69"/>
      <c r="D1407" s="69"/>
      <c r="E1407" s="69"/>
      <c r="F1407" s="69"/>
      <c r="G1407" s="69"/>
      <c r="I1407" s="147"/>
      <c r="J1407" s="63"/>
      <c r="K1407" s="63"/>
      <c r="L1407" s="63"/>
      <c r="M1407" s="63"/>
      <c r="N1407" s="63"/>
      <c r="O1407" s="63"/>
      <c r="P1407" s="63"/>
      <c r="Q1407" s="63"/>
      <c r="R1407" s="63"/>
      <c r="S1407" s="63"/>
      <c r="T1407" s="63"/>
      <c r="U1407" s="63"/>
      <c r="V1407" s="63"/>
      <c r="W1407" s="63"/>
      <c r="X1407" s="63"/>
      <c r="Y1407" s="63"/>
      <c r="Z1407" s="63"/>
      <c r="AA1407" s="63"/>
      <c r="AB1407" s="63"/>
      <c r="AC1407" s="63"/>
      <c r="AD1407" s="63"/>
      <c r="AE1407" s="63"/>
      <c r="AF1407" s="63"/>
      <c r="AG1407" s="63"/>
      <c r="AH1407" s="63"/>
      <c r="AI1407" s="63"/>
      <c r="AJ1407" s="63"/>
      <c r="AK1407" s="63"/>
      <c r="AL1407" s="63"/>
      <c r="AM1407" s="63"/>
      <c r="AN1407" s="63"/>
      <c r="AO1407" s="63"/>
      <c r="AP1407" s="63"/>
      <c r="AQ1407" s="63"/>
      <c r="AR1407" s="63"/>
      <c r="AS1407" s="63"/>
      <c r="AT1407" s="63"/>
      <c r="AY1407" s="69"/>
      <c r="AZ1407" s="69"/>
      <c r="BA1407" s="69"/>
      <c r="BB1407" s="69"/>
      <c r="BC1407" s="69"/>
      <c r="BD1407" s="69"/>
      <c r="BE1407" s="69"/>
    </row>
    <row r="1408" spans="1:57" s="60" customFormat="1" x14ac:dyDescent="0.25">
      <c r="A1408" s="66"/>
      <c r="B1408" s="69"/>
      <c r="C1408" s="69"/>
      <c r="D1408" s="69"/>
      <c r="E1408" s="69"/>
      <c r="F1408" s="69"/>
      <c r="G1408" s="69"/>
      <c r="I1408" s="147"/>
      <c r="J1408" s="63"/>
      <c r="K1408" s="63"/>
      <c r="L1408" s="63"/>
      <c r="M1408" s="63"/>
      <c r="N1408" s="63"/>
      <c r="O1408" s="63"/>
      <c r="P1408" s="63"/>
      <c r="Q1408" s="63"/>
      <c r="R1408" s="63"/>
      <c r="S1408" s="63"/>
      <c r="T1408" s="63"/>
      <c r="U1408" s="63"/>
      <c r="V1408" s="63"/>
      <c r="W1408" s="63"/>
      <c r="X1408" s="63"/>
      <c r="Y1408" s="63"/>
      <c r="Z1408" s="63"/>
      <c r="AA1408" s="63"/>
      <c r="AB1408" s="63"/>
      <c r="AC1408" s="63"/>
      <c r="AD1408" s="63"/>
      <c r="AE1408" s="63"/>
      <c r="AF1408" s="63"/>
      <c r="AG1408" s="63"/>
      <c r="AH1408" s="63"/>
      <c r="AI1408" s="63"/>
      <c r="AJ1408" s="63"/>
      <c r="AK1408" s="63"/>
      <c r="AL1408" s="63"/>
      <c r="AM1408" s="63"/>
      <c r="AN1408" s="63"/>
      <c r="AO1408" s="63"/>
      <c r="AP1408" s="63"/>
      <c r="AQ1408" s="63"/>
      <c r="AR1408" s="63"/>
      <c r="AS1408" s="63"/>
      <c r="AT1408" s="63"/>
      <c r="AY1408" s="69"/>
      <c r="AZ1408" s="69"/>
      <c r="BA1408" s="69"/>
      <c r="BB1408" s="69"/>
      <c r="BC1408" s="69"/>
      <c r="BD1408" s="69"/>
      <c r="BE1408" s="69"/>
    </row>
    <row r="1409" spans="1:57" s="60" customFormat="1" x14ac:dyDescent="0.25">
      <c r="A1409" s="66"/>
      <c r="B1409" s="69"/>
      <c r="C1409" s="69"/>
      <c r="D1409" s="69"/>
      <c r="E1409" s="69"/>
      <c r="F1409" s="69"/>
      <c r="G1409" s="69"/>
      <c r="I1409" s="147"/>
      <c r="J1409" s="63"/>
      <c r="K1409" s="63"/>
      <c r="L1409" s="63"/>
      <c r="M1409" s="63"/>
      <c r="N1409" s="63"/>
      <c r="O1409" s="63"/>
      <c r="P1409" s="63"/>
      <c r="Q1409" s="63"/>
      <c r="R1409" s="63"/>
      <c r="S1409" s="63"/>
      <c r="T1409" s="63"/>
      <c r="U1409" s="63"/>
      <c r="V1409" s="63"/>
      <c r="W1409" s="63"/>
      <c r="X1409" s="63"/>
      <c r="Y1409" s="63"/>
      <c r="Z1409" s="63"/>
      <c r="AA1409" s="63"/>
      <c r="AB1409" s="63"/>
      <c r="AC1409" s="63"/>
      <c r="AD1409" s="63"/>
      <c r="AE1409" s="63"/>
      <c r="AF1409" s="63"/>
      <c r="AG1409" s="63"/>
      <c r="AH1409" s="63"/>
      <c r="AI1409" s="63"/>
      <c r="AJ1409" s="63"/>
      <c r="AK1409" s="63"/>
      <c r="AL1409" s="63"/>
      <c r="AM1409" s="63"/>
      <c r="AN1409" s="63"/>
      <c r="AO1409" s="63"/>
      <c r="AP1409" s="63"/>
      <c r="AQ1409" s="63"/>
      <c r="AR1409" s="63"/>
      <c r="AS1409" s="63"/>
      <c r="AT1409" s="63"/>
      <c r="AY1409" s="69"/>
      <c r="AZ1409" s="69"/>
      <c r="BA1409" s="69"/>
      <c r="BB1409" s="69"/>
      <c r="BC1409" s="69"/>
      <c r="BD1409" s="69"/>
      <c r="BE1409" s="69"/>
    </row>
    <row r="1410" spans="1:57" s="60" customFormat="1" x14ac:dyDescent="0.25">
      <c r="A1410" s="66"/>
      <c r="B1410" s="69"/>
      <c r="C1410" s="69"/>
      <c r="D1410" s="69"/>
      <c r="E1410" s="69"/>
      <c r="F1410" s="69"/>
      <c r="G1410" s="69"/>
      <c r="I1410" s="147"/>
      <c r="J1410" s="63"/>
      <c r="K1410" s="63"/>
      <c r="L1410" s="63"/>
      <c r="M1410" s="63"/>
      <c r="N1410" s="63"/>
      <c r="O1410" s="63"/>
      <c r="P1410" s="63"/>
      <c r="Q1410" s="63"/>
      <c r="R1410" s="63"/>
      <c r="S1410" s="63"/>
      <c r="T1410" s="63"/>
      <c r="U1410" s="63"/>
      <c r="V1410" s="63"/>
      <c r="W1410" s="63"/>
      <c r="X1410" s="63"/>
      <c r="Y1410" s="63"/>
      <c r="Z1410" s="63"/>
      <c r="AA1410" s="63"/>
      <c r="AB1410" s="63"/>
      <c r="AC1410" s="63"/>
      <c r="AD1410" s="63"/>
      <c r="AE1410" s="63"/>
      <c r="AF1410" s="63"/>
      <c r="AG1410" s="63"/>
      <c r="AH1410" s="63"/>
      <c r="AI1410" s="63"/>
      <c r="AJ1410" s="63"/>
      <c r="AK1410" s="63"/>
      <c r="AL1410" s="63"/>
      <c r="AM1410" s="63"/>
      <c r="AN1410" s="63"/>
      <c r="AO1410" s="63"/>
      <c r="AP1410" s="63"/>
      <c r="AQ1410" s="63"/>
      <c r="AR1410" s="63"/>
      <c r="AS1410" s="63"/>
      <c r="AT1410" s="63"/>
      <c r="AY1410" s="69"/>
      <c r="AZ1410" s="69"/>
      <c r="BA1410" s="69"/>
      <c r="BB1410" s="69"/>
      <c r="BC1410" s="69"/>
      <c r="BD1410" s="69"/>
      <c r="BE1410" s="69"/>
    </row>
    <row r="1411" spans="1:57" s="60" customFormat="1" x14ac:dyDescent="0.25">
      <c r="A1411" s="66"/>
      <c r="B1411" s="69"/>
      <c r="C1411" s="69"/>
      <c r="D1411" s="69"/>
      <c r="E1411" s="69"/>
      <c r="F1411" s="69"/>
      <c r="G1411" s="69"/>
      <c r="I1411" s="147"/>
      <c r="J1411" s="63"/>
      <c r="K1411" s="63"/>
      <c r="L1411" s="63"/>
      <c r="M1411" s="63"/>
      <c r="N1411" s="63"/>
      <c r="O1411" s="63"/>
      <c r="P1411" s="63"/>
      <c r="Q1411" s="63"/>
      <c r="R1411" s="63"/>
      <c r="S1411" s="63"/>
      <c r="T1411" s="63"/>
      <c r="U1411" s="63"/>
      <c r="V1411" s="63"/>
      <c r="W1411" s="63"/>
      <c r="X1411" s="63"/>
      <c r="Y1411" s="63"/>
      <c r="Z1411" s="63"/>
      <c r="AA1411" s="63"/>
      <c r="AB1411" s="63"/>
      <c r="AC1411" s="63"/>
      <c r="AD1411" s="63"/>
      <c r="AE1411" s="63"/>
      <c r="AF1411" s="63"/>
      <c r="AG1411" s="63"/>
      <c r="AH1411" s="63"/>
      <c r="AI1411" s="63"/>
      <c r="AJ1411" s="63"/>
      <c r="AK1411" s="63"/>
      <c r="AL1411" s="63"/>
      <c r="AM1411" s="63"/>
      <c r="AN1411" s="63"/>
      <c r="AO1411" s="63"/>
      <c r="AP1411" s="63"/>
      <c r="AQ1411" s="63"/>
      <c r="AR1411" s="63"/>
      <c r="AS1411" s="63"/>
      <c r="AT1411" s="63"/>
      <c r="AY1411" s="69"/>
      <c r="AZ1411" s="69"/>
      <c r="BA1411" s="69"/>
      <c r="BB1411" s="69"/>
      <c r="BC1411" s="69"/>
      <c r="BD1411" s="69"/>
      <c r="BE1411" s="69"/>
    </row>
    <row r="1412" spans="1:57" s="60" customFormat="1" x14ac:dyDescent="0.25">
      <c r="A1412" s="66"/>
      <c r="B1412" s="69"/>
      <c r="C1412" s="69"/>
      <c r="D1412" s="69"/>
      <c r="E1412" s="69"/>
      <c r="F1412" s="69"/>
      <c r="G1412" s="69"/>
      <c r="I1412" s="147"/>
      <c r="J1412" s="63"/>
      <c r="K1412" s="63"/>
      <c r="L1412" s="63"/>
      <c r="M1412" s="63"/>
      <c r="N1412" s="63"/>
      <c r="O1412" s="63"/>
      <c r="P1412" s="63"/>
      <c r="Q1412" s="63"/>
      <c r="R1412" s="63"/>
      <c r="S1412" s="63"/>
      <c r="T1412" s="63"/>
      <c r="U1412" s="63"/>
      <c r="V1412" s="63"/>
      <c r="W1412" s="63"/>
      <c r="X1412" s="63"/>
      <c r="Y1412" s="63"/>
      <c r="Z1412" s="63"/>
      <c r="AA1412" s="63"/>
      <c r="AB1412" s="63"/>
      <c r="AC1412" s="63"/>
      <c r="AD1412" s="63"/>
      <c r="AE1412" s="63"/>
      <c r="AF1412" s="63"/>
      <c r="AG1412" s="63"/>
      <c r="AH1412" s="63"/>
      <c r="AI1412" s="63"/>
      <c r="AJ1412" s="63"/>
      <c r="AK1412" s="63"/>
      <c r="AL1412" s="63"/>
      <c r="AM1412" s="63"/>
      <c r="AN1412" s="63"/>
      <c r="AO1412" s="63"/>
      <c r="AP1412" s="63"/>
      <c r="AQ1412" s="63"/>
      <c r="AR1412" s="63"/>
      <c r="AS1412" s="63"/>
      <c r="AT1412" s="63"/>
      <c r="AY1412" s="69"/>
      <c r="AZ1412" s="69"/>
      <c r="BA1412" s="69"/>
      <c r="BB1412" s="69"/>
      <c r="BC1412" s="69"/>
      <c r="BD1412" s="69"/>
      <c r="BE1412" s="69"/>
    </row>
    <row r="1413" spans="1:57" s="60" customFormat="1" ht="36" customHeight="1" x14ac:dyDescent="0.25">
      <c r="A1413" s="66"/>
      <c r="B1413" s="69"/>
      <c r="C1413" s="69"/>
      <c r="D1413" s="69"/>
      <c r="E1413" s="69"/>
      <c r="F1413" s="69"/>
      <c r="G1413" s="69"/>
      <c r="I1413" s="147"/>
      <c r="J1413" s="63"/>
      <c r="K1413" s="63"/>
      <c r="L1413" s="63"/>
      <c r="M1413" s="63"/>
      <c r="N1413" s="63"/>
      <c r="O1413" s="63"/>
      <c r="P1413" s="63"/>
      <c r="Q1413" s="63"/>
      <c r="R1413" s="63"/>
      <c r="S1413" s="63"/>
      <c r="T1413" s="63"/>
      <c r="U1413" s="63"/>
      <c r="V1413" s="63"/>
      <c r="W1413" s="63"/>
      <c r="X1413" s="63"/>
      <c r="Y1413" s="63"/>
      <c r="Z1413" s="63"/>
      <c r="AA1413" s="63"/>
      <c r="AB1413" s="63"/>
      <c r="AC1413" s="63"/>
      <c r="AD1413" s="63"/>
      <c r="AE1413" s="63"/>
      <c r="AF1413" s="63"/>
      <c r="AG1413" s="63"/>
      <c r="AH1413" s="63"/>
      <c r="AI1413" s="63"/>
      <c r="AJ1413" s="63"/>
      <c r="AK1413" s="63"/>
      <c r="AL1413" s="63"/>
      <c r="AM1413" s="63"/>
      <c r="AN1413" s="63"/>
      <c r="AO1413" s="63"/>
      <c r="AP1413" s="63"/>
      <c r="AQ1413" s="63"/>
      <c r="AR1413" s="63"/>
      <c r="AS1413" s="63"/>
      <c r="AT1413" s="63"/>
      <c r="AY1413" s="69"/>
      <c r="AZ1413" s="69"/>
      <c r="BA1413" s="69"/>
      <c r="BB1413" s="69"/>
      <c r="BC1413" s="69"/>
      <c r="BD1413" s="69"/>
      <c r="BE1413" s="69"/>
    </row>
    <row r="1414" spans="1:57" s="60" customFormat="1" x14ac:dyDescent="0.25">
      <c r="A1414" s="66"/>
      <c r="B1414" s="69"/>
      <c r="C1414" s="69"/>
      <c r="D1414" s="69"/>
      <c r="E1414" s="69"/>
      <c r="F1414" s="69"/>
      <c r="G1414" s="69"/>
      <c r="I1414" s="147"/>
      <c r="J1414" s="63"/>
      <c r="K1414" s="63"/>
      <c r="L1414" s="63"/>
      <c r="M1414" s="63"/>
      <c r="N1414" s="63"/>
      <c r="O1414" s="63"/>
      <c r="P1414" s="63"/>
      <c r="Q1414" s="63"/>
      <c r="R1414" s="63"/>
      <c r="S1414" s="63"/>
      <c r="T1414" s="63"/>
      <c r="U1414" s="63"/>
      <c r="V1414" s="63"/>
      <c r="W1414" s="63"/>
      <c r="X1414" s="63"/>
      <c r="Y1414" s="63"/>
      <c r="Z1414" s="63"/>
      <c r="AA1414" s="63"/>
      <c r="AB1414" s="63"/>
      <c r="AC1414" s="63"/>
      <c r="AD1414" s="63"/>
      <c r="AE1414" s="63"/>
      <c r="AF1414" s="63"/>
      <c r="AG1414" s="63"/>
      <c r="AH1414" s="63"/>
      <c r="AI1414" s="63"/>
      <c r="AJ1414" s="63"/>
      <c r="AK1414" s="63"/>
      <c r="AL1414" s="63"/>
      <c r="AM1414" s="63"/>
      <c r="AN1414" s="63"/>
      <c r="AO1414" s="63"/>
      <c r="AP1414" s="63"/>
      <c r="AQ1414" s="63"/>
      <c r="AR1414" s="63"/>
      <c r="AS1414" s="63"/>
      <c r="AT1414" s="63"/>
      <c r="AY1414" s="69"/>
      <c r="AZ1414" s="69"/>
      <c r="BA1414" s="69"/>
      <c r="BB1414" s="69"/>
      <c r="BC1414" s="69"/>
      <c r="BD1414" s="69"/>
      <c r="BE1414" s="69"/>
    </row>
    <row r="1415" spans="1:57" s="60" customFormat="1" x14ac:dyDescent="0.25">
      <c r="A1415" s="66"/>
      <c r="B1415" s="69"/>
      <c r="C1415" s="69"/>
      <c r="D1415" s="69"/>
      <c r="E1415" s="69"/>
      <c r="F1415" s="69"/>
      <c r="G1415" s="69"/>
      <c r="I1415" s="147"/>
      <c r="J1415" s="63"/>
      <c r="K1415" s="63"/>
      <c r="L1415" s="63"/>
      <c r="M1415" s="63"/>
      <c r="N1415" s="63"/>
      <c r="O1415" s="63"/>
      <c r="P1415" s="63"/>
      <c r="Q1415" s="63"/>
      <c r="R1415" s="63"/>
      <c r="S1415" s="63"/>
      <c r="T1415" s="63"/>
      <c r="U1415" s="63"/>
      <c r="V1415" s="63"/>
      <c r="W1415" s="63"/>
      <c r="X1415" s="63"/>
      <c r="Y1415" s="63"/>
      <c r="Z1415" s="63"/>
      <c r="AA1415" s="63"/>
      <c r="AB1415" s="63"/>
      <c r="AC1415" s="63"/>
      <c r="AD1415" s="63"/>
      <c r="AE1415" s="63"/>
      <c r="AF1415" s="63"/>
      <c r="AG1415" s="63"/>
      <c r="AH1415" s="63"/>
      <c r="AI1415" s="63"/>
      <c r="AJ1415" s="63"/>
      <c r="AK1415" s="63"/>
      <c r="AL1415" s="63"/>
      <c r="AM1415" s="63"/>
      <c r="AN1415" s="63"/>
      <c r="AO1415" s="63"/>
      <c r="AP1415" s="63"/>
      <c r="AQ1415" s="63"/>
      <c r="AR1415" s="63"/>
      <c r="AS1415" s="63"/>
      <c r="AT1415" s="63"/>
      <c r="AY1415" s="69"/>
      <c r="AZ1415" s="69"/>
      <c r="BA1415" s="69"/>
      <c r="BB1415" s="69"/>
      <c r="BC1415" s="69"/>
      <c r="BD1415" s="69"/>
      <c r="BE1415" s="69"/>
    </row>
    <row r="1416" spans="1:57" s="60" customFormat="1" x14ac:dyDescent="0.25">
      <c r="A1416" s="66"/>
      <c r="B1416" s="69"/>
      <c r="C1416" s="69"/>
      <c r="D1416" s="69"/>
      <c r="E1416" s="69"/>
      <c r="F1416" s="69"/>
      <c r="G1416" s="69"/>
      <c r="I1416" s="147"/>
      <c r="J1416" s="63"/>
      <c r="K1416" s="63"/>
      <c r="L1416" s="63"/>
      <c r="M1416" s="63"/>
      <c r="N1416" s="63"/>
      <c r="O1416" s="63"/>
      <c r="P1416" s="63"/>
      <c r="Q1416" s="63"/>
      <c r="R1416" s="63"/>
      <c r="S1416" s="63"/>
      <c r="T1416" s="63"/>
      <c r="U1416" s="63"/>
      <c r="V1416" s="63"/>
      <c r="W1416" s="63"/>
      <c r="X1416" s="63"/>
      <c r="Y1416" s="63"/>
      <c r="Z1416" s="63"/>
      <c r="AA1416" s="63"/>
      <c r="AB1416" s="63"/>
      <c r="AC1416" s="63"/>
      <c r="AD1416" s="63"/>
      <c r="AE1416" s="63"/>
      <c r="AF1416" s="63"/>
      <c r="AG1416" s="63"/>
      <c r="AH1416" s="63"/>
      <c r="AI1416" s="63"/>
      <c r="AJ1416" s="63"/>
      <c r="AK1416" s="63"/>
      <c r="AL1416" s="63"/>
      <c r="AM1416" s="63"/>
      <c r="AN1416" s="63"/>
      <c r="AO1416" s="63"/>
      <c r="AP1416" s="63"/>
      <c r="AQ1416" s="63"/>
      <c r="AR1416" s="63"/>
      <c r="AS1416" s="63"/>
      <c r="AT1416" s="63"/>
      <c r="AY1416" s="69"/>
      <c r="AZ1416" s="69"/>
      <c r="BA1416" s="69"/>
      <c r="BB1416" s="69"/>
      <c r="BC1416" s="69"/>
      <c r="BD1416" s="69"/>
      <c r="BE1416" s="69"/>
    </row>
    <row r="1417" spans="1:57" s="60" customFormat="1" x14ac:dyDescent="0.25">
      <c r="A1417" s="66"/>
      <c r="B1417" s="69"/>
      <c r="C1417" s="69"/>
      <c r="D1417" s="69"/>
      <c r="E1417" s="69"/>
      <c r="F1417" s="69"/>
      <c r="G1417" s="69"/>
      <c r="I1417" s="147"/>
      <c r="J1417" s="63"/>
      <c r="K1417" s="63"/>
      <c r="L1417" s="63"/>
      <c r="M1417" s="63"/>
      <c r="N1417" s="63"/>
      <c r="O1417" s="63"/>
      <c r="P1417" s="63"/>
      <c r="Q1417" s="63"/>
      <c r="R1417" s="63"/>
      <c r="S1417" s="63"/>
      <c r="T1417" s="63"/>
      <c r="U1417" s="63"/>
      <c r="V1417" s="63"/>
      <c r="W1417" s="63"/>
      <c r="X1417" s="63"/>
      <c r="Y1417" s="63"/>
      <c r="Z1417" s="63"/>
      <c r="AA1417" s="63"/>
      <c r="AB1417" s="63"/>
      <c r="AC1417" s="63"/>
      <c r="AD1417" s="63"/>
      <c r="AE1417" s="63"/>
      <c r="AF1417" s="63"/>
      <c r="AG1417" s="63"/>
      <c r="AH1417" s="63"/>
      <c r="AI1417" s="63"/>
      <c r="AJ1417" s="63"/>
      <c r="AK1417" s="63"/>
      <c r="AL1417" s="63"/>
      <c r="AM1417" s="63"/>
      <c r="AN1417" s="63"/>
      <c r="AO1417" s="63"/>
      <c r="AP1417" s="63"/>
      <c r="AQ1417" s="63"/>
      <c r="AR1417" s="63"/>
      <c r="AS1417" s="63"/>
      <c r="AT1417" s="63"/>
      <c r="AY1417" s="69"/>
      <c r="AZ1417" s="69"/>
      <c r="BA1417" s="69"/>
      <c r="BB1417" s="69"/>
      <c r="BC1417" s="69"/>
      <c r="BD1417" s="69"/>
      <c r="BE1417" s="69"/>
    </row>
    <row r="1418" spans="1:57" s="60" customFormat="1" x14ac:dyDescent="0.25">
      <c r="A1418" s="66"/>
      <c r="B1418" s="69"/>
      <c r="C1418" s="69"/>
      <c r="D1418" s="69"/>
      <c r="E1418" s="69"/>
      <c r="F1418" s="69"/>
      <c r="G1418" s="69"/>
      <c r="I1418" s="147"/>
      <c r="J1418" s="63"/>
      <c r="K1418" s="63"/>
      <c r="L1418" s="63"/>
      <c r="M1418" s="63"/>
      <c r="N1418" s="63"/>
      <c r="O1418" s="63"/>
      <c r="P1418" s="63"/>
      <c r="Q1418" s="63"/>
      <c r="R1418" s="63"/>
      <c r="S1418" s="63"/>
      <c r="T1418" s="63"/>
      <c r="U1418" s="63"/>
      <c r="V1418" s="63"/>
      <c r="W1418" s="63"/>
      <c r="X1418" s="63"/>
      <c r="Y1418" s="63"/>
      <c r="Z1418" s="63"/>
      <c r="AA1418" s="63"/>
      <c r="AB1418" s="63"/>
      <c r="AC1418" s="63"/>
      <c r="AD1418" s="63"/>
      <c r="AE1418" s="63"/>
      <c r="AF1418" s="63"/>
      <c r="AG1418" s="63"/>
      <c r="AH1418" s="63"/>
      <c r="AI1418" s="63"/>
      <c r="AJ1418" s="63"/>
      <c r="AK1418" s="63"/>
      <c r="AL1418" s="63"/>
      <c r="AM1418" s="63"/>
      <c r="AN1418" s="63"/>
      <c r="AO1418" s="63"/>
      <c r="AP1418" s="63"/>
      <c r="AQ1418" s="63"/>
      <c r="AR1418" s="63"/>
      <c r="AS1418" s="63"/>
      <c r="AT1418" s="63"/>
      <c r="AY1418" s="69"/>
      <c r="AZ1418" s="69"/>
      <c r="BA1418" s="69"/>
      <c r="BB1418" s="69"/>
      <c r="BC1418" s="69"/>
      <c r="BD1418" s="69"/>
      <c r="BE1418" s="69"/>
    </row>
    <row r="1419" spans="1:57" s="60" customFormat="1" x14ac:dyDescent="0.25">
      <c r="A1419" s="66"/>
      <c r="B1419" s="69"/>
      <c r="C1419" s="69"/>
      <c r="D1419" s="69"/>
      <c r="E1419" s="69"/>
      <c r="F1419" s="69"/>
      <c r="G1419" s="69"/>
      <c r="I1419" s="147"/>
      <c r="J1419" s="63"/>
      <c r="K1419" s="63"/>
      <c r="L1419" s="63"/>
      <c r="M1419" s="63"/>
      <c r="N1419" s="63"/>
      <c r="O1419" s="63"/>
      <c r="P1419" s="63"/>
      <c r="Q1419" s="63"/>
      <c r="R1419" s="63"/>
      <c r="S1419" s="63"/>
      <c r="T1419" s="63"/>
      <c r="U1419" s="63"/>
      <c r="V1419" s="63"/>
      <c r="W1419" s="63"/>
      <c r="X1419" s="63"/>
      <c r="Y1419" s="63"/>
      <c r="Z1419" s="63"/>
      <c r="AA1419" s="63"/>
      <c r="AB1419" s="63"/>
      <c r="AC1419" s="63"/>
      <c r="AD1419" s="63"/>
      <c r="AE1419" s="63"/>
      <c r="AF1419" s="63"/>
      <c r="AG1419" s="63"/>
      <c r="AH1419" s="63"/>
      <c r="AI1419" s="63"/>
      <c r="AJ1419" s="63"/>
      <c r="AK1419" s="63"/>
      <c r="AL1419" s="63"/>
      <c r="AM1419" s="63"/>
      <c r="AN1419" s="63"/>
      <c r="AO1419" s="63"/>
      <c r="AP1419" s="63"/>
      <c r="AQ1419" s="63"/>
      <c r="AR1419" s="63"/>
      <c r="AS1419" s="63"/>
      <c r="AT1419" s="63"/>
      <c r="AY1419" s="69"/>
      <c r="AZ1419" s="69"/>
      <c r="BA1419" s="69"/>
      <c r="BB1419" s="69"/>
      <c r="BC1419" s="69"/>
      <c r="BD1419" s="69"/>
      <c r="BE1419" s="69"/>
    </row>
    <row r="1420" spans="1:57" s="60" customFormat="1" x14ac:dyDescent="0.25">
      <c r="A1420" s="66"/>
      <c r="B1420" s="69"/>
      <c r="C1420" s="69"/>
      <c r="D1420" s="69"/>
      <c r="E1420" s="69"/>
      <c r="F1420" s="69"/>
      <c r="G1420" s="69"/>
      <c r="I1420" s="147"/>
      <c r="J1420" s="63"/>
      <c r="K1420" s="63"/>
      <c r="L1420" s="63"/>
      <c r="M1420" s="63"/>
      <c r="N1420" s="63"/>
      <c r="O1420" s="63"/>
      <c r="P1420" s="63"/>
      <c r="Q1420" s="63"/>
      <c r="R1420" s="63"/>
      <c r="S1420" s="63"/>
      <c r="T1420" s="63"/>
      <c r="U1420" s="63"/>
      <c r="V1420" s="63"/>
      <c r="W1420" s="63"/>
      <c r="X1420" s="63"/>
      <c r="Y1420" s="63"/>
      <c r="Z1420" s="63"/>
      <c r="AA1420" s="63"/>
      <c r="AB1420" s="63"/>
      <c r="AC1420" s="63"/>
      <c r="AD1420" s="63"/>
      <c r="AE1420" s="63"/>
      <c r="AF1420" s="63"/>
      <c r="AG1420" s="63"/>
      <c r="AH1420" s="63"/>
      <c r="AI1420" s="63"/>
      <c r="AJ1420" s="63"/>
      <c r="AK1420" s="63"/>
      <c r="AL1420" s="63"/>
      <c r="AM1420" s="63"/>
      <c r="AN1420" s="63"/>
      <c r="AO1420" s="63"/>
      <c r="AP1420" s="63"/>
      <c r="AQ1420" s="63"/>
      <c r="AR1420" s="63"/>
      <c r="AS1420" s="63"/>
      <c r="AT1420" s="63"/>
      <c r="AY1420" s="69"/>
      <c r="AZ1420" s="69"/>
      <c r="BA1420" s="69"/>
      <c r="BB1420" s="69"/>
      <c r="BC1420" s="69"/>
      <c r="BD1420" s="69"/>
      <c r="BE1420" s="69"/>
    </row>
    <row r="1421" spans="1:57" s="60" customFormat="1" x14ac:dyDescent="0.25">
      <c r="A1421" s="66"/>
      <c r="B1421" s="69"/>
      <c r="C1421" s="69"/>
      <c r="D1421" s="69"/>
      <c r="E1421" s="69"/>
      <c r="F1421" s="69"/>
      <c r="G1421" s="69"/>
      <c r="I1421" s="147"/>
      <c r="J1421" s="63"/>
      <c r="K1421" s="63"/>
      <c r="L1421" s="63"/>
      <c r="M1421" s="63"/>
      <c r="N1421" s="63"/>
      <c r="O1421" s="63"/>
      <c r="P1421" s="63"/>
      <c r="Q1421" s="63"/>
      <c r="R1421" s="63"/>
      <c r="S1421" s="63"/>
      <c r="T1421" s="63"/>
      <c r="U1421" s="63"/>
      <c r="V1421" s="63"/>
      <c r="W1421" s="63"/>
      <c r="X1421" s="63"/>
      <c r="Y1421" s="63"/>
      <c r="Z1421" s="63"/>
      <c r="AA1421" s="63"/>
      <c r="AB1421" s="63"/>
      <c r="AC1421" s="63"/>
      <c r="AD1421" s="63"/>
      <c r="AE1421" s="63"/>
      <c r="AF1421" s="63"/>
      <c r="AG1421" s="63"/>
      <c r="AH1421" s="63"/>
      <c r="AI1421" s="63"/>
      <c r="AJ1421" s="63"/>
      <c r="AK1421" s="63"/>
      <c r="AL1421" s="63"/>
      <c r="AM1421" s="63"/>
      <c r="AN1421" s="63"/>
      <c r="AO1421" s="63"/>
      <c r="AP1421" s="63"/>
      <c r="AQ1421" s="63"/>
      <c r="AR1421" s="63"/>
      <c r="AS1421" s="63"/>
      <c r="AT1421" s="63"/>
      <c r="AY1421" s="69"/>
      <c r="AZ1421" s="69"/>
      <c r="BA1421" s="69"/>
      <c r="BB1421" s="69"/>
      <c r="BC1421" s="69"/>
      <c r="BD1421" s="69"/>
      <c r="BE1421" s="69"/>
    </row>
    <row r="1422" spans="1:57" s="60" customFormat="1" x14ac:dyDescent="0.25">
      <c r="A1422" s="66"/>
      <c r="B1422" s="69"/>
      <c r="C1422" s="69"/>
      <c r="D1422" s="69"/>
      <c r="E1422" s="69"/>
      <c r="F1422" s="69"/>
      <c r="G1422" s="69"/>
      <c r="I1422" s="147"/>
      <c r="J1422" s="63"/>
      <c r="K1422" s="63"/>
      <c r="L1422" s="63"/>
      <c r="M1422" s="63"/>
      <c r="N1422" s="63"/>
      <c r="O1422" s="63"/>
      <c r="P1422" s="63"/>
      <c r="Q1422" s="63"/>
      <c r="R1422" s="63"/>
      <c r="S1422" s="63"/>
      <c r="T1422" s="63"/>
      <c r="U1422" s="63"/>
      <c r="V1422" s="63"/>
      <c r="W1422" s="63"/>
      <c r="X1422" s="63"/>
      <c r="Y1422" s="63"/>
      <c r="Z1422" s="63"/>
      <c r="AA1422" s="63"/>
      <c r="AB1422" s="63"/>
      <c r="AC1422" s="63"/>
      <c r="AD1422" s="63"/>
      <c r="AE1422" s="63"/>
      <c r="AF1422" s="63"/>
      <c r="AG1422" s="63"/>
      <c r="AH1422" s="63"/>
      <c r="AI1422" s="63"/>
      <c r="AJ1422" s="63"/>
      <c r="AK1422" s="63"/>
      <c r="AL1422" s="63"/>
      <c r="AM1422" s="63"/>
      <c r="AN1422" s="63"/>
      <c r="AO1422" s="63"/>
      <c r="AP1422" s="63"/>
      <c r="AQ1422" s="63"/>
      <c r="AR1422" s="63"/>
      <c r="AS1422" s="63"/>
      <c r="AT1422" s="63"/>
      <c r="AY1422" s="69"/>
      <c r="AZ1422" s="69"/>
      <c r="BA1422" s="69"/>
      <c r="BB1422" s="69"/>
      <c r="BC1422" s="69"/>
      <c r="BD1422" s="69"/>
      <c r="BE1422" s="69"/>
    </row>
    <row r="1423" spans="1:57" s="60" customFormat="1" x14ac:dyDescent="0.25">
      <c r="A1423" s="66"/>
      <c r="B1423" s="69"/>
      <c r="C1423" s="69"/>
      <c r="D1423" s="69"/>
      <c r="E1423" s="69"/>
      <c r="F1423" s="69"/>
      <c r="G1423" s="69"/>
      <c r="I1423" s="147"/>
      <c r="J1423" s="63"/>
      <c r="K1423" s="63"/>
      <c r="L1423" s="63"/>
      <c r="M1423" s="63"/>
      <c r="N1423" s="63"/>
      <c r="O1423" s="63"/>
      <c r="P1423" s="63"/>
      <c r="Q1423" s="63"/>
      <c r="R1423" s="63"/>
      <c r="S1423" s="63"/>
      <c r="T1423" s="63"/>
      <c r="U1423" s="63"/>
      <c r="V1423" s="63"/>
      <c r="W1423" s="63"/>
      <c r="X1423" s="63"/>
      <c r="Y1423" s="63"/>
      <c r="Z1423" s="63"/>
      <c r="AA1423" s="63"/>
      <c r="AB1423" s="63"/>
      <c r="AC1423" s="63"/>
      <c r="AD1423" s="63"/>
      <c r="AE1423" s="63"/>
      <c r="AF1423" s="63"/>
      <c r="AG1423" s="63"/>
      <c r="AH1423" s="63"/>
      <c r="AI1423" s="63"/>
      <c r="AJ1423" s="63"/>
      <c r="AK1423" s="63"/>
      <c r="AL1423" s="63"/>
      <c r="AM1423" s="63"/>
      <c r="AN1423" s="63"/>
      <c r="AO1423" s="63"/>
      <c r="AP1423" s="63"/>
      <c r="AQ1423" s="63"/>
      <c r="AR1423" s="63"/>
      <c r="AS1423" s="63"/>
      <c r="AT1423" s="63"/>
      <c r="AY1423" s="69"/>
      <c r="AZ1423" s="69"/>
      <c r="BA1423" s="69"/>
      <c r="BB1423" s="69"/>
      <c r="BC1423" s="69"/>
      <c r="BD1423" s="69"/>
      <c r="BE1423" s="69"/>
    </row>
    <row r="1424" spans="1:57" s="60" customFormat="1" x14ac:dyDescent="0.25">
      <c r="A1424" s="66"/>
      <c r="B1424" s="69"/>
      <c r="C1424" s="69"/>
      <c r="D1424" s="69"/>
      <c r="E1424" s="69"/>
      <c r="F1424" s="69"/>
      <c r="G1424" s="69"/>
      <c r="I1424" s="147"/>
      <c r="J1424" s="63"/>
      <c r="K1424" s="63"/>
      <c r="L1424" s="63"/>
      <c r="M1424" s="63"/>
      <c r="N1424" s="63"/>
      <c r="O1424" s="63"/>
      <c r="P1424" s="63"/>
      <c r="Q1424" s="63"/>
      <c r="R1424" s="63"/>
      <c r="S1424" s="63"/>
      <c r="T1424" s="63"/>
      <c r="U1424" s="63"/>
      <c r="V1424" s="63"/>
      <c r="W1424" s="63"/>
      <c r="X1424" s="63"/>
      <c r="Y1424" s="63"/>
      <c r="Z1424" s="63"/>
      <c r="AA1424" s="63"/>
      <c r="AB1424" s="63"/>
      <c r="AC1424" s="63"/>
      <c r="AD1424" s="63"/>
      <c r="AE1424" s="63"/>
      <c r="AF1424" s="63"/>
      <c r="AG1424" s="63"/>
      <c r="AH1424" s="63"/>
      <c r="AI1424" s="63"/>
      <c r="AJ1424" s="63"/>
      <c r="AK1424" s="63"/>
      <c r="AL1424" s="63"/>
      <c r="AM1424" s="63"/>
      <c r="AN1424" s="63"/>
      <c r="AO1424" s="63"/>
      <c r="AP1424" s="63"/>
      <c r="AQ1424" s="63"/>
      <c r="AR1424" s="63"/>
      <c r="AS1424" s="63"/>
      <c r="AT1424" s="63"/>
      <c r="AY1424" s="69"/>
      <c r="AZ1424" s="69"/>
      <c r="BA1424" s="69"/>
      <c r="BB1424" s="69"/>
      <c r="BC1424" s="69"/>
      <c r="BD1424" s="69"/>
      <c r="BE1424" s="69"/>
    </row>
    <row r="1425" spans="1:57" s="60" customFormat="1" x14ac:dyDescent="0.25">
      <c r="A1425" s="66"/>
      <c r="B1425" s="69"/>
      <c r="C1425" s="69"/>
      <c r="D1425" s="69"/>
      <c r="E1425" s="69"/>
      <c r="F1425" s="69"/>
      <c r="G1425" s="69"/>
      <c r="I1425" s="147"/>
      <c r="J1425" s="63"/>
      <c r="K1425" s="63"/>
      <c r="L1425" s="63"/>
      <c r="M1425" s="63"/>
      <c r="N1425" s="63"/>
      <c r="O1425" s="63"/>
      <c r="P1425" s="63"/>
      <c r="Q1425" s="63"/>
      <c r="R1425" s="63"/>
      <c r="S1425" s="63"/>
      <c r="T1425" s="63"/>
      <c r="U1425" s="63"/>
      <c r="V1425" s="63"/>
      <c r="W1425" s="63"/>
      <c r="X1425" s="63"/>
      <c r="Y1425" s="63"/>
      <c r="Z1425" s="63"/>
      <c r="AA1425" s="63"/>
      <c r="AB1425" s="63"/>
      <c r="AC1425" s="63"/>
      <c r="AD1425" s="63"/>
      <c r="AE1425" s="63"/>
      <c r="AF1425" s="63"/>
      <c r="AG1425" s="63"/>
      <c r="AH1425" s="63"/>
      <c r="AI1425" s="63"/>
      <c r="AJ1425" s="63"/>
      <c r="AK1425" s="63"/>
      <c r="AL1425" s="63"/>
      <c r="AM1425" s="63"/>
      <c r="AN1425" s="63"/>
      <c r="AO1425" s="63"/>
      <c r="AP1425" s="63"/>
      <c r="AQ1425" s="63"/>
      <c r="AR1425" s="63"/>
      <c r="AS1425" s="63"/>
      <c r="AT1425" s="63"/>
      <c r="AY1425" s="69"/>
      <c r="AZ1425" s="69"/>
      <c r="BA1425" s="69"/>
      <c r="BB1425" s="69"/>
      <c r="BC1425" s="69"/>
      <c r="BD1425" s="69"/>
      <c r="BE1425" s="69"/>
    </row>
    <row r="1426" spans="1:57" s="60" customFormat="1" x14ac:dyDescent="0.25">
      <c r="A1426" s="66"/>
      <c r="B1426" s="69"/>
      <c r="C1426" s="69"/>
      <c r="D1426" s="69"/>
      <c r="E1426" s="69"/>
      <c r="F1426" s="69"/>
      <c r="G1426" s="69"/>
      <c r="I1426" s="147"/>
      <c r="J1426" s="63"/>
      <c r="K1426" s="63"/>
      <c r="L1426" s="63"/>
      <c r="M1426" s="63"/>
      <c r="N1426" s="63"/>
      <c r="O1426" s="63"/>
      <c r="P1426" s="63"/>
      <c r="Q1426" s="63"/>
      <c r="R1426" s="63"/>
      <c r="S1426" s="63"/>
      <c r="T1426" s="63"/>
      <c r="U1426" s="63"/>
      <c r="V1426" s="63"/>
      <c r="W1426" s="63"/>
      <c r="X1426" s="63"/>
      <c r="Y1426" s="63"/>
      <c r="Z1426" s="63"/>
      <c r="AA1426" s="63"/>
      <c r="AB1426" s="63"/>
      <c r="AC1426" s="63"/>
      <c r="AD1426" s="63"/>
      <c r="AE1426" s="63"/>
      <c r="AF1426" s="63"/>
      <c r="AG1426" s="63"/>
      <c r="AH1426" s="63"/>
      <c r="AI1426" s="63"/>
      <c r="AJ1426" s="63"/>
      <c r="AK1426" s="63"/>
      <c r="AL1426" s="63"/>
      <c r="AM1426" s="63"/>
      <c r="AN1426" s="63"/>
      <c r="AO1426" s="63"/>
      <c r="AP1426" s="63"/>
      <c r="AQ1426" s="63"/>
      <c r="AR1426" s="63"/>
      <c r="AS1426" s="63"/>
      <c r="AT1426" s="63"/>
      <c r="AY1426" s="69"/>
      <c r="AZ1426" s="69"/>
      <c r="BA1426" s="69"/>
      <c r="BB1426" s="69"/>
      <c r="BC1426" s="69"/>
      <c r="BD1426" s="69"/>
      <c r="BE1426" s="69"/>
    </row>
    <row r="1427" spans="1:57" s="60" customFormat="1" x14ac:dyDescent="0.25">
      <c r="A1427" s="66"/>
      <c r="B1427" s="69"/>
      <c r="C1427" s="69"/>
      <c r="D1427" s="69"/>
      <c r="E1427" s="69"/>
      <c r="F1427" s="69"/>
      <c r="G1427" s="69"/>
      <c r="I1427" s="147"/>
      <c r="J1427" s="63"/>
      <c r="K1427" s="63"/>
      <c r="L1427" s="63"/>
      <c r="M1427" s="63"/>
      <c r="N1427" s="63"/>
      <c r="O1427" s="63"/>
      <c r="P1427" s="63"/>
      <c r="Q1427" s="63"/>
      <c r="R1427" s="63"/>
      <c r="S1427" s="63"/>
      <c r="T1427" s="63"/>
      <c r="U1427" s="63"/>
      <c r="V1427" s="63"/>
      <c r="W1427" s="63"/>
      <c r="X1427" s="63"/>
      <c r="Y1427" s="63"/>
      <c r="Z1427" s="63"/>
      <c r="AA1427" s="63"/>
      <c r="AB1427" s="63"/>
      <c r="AC1427" s="63"/>
      <c r="AD1427" s="63"/>
      <c r="AE1427" s="63"/>
      <c r="AF1427" s="63"/>
      <c r="AG1427" s="63"/>
      <c r="AH1427" s="63"/>
      <c r="AI1427" s="63"/>
      <c r="AJ1427" s="63"/>
      <c r="AK1427" s="63"/>
      <c r="AL1427" s="63"/>
      <c r="AM1427" s="63"/>
      <c r="AN1427" s="63"/>
      <c r="AO1427" s="63"/>
      <c r="AP1427" s="63"/>
      <c r="AQ1427" s="63"/>
      <c r="AR1427" s="63"/>
      <c r="AS1427" s="63"/>
      <c r="AT1427" s="63"/>
      <c r="AY1427" s="69"/>
      <c r="AZ1427" s="69"/>
      <c r="BA1427" s="69"/>
      <c r="BB1427" s="69"/>
      <c r="BC1427" s="69"/>
      <c r="BD1427" s="69"/>
      <c r="BE1427" s="69"/>
    </row>
    <row r="1428" spans="1:57" s="60" customFormat="1" x14ac:dyDescent="0.25">
      <c r="A1428" s="66"/>
      <c r="B1428" s="69"/>
      <c r="C1428" s="69"/>
      <c r="D1428" s="69"/>
      <c r="E1428" s="69"/>
      <c r="F1428" s="69"/>
      <c r="G1428" s="69"/>
      <c r="I1428" s="147"/>
      <c r="J1428" s="63"/>
      <c r="K1428" s="63"/>
      <c r="L1428" s="63"/>
      <c r="M1428" s="63"/>
      <c r="N1428" s="63"/>
      <c r="O1428" s="63"/>
      <c r="P1428" s="63"/>
      <c r="Q1428" s="63"/>
      <c r="R1428" s="63"/>
      <c r="S1428" s="63"/>
      <c r="T1428" s="63"/>
      <c r="U1428" s="63"/>
      <c r="V1428" s="63"/>
      <c r="W1428" s="63"/>
      <c r="X1428" s="63"/>
      <c r="Y1428" s="63"/>
      <c r="Z1428" s="63"/>
      <c r="AA1428" s="63"/>
      <c r="AB1428" s="63"/>
      <c r="AC1428" s="63"/>
      <c r="AD1428" s="63"/>
      <c r="AE1428" s="63"/>
      <c r="AF1428" s="63"/>
      <c r="AG1428" s="63"/>
      <c r="AH1428" s="63"/>
      <c r="AI1428" s="63"/>
      <c r="AJ1428" s="63"/>
      <c r="AK1428" s="63"/>
      <c r="AL1428" s="63"/>
      <c r="AM1428" s="63"/>
      <c r="AN1428" s="63"/>
      <c r="AO1428" s="63"/>
      <c r="AP1428" s="63"/>
      <c r="AQ1428" s="63"/>
      <c r="AR1428" s="63"/>
      <c r="AS1428" s="63"/>
      <c r="AT1428" s="63"/>
      <c r="AY1428" s="69"/>
      <c r="AZ1428" s="69"/>
      <c r="BA1428" s="69"/>
      <c r="BB1428" s="69"/>
      <c r="BC1428" s="69"/>
      <c r="BD1428" s="69"/>
      <c r="BE1428" s="69"/>
    </row>
    <row r="1429" spans="1:57" s="60" customFormat="1" x14ac:dyDescent="0.25">
      <c r="A1429" s="66"/>
      <c r="B1429" s="69"/>
      <c r="C1429" s="69"/>
      <c r="D1429" s="69"/>
      <c r="E1429" s="69"/>
      <c r="F1429" s="69"/>
      <c r="G1429" s="69"/>
      <c r="I1429" s="147"/>
      <c r="J1429" s="63"/>
      <c r="K1429" s="63"/>
      <c r="L1429" s="63"/>
      <c r="M1429" s="63"/>
      <c r="N1429" s="63"/>
      <c r="O1429" s="63"/>
      <c r="P1429" s="63"/>
      <c r="Q1429" s="63"/>
      <c r="R1429" s="63"/>
      <c r="S1429" s="63"/>
      <c r="T1429" s="63"/>
      <c r="U1429" s="63"/>
      <c r="V1429" s="63"/>
      <c r="W1429" s="63"/>
      <c r="X1429" s="63"/>
      <c r="Y1429" s="63"/>
      <c r="Z1429" s="63"/>
      <c r="AA1429" s="63"/>
      <c r="AB1429" s="63"/>
      <c r="AC1429" s="63"/>
      <c r="AD1429" s="63"/>
      <c r="AE1429" s="63"/>
      <c r="AF1429" s="63"/>
      <c r="AG1429" s="63"/>
      <c r="AH1429" s="63"/>
      <c r="AI1429" s="63"/>
      <c r="AJ1429" s="63"/>
      <c r="AK1429" s="63"/>
      <c r="AL1429" s="63"/>
      <c r="AM1429" s="63"/>
      <c r="AN1429" s="63"/>
      <c r="AO1429" s="63"/>
      <c r="AP1429" s="63"/>
      <c r="AQ1429" s="63"/>
      <c r="AR1429" s="63"/>
      <c r="AS1429" s="63"/>
      <c r="AT1429" s="63"/>
      <c r="AY1429" s="69"/>
      <c r="AZ1429" s="69"/>
      <c r="BA1429" s="69"/>
      <c r="BB1429" s="69"/>
      <c r="BC1429" s="69"/>
      <c r="BD1429" s="69"/>
      <c r="BE1429" s="69"/>
    </row>
    <row r="1430" spans="1:57" s="60" customFormat="1" ht="39.75" customHeight="1" x14ac:dyDescent="0.25">
      <c r="A1430" s="66"/>
      <c r="B1430" s="69"/>
      <c r="C1430" s="69"/>
      <c r="D1430" s="69"/>
      <c r="E1430" s="69"/>
      <c r="F1430" s="69"/>
      <c r="G1430" s="69"/>
      <c r="I1430" s="147"/>
      <c r="J1430" s="63"/>
      <c r="K1430" s="63"/>
      <c r="L1430" s="63"/>
      <c r="M1430" s="63"/>
      <c r="N1430" s="63"/>
      <c r="O1430" s="63"/>
      <c r="P1430" s="63"/>
      <c r="Q1430" s="63"/>
      <c r="R1430" s="63"/>
      <c r="S1430" s="63"/>
      <c r="T1430" s="63"/>
      <c r="U1430" s="63"/>
      <c r="V1430" s="63"/>
      <c r="W1430" s="63"/>
      <c r="X1430" s="63"/>
      <c r="Y1430" s="63"/>
      <c r="Z1430" s="63"/>
      <c r="AA1430" s="63"/>
      <c r="AB1430" s="63"/>
      <c r="AC1430" s="63"/>
      <c r="AD1430" s="63"/>
      <c r="AE1430" s="63"/>
      <c r="AF1430" s="63"/>
      <c r="AG1430" s="63"/>
      <c r="AH1430" s="63"/>
      <c r="AI1430" s="63"/>
      <c r="AJ1430" s="63"/>
      <c r="AK1430" s="63"/>
      <c r="AL1430" s="63"/>
      <c r="AM1430" s="63"/>
      <c r="AN1430" s="63"/>
      <c r="AO1430" s="63"/>
      <c r="AP1430" s="63"/>
      <c r="AQ1430" s="63"/>
      <c r="AR1430" s="63"/>
      <c r="AS1430" s="63"/>
      <c r="AT1430" s="63"/>
      <c r="AY1430" s="69"/>
      <c r="AZ1430" s="69"/>
      <c r="BA1430" s="69"/>
      <c r="BB1430" s="69"/>
      <c r="BC1430" s="69"/>
      <c r="BD1430" s="69"/>
      <c r="BE1430" s="69"/>
    </row>
    <row r="1431" spans="1:57" s="60" customFormat="1" x14ac:dyDescent="0.25">
      <c r="A1431" s="66"/>
      <c r="B1431" s="69"/>
      <c r="C1431" s="69"/>
      <c r="D1431" s="69"/>
      <c r="E1431" s="69"/>
      <c r="F1431" s="69"/>
      <c r="G1431" s="69"/>
      <c r="I1431" s="147"/>
      <c r="J1431" s="63"/>
      <c r="K1431" s="63"/>
      <c r="L1431" s="63"/>
      <c r="M1431" s="63"/>
      <c r="N1431" s="63"/>
      <c r="O1431" s="63"/>
      <c r="P1431" s="63"/>
      <c r="Q1431" s="63"/>
      <c r="R1431" s="63"/>
      <c r="S1431" s="63"/>
      <c r="T1431" s="63"/>
      <c r="U1431" s="63"/>
      <c r="V1431" s="63"/>
      <c r="W1431" s="63"/>
      <c r="X1431" s="63"/>
      <c r="Y1431" s="63"/>
      <c r="Z1431" s="63"/>
      <c r="AA1431" s="63"/>
      <c r="AB1431" s="63"/>
      <c r="AC1431" s="63"/>
      <c r="AD1431" s="63"/>
      <c r="AE1431" s="63"/>
      <c r="AF1431" s="63"/>
      <c r="AG1431" s="63"/>
      <c r="AH1431" s="63"/>
      <c r="AI1431" s="63"/>
      <c r="AJ1431" s="63"/>
      <c r="AK1431" s="63"/>
      <c r="AL1431" s="63"/>
      <c r="AM1431" s="63"/>
      <c r="AN1431" s="63"/>
      <c r="AO1431" s="63"/>
      <c r="AP1431" s="63"/>
      <c r="AQ1431" s="63"/>
      <c r="AR1431" s="63"/>
      <c r="AS1431" s="63"/>
      <c r="AT1431" s="63"/>
      <c r="AY1431" s="69"/>
      <c r="AZ1431" s="69"/>
      <c r="BA1431" s="69"/>
      <c r="BB1431" s="69"/>
      <c r="BC1431" s="69"/>
      <c r="BD1431" s="69"/>
      <c r="BE1431" s="69"/>
    </row>
    <row r="1432" spans="1:57" s="60" customFormat="1" x14ac:dyDescent="0.25">
      <c r="A1432" s="66"/>
      <c r="B1432" s="69"/>
      <c r="C1432" s="69"/>
      <c r="D1432" s="69"/>
      <c r="E1432" s="69"/>
      <c r="F1432" s="69"/>
      <c r="G1432" s="69"/>
      <c r="I1432" s="147"/>
      <c r="J1432" s="63"/>
      <c r="K1432" s="63"/>
      <c r="L1432" s="63"/>
      <c r="M1432" s="63"/>
      <c r="N1432" s="63"/>
      <c r="O1432" s="63"/>
      <c r="P1432" s="63"/>
      <c r="Q1432" s="63"/>
      <c r="R1432" s="63"/>
      <c r="S1432" s="63"/>
      <c r="T1432" s="63"/>
      <c r="U1432" s="63"/>
      <c r="V1432" s="63"/>
      <c r="W1432" s="63"/>
      <c r="X1432" s="63"/>
      <c r="Y1432" s="63"/>
      <c r="Z1432" s="63"/>
      <c r="AA1432" s="63"/>
      <c r="AB1432" s="63"/>
      <c r="AC1432" s="63"/>
      <c r="AD1432" s="63"/>
      <c r="AE1432" s="63"/>
      <c r="AF1432" s="63"/>
      <c r="AG1432" s="63"/>
      <c r="AH1432" s="63"/>
      <c r="AI1432" s="63"/>
      <c r="AJ1432" s="63"/>
      <c r="AK1432" s="63"/>
      <c r="AL1432" s="63"/>
      <c r="AM1432" s="63"/>
      <c r="AN1432" s="63"/>
      <c r="AO1432" s="63"/>
      <c r="AP1432" s="63"/>
      <c r="AQ1432" s="63"/>
      <c r="AR1432" s="63"/>
      <c r="AS1432" s="63"/>
      <c r="AT1432" s="63"/>
      <c r="AY1432" s="69"/>
      <c r="AZ1432" s="69"/>
      <c r="BA1432" s="69"/>
      <c r="BB1432" s="69"/>
      <c r="BC1432" s="69"/>
      <c r="BD1432" s="69"/>
      <c r="BE1432" s="69"/>
    </row>
    <row r="1433" spans="1:57" s="60" customFormat="1" x14ac:dyDescent="0.25">
      <c r="A1433" s="66"/>
      <c r="B1433" s="69"/>
      <c r="C1433" s="69"/>
      <c r="D1433" s="69"/>
      <c r="E1433" s="69"/>
      <c r="F1433" s="69"/>
      <c r="G1433" s="69"/>
      <c r="I1433" s="147"/>
      <c r="J1433" s="63"/>
      <c r="K1433" s="63"/>
      <c r="L1433" s="63"/>
      <c r="M1433" s="63"/>
      <c r="N1433" s="63"/>
      <c r="O1433" s="63"/>
      <c r="P1433" s="63"/>
      <c r="Q1433" s="63"/>
      <c r="R1433" s="63"/>
      <c r="S1433" s="63"/>
      <c r="T1433" s="63"/>
      <c r="U1433" s="63"/>
      <c r="V1433" s="63"/>
      <c r="W1433" s="63"/>
      <c r="X1433" s="63"/>
      <c r="Y1433" s="63"/>
      <c r="Z1433" s="63"/>
      <c r="AA1433" s="63"/>
      <c r="AB1433" s="63"/>
      <c r="AC1433" s="63"/>
      <c r="AD1433" s="63"/>
      <c r="AE1433" s="63"/>
      <c r="AF1433" s="63"/>
      <c r="AG1433" s="63"/>
      <c r="AH1433" s="63"/>
      <c r="AI1433" s="63"/>
      <c r="AJ1433" s="63"/>
      <c r="AK1433" s="63"/>
      <c r="AL1433" s="63"/>
      <c r="AM1433" s="63"/>
      <c r="AN1433" s="63"/>
      <c r="AO1433" s="63"/>
      <c r="AP1433" s="63"/>
      <c r="AQ1433" s="63"/>
      <c r="AR1433" s="63"/>
      <c r="AS1433" s="63"/>
      <c r="AT1433" s="63"/>
      <c r="AY1433" s="69"/>
      <c r="AZ1433" s="69"/>
      <c r="BA1433" s="69"/>
      <c r="BB1433" s="69"/>
      <c r="BC1433" s="69"/>
      <c r="BD1433" s="69"/>
      <c r="BE1433" s="69"/>
    </row>
    <row r="1434" spans="1:57" s="60" customFormat="1" x14ac:dyDescent="0.25">
      <c r="A1434" s="66"/>
      <c r="B1434" s="69"/>
      <c r="C1434" s="69"/>
      <c r="D1434" s="69"/>
      <c r="E1434" s="69"/>
      <c r="F1434" s="69"/>
      <c r="G1434" s="69"/>
      <c r="I1434" s="147"/>
      <c r="J1434" s="63"/>
      <c r="K1434" s="63"/>
      <c r="L1434" s="63"/>
      <c r="M1434" s="63"/>
      <c r="N1434" s="63"/>
      <c r="O1434" s="63"/>
      <c r="P1434" s="63"/>
      <c r="Q1434" s="63"/>
      <c r="R1434" s="63"/>
      <c r="S1434" s="63"/>
      <c r="T1434" s="63"/>
      <c r="U1434" s="63"/>
      <c r="V1434" s="63"/>
      <c r="W1434" s="63"/>
      <c r="X1434" s="63"/>
      <c r="Y1434" s="63"/>
      <c r="Z1434" s="63"/>
      <c r="AA1434" s="63"/>
      <c r="AB1434" s="63"/>
      <c r="AC1434" s="63"/>
      <c r="AD1434" s="63"/>
      <c r="AE1434" s="63"/>
      <c r="AF1434" s="63"/>
      <c r="AG1434" s="63"/>
      <c r="AH1434" s="63"/>
      <c r="AI1434" s="63"/>
      <c r="AJ1434" s="63"/>
      <c r="AK1434" s="63"/>
      <c r="AL1434" s="63"/>
      <c r="AM1434" s="63"/>
      <c r="AN1434" s="63"/>
      <c r="AO1434" s="63"/>
      <c r="AP1434" s="63"/>
      <c r="AQ1434" s="63"/>
      <c r="AR1434" s="63"/>
      <c r="AS1434" s="63"/>
      <c r="AT1434" s="63"/>
      <c r="AY1434" s="69"/>
      <c r="AZ1434" s="69"/>
      <c r="BA1434" s="69"/>
      <c r="BB1434" s="69"/>
      <c r="BC1434" s="69"/>
      <c r="BD1434" s="69"/>
      <c r="BE1434" s="69"/>
    </row>
    <row r="1435" spans="1:57" s="60" customFormat="1" x14ac:dyDescent="0.25">
      <c r="A1435" s="66"/>
      <c r="B1435" s="69"/>
      <c r="C1435" s="69"/>
      <c r="D1435" s="69"/>
      <c r="E1435" s="69"/>
      <c r="F1435" s="69"/>
      <c r="G1435" s="69"/>
      <c r="I1435" s="147"/>
      <c r="J1435" s="63"/>
      <c r="K1435" s="63"/>
      <c r="L1435" s="63"/>
      <c r="M1435" s="63"/>
      <c r="N1435" s="63"/>
      <c r="O1435" s="63"/>
      <c r="P1435" s="63"/>
      <c r="Q1435" s="63"/>
      <c r="R1435" s="63"/>
      <c r="S1435" s="63"/>
      <c r="T1435" s="63"/>
      <c r="U1435" s="63"/>
      <c r="V1435" s="63"/>
      <c r="W1435" s="63"/>
      <c r="X1435" s="63"/>
      <c r="Y1435" s="63"/>
      <c r="Z1435" s="63"/>
      <c r="AA1435" s="63"/>
      <c r="AB1435" s="63"/>
      <c r="AC1435" s="63"/>
      <c r="AD1435" s="63"/>
      <c r="AE1435" s="63"/>
      <c r="AF1435" s="63"/>
      <c r="AG1435" s="63"/>
      <c r="AH1435" s="63"/>
      <c r="AI1435" s="63"/>
      <c r="AJ1435" s="63"/>
      <c r="AK1435" s="63"/>
      <c r="AL1435" s="63"/>
      <c r="AM1435" s="63"/>
      <c r="AN1435" s="63"/>
      <c r="AO1435" s="63"/>
      <c r="AP1435" s="63"/>
      <c r="AQ1435" s="63"/>
      <c r="AR1435" s="63"/>
      <c r="AS1435" s="63"/>
      <c r="AT1435" s="63"/>
      <c r="AY1435" s="69"/>
      <c r="AZ1435" s="69"/>
      <c r="BA1435" s="69"/>
      <c r="BB1435" s="69"/>
      <c r="BC1435" s="69"/>
      <c r="BD1435" s="69"/>
      <c r="BE1435" s="69"/>
    </row>
    <row r="1436" spans="1:57" s="60" customFormat="1" x14ac:dyDescent="0.25">
      <c r="A1436" s="66"/>
      <c r="B1436" s="69"/>
      <c r="C1436" s="69"/>
      <c r="D1436" s="69"/>
      <c r="E1436" s="69"/>
      <c r="F1436" s="69"/>
      <c r="G1436" s="69"/>
      <c r="I1436" s="147"/>
      <c r="J1436" s="63"/>
      <c r="K1436" s="63"/>
      <c r="L1436" s="63"/>
      <c r="M1436" s="63"/>
      <c r="N1436" s="63"/>
      <c r="O1436" s="63"/>
      <c r="P1436" s="63"/>
      <c r="Q1436" s="63"/>
      <c r="R1436" s="63"/>
      <c r="S1436" s="63"/>
      <c r="T1436" s="63"/>
      <c r="U1436" s="63"/>
      <c r="V1436" s="63"/>
      <c r="W1436" s="63"/>
      <c r="X1436" s="63"/>
      <c r="Y1436" s="63"/>
      <c r="Z1436" s="63"/>
      <c r="AA1436" s="63"/>
      <c r="AB1436" s="63"/>
      <c r="AC1436" s="63"/>
      <c r="AD1436" s="63"/>
      <c r="AE1436" s="63"/>
      <c r="AF1436" s="63"/>
      <c r="AG1436" s="63"/>
      <c r="AH1436" s="63"/>
      <c r="AI1436" s="63"/>
      <c r="AJ1436" s="63"/>
      <c r="AK1436" s="63"/>
      <c r="AL1436" s="63"/>
      <c r="AM1436" s="63"/>
      <c r="AN1436" s="63"/>
      <c r="AO1436" s="63"/>
      <c r="AP1436" s="63"/>
      <c r="AQ1436" s="63"/>
      <c r="AR1436" s="63"/>
      <c r="AS1436" s="63"/>
      <c r="AT1436" s="63"/>
      <c r="AY1436" s="69"/>
      <c r="AZ1436" s="69"/>
      <c r="BA1436" s="69"/>
      <c r="BB1436" s="69"/>
      <c r="BC1436" s="69"/>
      <c r="BD1436" s="69"/>
      <c r="BE1436" s="69"/>
    </row>
    <row r="1437" spans="1:57" s="60" customFormat="1" x14ac:dyDescent="0.25">
      <c r="A1437" s="66"/>
      <c r="B1437" s="69"/>
      <c r="C1437" s="69"/>
      <c r="D1437" s="69"/>
      <c r="E1437" s="69"/>
      <c r="F1437" s="69"/>
      <c r="G1437" s="69"/>
      <c r="I1437" s="147"/>
      <c r="J1437" s="63"/>
      <c r="K1437" s="63"/>
      <c r="L1437" s="63"/>
      <c r="M1437" s="63"/>
      <c r="N1437" s="63"/>
      <c r="O1437" s="63"/>
      <c r="P1437" s="63"/>
      <c r="Q1437" s="63"/>
      <c r="R1437" s="63"/>
      <c r="S1437" s="63"/>
      <c r="T1437" s="63"/>
      <c r="U1437" s="63"/>
      <c r="V1437" s="63"/>
      <c r="W1437" s="63"/>
      <c r="X1437" s="63"/>
      <c r="Y1437" s="63"/>
      <c r="Z1437" s="63"/>
      <c r="AA1437" s="63"/>
      <c r="AB1437" s="63"/>
      <c r="AC1437" s="63"/>
      <c r="AD1437" s="63"/>
      <c r="AE1437" s="63"/>
      <c r="AF1437" s="63"/>
      <c r="AG1437" s="63"/>
      <c r="AH1437" s="63"/>
      <c r="AI1437" s="63"/>
      <c r="AJ1437" s="63"/>
      <c r="AK1437" s="63"/>
      <c r="AL1437" s="63"/>
      <c r="AM1437" s="63"/>
      <c r="AN1437" s="63"/>
      <c r="AO1437" s="63"/>
      <c r="AP1437" s="63"/>
      <c r="AQ1437" s="63"/>
      <c r="AR1437" s="63"/>
      <c r="AS1437" s="63"/>
      <c r="AT1437" s="63"/>
      <c r="AY1437" s="69"/>
      <c r="AZ1437" s="69"/>
      <c r="BA1437" s="69"/>
      <c r="BB1437" s="69"/>
      <c r="BC1437" s="69"/>
      <c r="BD1437" s="69"/>
      <c r="BE1437" s="69"/>
    </row>
    <row r="1438" spans="1:57" s="60" customFormat="1" x14ac:dyDescent="0.25">
      <c r="A1438" s="66"/>
      <c r="B1438" s="69"/>
      <c r="C1438" s="69"/>
      <c r="D1438" s="69"/>
      <c r="E1438" s="69"/>
      <c r="F1438" s="69"/>
      <c r="G1438" s="69"/>
      <c r="I1438" s="147"/>
      <c r="J1438" s="63"/>
      <c r="K1438" s="63"/>
      <c r="L1438" s="63"/>
      <c r="M1438" s="63"/>
      <c r="N1438" s="63"/>
      <c r="O1438" s="63"/>
      <c r="P1438" s="63"/>
      <c r="Q1438" s="63"/>
      <c r="R1438" s="63"/>
      <c r="S1438" s="63"/>
      <c r="T1438" s="63"/>
      <c r="U1438" s="63"/>
      <c r="V1438" s="63"/>
      <c r="W1438" s="63"/>
      <c r="X1438" s="63"/>
      <c r="Y1438" s="63"/>
      <c r="Z1438" s="63"/>
      <c r="AA1438" s="63"/>
      <c r="AB1438" s="63"/>
      <c r="AC1438" s="63"/>
      <c r="AD1438" s="63"/>
      <c r="AE1438" s="63"/>
      <c r="AF1438" s="63"/>
      <c r="AG1438" s="63"/>
      <c r="AH1438" s="63"/>
      <c r="AI1438" s="63"/>
      <c r="AJ1438" s="63"/>
      <c r="AK1438" s="63"/>
      <c r="AL1438" s="63"/>
      <c r="AM1438" s="63"/>
      <c r="AN1438" s="63"/>
      <c r="AO1438" s="63"/>
      <c r="AP1438" s="63"/>
      <c r="AQ1438" s="63"/>
      <c r="AR1438" s="63"/>
      <c r="AS1438" s="63"/>
      <c r="AT1438" s="63"/>
      <c r="AY1438" s="69"/>
      <c r="AZ1438" s="69"/>
      <c r="BA1438" s="69"/>
      <c r="BB1438" s="69"/>
      <c r="BC1438" s="69"/>
      <c r="BD1438" s="69"/>
      <c r="BE1438" s="69"/>
    </row>
    <row r="1439" spans="1:57" s="60" customFormat="1" x14ac:dyDescent="0.25">
      <c r="A1439" s="66"/>
      <c r="B1439" s="69"/>
      <c r="C1439" s="69"/>
      <c r="D1439" s="69"/>
      <c r="E1439" s="69"/>
      <c r="F1439" s="69"/>
      <c r="G1439" s="69"/>
      <c r="I1439" s="147"/>
      <c r="J1439" s="63"/>
      <c r="K1439" s="63"/>
      <c r="L1439" s="63"/>
      <c r="M1439" s="63"/>
      <c r="N1439" s="63"/>
      <c r="O1439" s="63"/>
      <c r="P1439" s="63"/>
      <c r="Q1439" s="63"/>
      <c r="R1439" s="63"/>
      <c r="S1439" s="63"/>
      <c r="T1439" s="63"/>
      <c r="U1439" s="63"/>
      <c r="V1439" s="63"/>
      <c r="W1439" s="63"/>
      <c r="X1439" s="63"/>
      <c r="Y1439" s="63"/>
      <c r="Z1439" s="63"/>
      <c r="AA1439" s="63"/>
      <c r="AB1439" s="63"/>
      <c r="AC1439" s="63"/>
      <c r="AD1439" s="63"/>
      <c r="AE1439" s="63"/>
      <c r="AF1439" s="63"/>
      <c r="AG1439" s="63"/>
      <c r="AH1439" s="63"/>
      <c r="AI1439" s="63"/>
      <c r="AJ1439" s="63"/>
      <c r="AK1439" s="63"/>
      <c r="AL1439" s="63"/>
      <c r="AM1439" s="63"/>
      <c r="AN1439" s="63"/>
      <c r="AO1439" s="63"/>
      <c r="AP1439" s="63"/>
      <c r="AQ1439" s="63"/>
      <c r="AR1439" s="63"/>
      <c r="AS1439" s="63"/>
      <c r="AT1439" s="63"/>
      <c r="AY1439" s="69"/>
      <c r="AZ1439" s="69"/>
      <c r="BA1439" s="69"/>
      <c r="BB1439" s="69"/>
      <c r="BC1439" s="69"/>
      <c r="BD1439" s="69"/>
      <c r="BE1439" s="69"/>
    </row>
    <row r="1440" spans="1:57" s="60" customFormat="1" x14ac:dyDescent="0.25">
      <c r="A1440" s="66"/>
      <c r="B1440" s="69"/>
      <c r="C1440" s="69"/>
      <c r="D1440" s="69"/>
      <c r="E1440" s="69"/>
      <c r="F1440" s="69"/>
      <c r="G1440" s="69"/>
      <c r="I1440" s="147"/>
      <c r="J1440" s="63"/>
      <c r="K1440" s="63"/>
      <c r="L1440" s="63"/>
      <c r="M1440" s="63"/>
      <c r="N1440" s="63"/>
      <c r="O1440" s="63"/>
      <c r="P1440" s="63"/>
      <c r="Q1440" s="63"/>
      <c r="R1440" s="63"/>
      <c r="S1440" s="63"/>
      <c r="T1440" s="63"/>
      <c r="U1440" s="63"/>
      <c r="V1440" s="63"/>
      <c r="W1440" s="63"/>
      <c r="X1440" s="63"/>
      <c r="Y1440" s="63"/>
      <c r="Z1440" s="63"/>
      <c r="AA1440" s="63"/>
      <c r="AB1440" s="63"/>
      <c r="AC1440" s="63"/>
      <c r="AD1440" s="63"/>
      <c r="AE1440" s="63"/>
      <c r="AF1440" s="63"/>
      <c r="AG1440" s="63"/>
      <c r="AH1440" s="63"/>
      <c r="AI1440" s="63"/>
      <c r="AJ1440" s="63"/>
      <c r="AK1440" s="63"/>
      <c r="AL1440" s="63"/>
      <c r="AM1440" s="63"/>
      <c r="AN1440" s="63"/>
      <c r="AO1440" s="63"/>
      <c r="AP1440" s="63"/>
      <c r="AQ1440" s="63"/>
      <c r="AR1440" s="63"/>
      <c r="AS1440" s="63"/>
      <c r="AT1440" s="63"/>
      <c r="AY1440" s="69"/>
      <c r="AZ1440" s="69"/>
      <c r="BA1440" s="69"/>
      <c r="BB1440" s="69"/>
      <c r="BC1440" s="69"/>
      <c r="BD1440" s="69"/>
      <c r="BE1440" s="69"/>
    </row>
    <row r="1441" spans="1:57" s="60" customFormat="1" x14ac:dyDescent="0.25">
      <c r="A1441" s="66"/>
      <c r="B1441" s="69"/>
      <c r="C1441" s="69"/>
      <c r="D1441" s="69"/>
      <c r="E1441" s="69"/>
      <c r="F1441" s="69"/>
      <c r="G1441" s="69"/>
      <c r="I1441" s="147"/>
      <c r="J1441" s="63"/>
      <c r="K1441" s="63"/>
      <c r="L1441" s="63"/>
      <c r="M1441" s="63"/>
      <c r="N1441" s="63"/>
      <c r="O1441" s="63"/>
      <c r="P1441" s="63"/>
      <c r="Q1441" s="63"/>
      <c r="R1441" s="63"/>
      <c r="S1441" s="63"/>
      <c r="T1441" s="63"/>
      <c r="U1441" s="63"/>
      <c r="V1441" s="63"/>
      <c r="W1441" s="63"/>
      <c r="X1441" s="63"/>
      <c r="Y1441" s="63"/>
      <c r="Z1441" s="63"/>
      <c r="AA1441" s="63"/>
      <c r="AB1441" s="63"/>
      <c r="AC1441" s="63"/>
      <c r="AD1441" s="63"/>
      <c r="AE1441" s="63"/>
      <c r="AF1441" s="63"/>
      <c r="AG1441" s="63"/>
      <c r="AH1441" s="63"/>
      <c r="AI1441" s="63"/>
      <c r="AJ1441" s="63"/>
      <c r="AK1441" s="63"/>
      <c r="AL1441" s="63"/>
      <c r="AM1441" s="63"/>
      <c r="AN1441" s="63"/>
      <c r="AO1441" s="63"/>
      <c r="AP1441" s="63"/>
      <c r="AQ1441" s="63"/>
      <c r="AR1441" s="63"/>
      <c r="AS1441" s="63"/>
      <c r="AT1441" s="63"/>
      <c r="AY1441" s="69"/>
      <c r="AZ1441" s="69"/>
      <c r="BA1441" s="69"/>
      <c r="BB1441" s="69"/>
      <c r="BC1441" s="69"/>
      <c r="BD1441" s="69"/>
      <c r="BE1441" s="69"/>
    </row>
    <row r="1442" spans="1:57" s="60" customFormat="1" ht="14.25" customHeight="1" x14ac:dyDescent="0.25">
      <c r="A1442" s="66"/>
      <c r="B1442" s="69"/>
      <c r="C1442" s="69"/>
      <c r="D1442" s="69"/>
      <c r="E1442" s="69"/>
      <c r="F1442" s="69"/>
      <c r="G1442" s="69"/>
      <c r="I1442" s="147"/>
      <c r="J1442" s="63"/>
      <c r="K1442" s="63"/>
      <c r="L1442" s="63"/>
      <c r="M1442" s="63"/>
      <c r="N1442" s="63"/>
      <c r="O1442" s="63"/>
      <c r="P1442" s="63"/>
      <c r="Q1442" s="63"/>
      <c r="R1442" s="63"/>
      <c r="S1442" s="63"/>
      <c r="T1442" s="63"/>
      <c r="U1442" s="63"/>
      <c r="V1442" s="63"/>
      <c r="W1442" s="63"/>
      <c r="X1442" s="63"/>
      <c r="Y1442" s="63"/>
      <c r="Z1442" s="63"/>
      <c r="AA1442" s="63"/>
      <c r="AB1442" s="63"/>
      <c r="AC1442" s="63"/>
      <c r="AD1442" s="63"/>
      <c r="AE1442" s="63"/>
      <c r="AF1442" s="63"/>
      <c r="AG1442" s="63"/>
      <c r="AH1442" s="63"/>
      <c r="AI1442" s="63"/>
      <c r="AJ1442" s="63"/>
      <c r="AK1442" s="63"/>
      <c r="AL1442" s="63"/>
      <c r="AM1442" s="63"/>
      <c r="AN1442" s="63"/>
      <c r="AO1442" s="63"/>
      <c r="AP1442" s="63"/>
      <c r="AQ1442" s="63"/>
      <c r="AR1442" s="63"/>
      <c r="AS1442" s="63"/>
      <c r="AT1442" s="63"/>
      <c r="AY1442" s="69"/>
      <c r="AZ1442" s="69"/>
      <c r="BA1442" s="69"/>
      <c r="BB1442" s="69"/>
      <c r="BC1442" s="69"/>
      <c r="BD1442" s="69"/>
      <c r="BE1442" s="69"/>
    </row>
    <row r="1443" spans="1:57" s="60" customFormat="1" x14ac:dyDescent="0.25">
      <c r="A1443" s="66"/>
      <c r="B1443" s="69"/>
      <c r="C1443" s="69"/>
      <c r="D1443" s="69"/>
      <c r="E1443" s="69"/>
      <c r="F1443" s="69"/>
      <c r="G1443" s="69"/>
      <c r="I1443" s="147"/>
      <c r="J1443" s="63"/>
      <c r="K1443" s="63"/>
      <c r="L1443" s="63"/>
      <c r="M1443" s="63"/>
      <c r="N1443" s="63"/>
      <c r="O1443" s="63"/>
      <c r="P1443" s="63"/>
      <c r="Q1443" s="63"/>
      <c r="R1443" s="63"/>
      <c r="S1443" s="63"/>
      <c r="T1443" s="63"/>
      <c r="U1443" s="63"/>
      <c r="V1443" s="63"/>
      <c r="W1443" s="63"/>
      <c r="X1443" s="63"/>
      <c r="Y1443" s="63"/>
      <c r="Z1443" s="63"/>
      <c r="AA1443" s="63"/>
      <c r="AB1443" s="63"/>
      <c r="AC1443" s="63"/>
      <c r="AD1443" s="63"/>
      <c r="AE1443" s="63"/>
      <c r="AF1443" s="63"/>
      <c r="AG1443" s="63"/>
      <c r="AH1443" s="63"/>
      <c r="AI1443" s="63"/>
      <c r="AJ1443" s="63"/>
      <c r="AK1443" s="63"/>
      <c r="AL1443" s="63"/>
      <c r="AM1443" s="63"/>
      <c r="AN1443" s="63"/>
      <c r="AO1443" s="63"/>
      <c r="AP1443" s="63"/>
      <c r="AQ1443" s="63"/>
      <c r="AR1443" s="63"/>
      <c r="AS1443" s="63"/>
      <c r="AT1443" s="63"/>
      <c r="AY1443" s="69"/>
      <c r="AZ1443" s="69"/>
      <c r="BA1443" s="69"/>
      <c r="BB1443" s="69"/>
      <c r="BC1443" s="69"/>
      <c r="BD1443" s="69"/>
      <c r="BE1443" s="69"/>
    </row>
    <row r="1444" spans="1:57" s="60" customFormat="1" x14ac:dyDescent="0.25">
      <c r="A1444" s="66"/>
      <c r="B1444" s="69"/>
      <c r="C1444" s="69"/>
      <c r="D1444" s="69"/>
      <c r="E1444" s="69"/>
      <c r="F1444" s="69"/>
      <c r="G1444" s="69"/>
      <c r="I1444" s="147"/>
      <c r="J1444" s="63"/>
      <c r="K1444" s="63"/>
      <c r="L1444" s="63"/>
      <c r="M1444" s="63"/>
      <c r="N1444" s="63"/>
      <c r="O1444" s="63"/>
      <c r="P1444" s="63"/>
      <c r="Q1444" s="63"/>
      <c r="R1444" s="63"/>
      <c r="S1444" s="63"/>
      <c r="T1444" s="63"/>
      <c r="U1444" s="63"/>
      <c r="V1444" s="63"/>
      <c r="W1444" s="63"/>
      <c r="X1444" s="63"/>
      <c r="Y1444" s="63"/>
      <c r="Z1444" s="63"/>
      <c r="AA1444" s="63"/>
      <c r="AB1444" s="63"/>
      <c r="AC1444" s="63"/>
      <c r="AD1444" s="63"/>
      <c r="AE1444" s="63"/>
      <c r="AF1444" s="63"/>
      <c r="AG1444" s="63"/>
      <c r="AH1444" s="63"/>
      <c r="AI1444" s="63"/>
      <c r="AJ1444" s="63"/>
      <c r="AK1444" s="63"/>
      <c r="AL1444" s="63"/>
      <c r="AM1444" s="63"/>
      <c r="AN1444" s="63"/>
      <c r="AO1444" s="63"/>
      <c r="AP1444" s="63"/>
      <c r="AQ1444" s="63"/>
      <c r="AR1444" s="63"/>
      <c r="AS1444" s="63"/>
      <c r="AT1444" s="63"/>
      <c r="AY1444" s="69"/>
      <c r="AZ1444" s="69"/>
      <c r="BA1444" s="69"/>
      <c r="BB1444" s="69"/>
      <c r="BC1444" s="69"/>
      <c r="BD1444" s="69"/>
      <c r="BE1444" s="69"/>
    </row>
    <row r="1445" spans="1:57" s="60" customFormat="1" x14ac:dyDescent="0.25">
      <c r="A1445" s="66"/>
      <c r="B1445" s="69"/>
      <c r="C1445" s="69"/>
      <c r="D1445" s="69"/>
      <c r="E1445" s="69"/>
      <c r="F1445" s="69"/>
      <c r="G1445" s="69"/>
      <c r="I1445" s="147"/>
      <c r="J1445" s="63"/>
      <c r="K1445" s="63"/>
      <c r="L1445" s="63"/>
      <c r="M1445" s="63"/>
      <c r="N1445" s="63"/>
      <c r="O1445" s="63"/>
      <c r="P1445" s="63"/>
      <c r="Q1445" s="63"/>
      <c r="R1445" s="63"/>
      <c r="S1445" s="63"/>
      <c r="T1445" s="63"/>
      <c r="U1445" s="63"/>
      <c r="V1445" s="63"/>
      <c r="W1445" s="63"/>
      <c r="X1445" s="63"/>
      <c r="Y1445" s="63"/>
      <c r="Z1445" s="63"/>
      <c r="AA1445" s="63"/>
      <c r="AB1445" s="63"/>
      <c r="AC1445" s="63"/>
      <c r="AD1445" s="63"/>
      <c r="AE1445" s="63"/>
      <c r="AF1445" s="63"/>
      <c r="AG1445" s="63"/>
      <c r="AH1445" s="63"/>
      <c r="AI1445" s="63"/>
      <c r="AJ1445" s="63"/>
      <c r="AK1445" s="63"/>
      <c r="AL1445" s="63"/>
      <c r="AM1445" s="63"/>
      <c r="AN1445" s="63"/>
      <c r="AO1445" s="63"/>
      <c r="AP1445" s="63"/>
      <c r="AQ1445" s="63"/>
      <c r="AR1445" s="63"/>
      <c r="AS1445" s="63"/>
      <c r="AT1445" s="63"/>
      <c r="AY1445" s="69"/>
      <c r="AZ1445" s="69"/>
      <c r="BA1445" s="69"/>
      <c r="BB1445" s="69"/>
      <c r="BC1445" s="69"/>
      <c r="BD1445" s="69"/>
      <c r="BE1445" s="69"/>
    </row>
    <row r="1446" spans="1:57" s="60" customFormat="1" x14ac:dyDescent="0.25">
      <c r="A1446" s="66"/>
      <c r="B1446" s="69"/>
      <c r="C1446" s="69"/>
      <c r="D1446" s="69"/>
      <c r="E1446" s="69"/>
      <c r="F1446" s="69"/>
      <c r="G1446" s="69"/>
      <c r="I1446" s="147"/>
      <c r="J1446" s="63"/>
      <c r="K1446" s="63"/>
      <c r="L1446" s="63"/>
      <c r="M1446" s="63"/>
      <c r="N1446" s="63"/>
      <c r="O1446" s="63"/>
      <c r="P1446" s="63"/>
      <c r="Q1446" s="63"/>
      <c r="R1446" s="63"/>
      <c r="S1446" s="63"/>
      <c r="T1446" s="63"/>
      <c r="U1446" s="63"/>
      <c r="V1446" s="63"/>
      <c r="W1446" s="63"/>
      <c r="X1446" s="63"/>
      <c r="Y1446" s="63"/>
      <c r="Z1446" s="63"/>
      <c r="AA1446" s="63"/>
      <c r="AB1446" s="63"/>
      <c r="AC1446" s="63"/>
      <c r="AD1446" s="63"/>
      <c r="AE1446" s="63"/>
      <c r="AF1446" s="63"/>
      <c r="AG1446" s="63"/>
      <c r="AH1446" s="63"/>
      <c r="AI1446" s="63"/>
      <c r="AJ1446" s="63"/>
      <c r="AK1446" s="63"/>
      <c r="AL1446" s="63"/>
      <c r="AM1446" s="63"/>
      <c r="AN1446" s="63"/>
      <c r="AO1446" s="63"/>
      <c r="AP1446" s="63"/>
      <c r="AQ1446" s="63"/>
      <c r="AR1446" s="63"/>
      <c r="AS1446" s="63"/>
      <c r="AT1446" s="63"/>
      <c r="AY1446" s="69"/>
      <c r="AZ1446" s="69"/>
      <c r="BA1446" s="69"/>
      <c r="BB1446" s="69"/>
      <c r="BC1446" s="69"/>
      <c r="BD1446" s="69"/>
      <c r="BE1446" s="69"/>
    </row>
    <row r="1447" spans="1:57" s="60" customFormat="1" x14ac:dyDescent="0.25">
      <c r="A1447" s="66"/>
      <c r="B1447" s="69"/>
      <c r="C1447" s="69"/>
      <c r="D1447" s="69"/>
      <c r="E1447" s="69"/>
      <c r="F1447" s="69"/>
      <c r="G1447" s="69"/>
      <c r="I1447" s="147"/>
      <c r="J1447" s="63"/>
      <c r="K1447" s="63"/>
      <c r="L1447" s="63"/>
      <c r="M1447" s="63"/>
      <c r="N1447" s="63"/>
      <c r="O1447" s="63"/>
      <c r="P1447" s="63"/>
      <c r="Q1447" s="63"/>
      <c r="R1447" s="63"/>
      <c r="S1447" s="63"/>
      <c r="T1447" s="63"/>
      <c r="U1447" s="63"/>
      <c r="V1447" s="63"/>
      <c r="W1447" s="63"/>
      <c r="X1447" s="63"/>
      <c r="Y1447" s="63"/>
      <c r="Z1447" s="63"/>
      <c r="AA1447" s="63"/>
      <c r="AB1447" s="63"/>
      <c r="AC1447" s="63"/>
      <c r="AD1447" s="63"/>
      <c r="AE1447" s="63"/>
      <c r="AF1447" s="63"/>
      <c r="AG1447" s="63"/>
      <c r="AH1447" s="63"/>
      <c r="AI1447" s="63"/>
      <c r="AJ1447" s="63"/>
      <c r="AK1447" s="63"/>
      <c r="AL1447" s="63"/>
      <c r="AM1447" s="63"/>
      <c r="AN1447" s="63"/>
      <c r="AO1447" s="63"/>
      <c r="AP1447" s="63"/>
      <c r="AQ1447" s="63"/>
      <c r="AR1447" s="63"/>
      <c r="AS1447" s="63"/>
      <c r="AT1447" s="63"/>
      <c r="AY1447" s="69"/>
      <c r="AZ1447" s="69"/>
      <c r="BA1447" s="69"/>
      <c r="BB1447" s="69"/>
      <c r="BC1447" s="69"/>
      <c r="BD1447" s="69"/>
      <c r="BE1447" s="69"/>
    </row>
    <row r="1448" spans="1:57" s="60" customFormat="1" x14ac:dyDescent="0.25">
      <c r="A1448" s="66"/>
      <c r="B1448" s="69"/>
      <c r="C1448" s="69"/>
      <c r="D1448" s="69"/>
      <c r="E1448" s="69"/>
      <c r="F1448" s="69"/>
      <c r="G1448" s="69"/>
      <c r="I1448" s="147"/>
      <c r="J1448" s="63"/>
      <c r="K1448" s="63"/>
      <c r="L1448" s="63"/>
      <c r="M1448" s="63"/>
      <c r="N1448" s="63"/>
      <c r="O1448" s="63"/>
      <c r="P1448" s="63"/>
      <c r="Q1448" s="63"/>
      <c r="R1448" s="63"/>
      <c r="S1448" s="63"/>
      <c r="T1448" s="63"/>
      <c r="U1448" s="63"/>
      <c r="V1448" s="63"/>
      <c r="W1448" s="63"/>
      <c r="X1448" s="63"/>
      <c r="Y1448" s="63"/>
      <c r="Z1448" s="63"/>
      <c r="AA1448" s="63"/>
      <c r="AB1448" s="63"/>
      <c r="AC1448" s="63"/>
      <c r="AD1448" s="63"/>
      <c r="AE1448" s="63"/>
      <c r="AF1448" s="63"/>
      <c r="AG1448" s="63"/>
      <c r="AH1448" s="63"/>
      <c r="AI1448" s="63"/>
      <c r="AJ1448" s="63"/>
      <c r="AK1448" s="63"/>
      <c r="AL1448" s="63"/>
      <c r="AM1448" s="63"/>
      <c r="AN1448" s="63"/>
      <c r="AO1448" s="63"/>
      <c r="AP1448" s="63"/>
      <c r="AQ1448" s="63"/>
      <c r="AR1448" s="63"/>
      <c r="AS1448" s="63"/>
      <c r="AT1448" s="63"/>
      <c r="AY1448" s="69"/>
      <c r="AZ1448" s="69"/>
      <c r="BA1448" s="69"/>
      <c r="BB1448" s="69"/>
      <c r="BC1448" s="69"/>
      <c r="BD1448" s="69"/>
      <c r="BE1448" s="69"/>
    </row>
    <row r="1449" spans="1:57" s="60" customFormat="1" x14ac:dyDescent="0.25">
      <c r="A1449" s="66"/>
      <c r="B1449" s="69"/>
      <c r="C1449" s="69"/>
      <c r="D1449" s="69"/>
      <c r="E1449" s="69"/>
      <c r="F1449" s="69"/>
      <c r="G1449" s="69"/>
      <c r="I1449" s="147"/>
      <c r="J1449" s="63"/>
      <c r="K1449" s="63"/>
      <c r="L1449" s="63"/>
      <c r="M1449" s="63"/>
      <c r="N1449" s="63"/>
      <c r="O1449" s="63"/>
      <c r="P1449" s="63"/>
      <c r="Q1449" s="63"/>
      <c r="R1449" s="63"/>
      <c r="S1449" s="63"/>
      <c r="T1449" s="63"/>
      <c r="U1449" s="63"/>
      <c r="V1449" s="63"/>
      <c r="W1449" s="63"/>
      <c r="X1449" s="63"/>
      <c r="Y1449" s="63"/>
      <c r="Z1449" s="63"/>
      <c r="AA1449" s="63"/>
      <c r="AB1449" s="63"/>
      <c r="AC1449" s="63"/>
      <c r="AD1449" s="63"/>
      <c r="AE1449" s="63"/>
      <c r="AF1449" s="63"/>
      <c r="AG1449" s="63"/>
      <c r="AH1449" s="63"/>
      <c r="AI1449" s="63"/>
      <c r="AJ1449" s="63"/>
      <c r="AK1449" s="63"/>
      <c r="AL1449" s="63"/>
      <c r="AM1449" s="63"/>
      <c r="AN1449" s="63"/>
      <c r="AO1449" s="63"/>
      <c r="AP1449" s="63"/>
      <c r="AQ1449" s="63"/>
      <c r="AR1449" s="63"/>
      <c r="AS1449" s="63"/>
      <c r="AT1449" s="63"/>
      <c r="AY1449" s="69"/>
      <c r="AZ1449" s="69"/>
      <c r="BA1449" s="69"/>
      <c r="BB1449" s="69"/>
      <c r="BC1449" s="69"/>
      <c r="BD1449" s="69"/>
      <c r="BE1449" s="69"/>
    </row>
    <row r="1450" spans="1:57" s="60" customFormat="1" x14ac:dyDescent="0.25">
      <c r="A1450" s="66"/>
      <c r="B1450" s="69"/>
      <c r="C1450" s="69"/>
      <c r="D1450" s="69"/>
      <c r="E1450" s="69"/>
      <c r="F1450" s="69"/>
      <c r="G1450" s="69"/>
      <c r="I1450" s="147"/>
      <c r="J1450" s="63"/>
      <c r="K1450" s="63"/>
      <c r="L1450" s="63"/>
      <c r="M1450" s="63"/>
      <c r="N1450" s="63"/>
      <c r="O1450" s="63"/>
      <c r="P1450" s="63"/>
      <c r="Q1450" s="63"/>
      <c r="R1450" s="63"/>
      <c r="S1450" s="63"/>
      <c r="T1450" s="63"/>
      <c r="U1450" s="63"/>
      <c r="V1450" s="63"/>
      <c r="W1450" s="63"/>
      <c r="X1450" s="63"/>
      <c r="Y1450" s="63"/>
      <c r="Z1450" s="63"/>
      <c r="AA1450" s="63"/>
      <c r="AB1450" s="63"/>
      <c r="AC1450" s="63"/>
      <c r="AD1450" s="63"/>
      <c r="AE1450" s="63"/>
      <c r="AF1450" s="63"/>
      <c r="AG1450" s="63"/>
      <c r="AH1450" s="63"/>
      <c r="AI1450" s="63"/>
      <c r="AJ1450" s="63"/>
      <c r="AK1450" s="63"/>
      <c r="AL1450" s="63"/>
      <c r="AM1450" s="63"/>
      <c r="AN1450" s="63"/>
      <c r="AO1450" s="63"/>
      <c r="AP1450" s="63"/>
      <c r="AQ1450" s="63"/>
      <c r="AR1450" s="63"/>
      <c r="AS1450" s="63"/>
      <c r="AT1450" s="63"/>
      <c r="AY1450" s="69"/>
      <c r="AZ1450" s="69"/>
      <c r="BA1450" s="69"/>
      <c r="BB1450" s="69"/>
      <c r="BC1450" s="69"/>
      <c r="BD1450" s="69"/>
      <c r="BE1450" s="69"/>
    </row>
    <row r="1451" spans="1:57" s="60" customFormat="1" x14ac:dyDescent="0.25">
      <c r="A1451" s="66"/>
      <c r="B1451" s="69"/>
      <c r="C1451" s="69"/>
      <c r="D1451" s="69"/>
      <c r="E1451" s="69"/>
      <c r="F1451" s="69"/>
      <c r="G1451" s="69"/>
      <c r="I1451" s="147"/>
      <c r="J1451" s="63"/>
      <c r="K1451" s="63"/>
      <c r="L1451" s="63"/>
      <c r="M1451" s="63"/>
      <c r="N1451" s="63"/>
      <c r="O1451" s="63"/>
      <c r="P1451" s="63"/>
      <c r="Q1451" s="63"/>
      <c r="R1451" s="63"/>
      <c r="S1451" s="63"/>
      <c r="T1451" s="63"/>
      <c r="U1451" s="63"/>
      <c r="V1451" s="63"/>
      <c r="W1451" s="63"/>
      <c r="X1451" s="63"/>
      <c r="Y1451" s="63"/>
      <c r="Z1451" s="63"/>
      <c r="AA1451" s="63"/>
      <c r="AB1451" s="63"/>
      <c r="AC1451" s="63"/>
      <c r="AD1451" s="63"/>
      <c r="AE1451" s="63"/>
      <c r="AF1451" s="63"/>
      <c r="AG1451" s="63"/>
      <c r="AH1451" s="63"/>
      <c r="AI1451" s="63"/>
      <c r="AJ1451" s="63"/>
      <c r="AK1451" s="63"/>
      <c r="AL1451" s="63"/>
      <c r="AM1451" s="63"/>
      <c r="AN1451" s="63"/>
      <c r="AO1451" s="63"/>
      <c r="AP1451" s="63"/>
      <c r="AQ1451" s="63"/>
      <c r="AR1451" s="63"/>
      <c r="AS1451" s="63"/>
      <c r="AT1451" s="63"/>
      <c r="AY1451" s="69"/>
      <c r="AZ1451" s="69"/>
      <c r="BA1451" s="69"/>
      <c r="BB1451" s="69"/>
      <c r="BC1451" s="69"/>
      <c r="BD1451" s="69"/>
      <c r="BE1451" s="69"/>
    </row>
    <row r="1452" spans="1:57" s="60" customFormat="1" x14ac:dyDescent="0.25">
      <c r="A1452" s="66"/>
      <c r="B1452" s="69"/>
      <c r="C1452" s="69"/>
      <c r="D1452" s="69"/>
      <c r="E1452" s="69"/>
      <c r="F1452" s="69"/>
      <c r="G1452" s="69"/>
      <c r="I1452" s="147"/>
      <c r="J1452" s="63"/>
      <c r="K1452" s="63"/>
      <c r="L1452" s="63"/>
      <c r="M1452" s="63"/>
      <c r="N1452" s="63"/>
      <c r="O1452" s="63"/>
      <c r="P1452" s="63"/>
      <c r="Q1452" s="63"/>
      <c r="R1452" s="63"/>
      <c r="S1452" s="63"/>
      <c r="T1452" s="63"/>
      <c r="U1452" s="63"/>
      <c r="V1452" s="63"/>
      <c r="W1452" s="63"/>
      <c r="X1452" s="63"/>
      <c r="Y1452" s="63"/>
      <c r="Z1452" s="63"/>
      <c r="AA1452" s="63"/>
      <c r="AB1452" s="63"/>
      <c r="AC1452" s="63"/>
      <c r="AD1452" s="63"/>
      <c r="AE1452" s="63"/>
      <c r="AF1452" s="63"/>
      <c r="AG1452" s="63"/>
      <c r="AH1452" s="63"/>
      <c r="AI1452" s="63"/>
      <c r="AJ1452" s="63"/>
      <c r="AK1452" s="63"/>
      <c r="AL1452" s="63"/>
      <c r="AM1452" s="63"/>
      <c r="AN1452" s="63"/>
      <c r="AO1452" s="63"/>
      <c r="AP1452" s="63"/>
      <c r="AQ1452" s="63"/>
      <c r="AR1452" s="63"/>
      <c r="AS1452" s="63"/>
      <c r="AT1452" s="63"/>
      <c r="AY1452" s="69"/>
      <c r="AZ1452" s="69"/>
      <c r="BA1452" s="69"/>
      <c r="BB1452" s="69"/>
      <c r="BC1452" s="69"/>
      <c r="BD1452" s="69"/>
      <c r="BE1452" s="69"/>
    </row>
    <row r="1453" spans="1:57" s="60" customFormat="1" x14ac:dyDescent="0.25">
      <c r="A1453" s="66"/>
      <c r="B1453" s="69"/>
      <c r="C1453" s="69"/>
      <c r="D1453" s="69"/>
      <c r="E1453" s="69"/>
      <c r="F1453" s="69"/>
      <c r="G1453" s="69"/>
      <c r="I1453" s="147"/>
      <c r="J1453" s="63"/>
      <c r="K1453" s="63"/>
      <c r="L1453" s="63"/>
      <c r="M1453" s="63"/>
      <c r="N1453" s="63"/>
      <c r="O1453" s="63"/>
      <c r="P1453" s="63"/>
      <c r="Q1453" s="63"/>
      <c r="R1453" s="63"/>
      <c r="S1453" s="63"/>
      <c r="T1453" s="63"/>
      <c r="U1453" s="63"/>
      <c r="V1453" s="63"/>
      <c r="W1453" s="63"/>
      <c r="X1453" s="63"/>
      <c r="Y1453" s="63"/>
      <c r="Z1453" s="63"/>
      <c r="AA1453" s="63"/>
      <c r="AB1453" s="63"/>
      <c r="AC1453" s="63"/>
      <c r="AD1453" s="63"/>
      <c r="AE1453" s="63"/>
      <c r="AF1453" s="63"/>
      <c r="AG1453" s="63"/>
      <c r="AH1453" s="63"/>
      <c r="AI1453" s="63"/>
      <c r="AJ1453" s="63"/>
      <c r="AK1453" s="63"/>
      <c r="AL1453" s="63"/>
      <c r="AM1453" s="63"/>
      <c r="AN1453" s="63"/>
      <c r="AO1453" s="63"/>
      <c r="AP1453" s="63"/>
      <c r="AQ1453" s="63"/>
      <c r="AR1453" s="63"/>
      <c r="AS1453" s="63"/>
      <c r="AT1453" s="63"/>
      <c r="AY1453" s="69"/>
      <c r="AZ1453" s="69"/>
      <c r="BA1453" s="69"/>
      <c r="BB1453" s="69"/>
      <c r="BC1453" s="69"/>
      <c r="BD1453" s="69"/>
      <c r="BE1453" s="69"/>
    </row>
    <row r="1454" spans="1:57" s="60" customFormat="1" x14ac:dyDescent="0.25">
      <c r="A1454" s="66"/>
      <c r="B1454" s="69"/>
      <c r="C1454" s="69"/>
      <c r="D1454" s="69"/>
      <c r="E1454" s="69"/>
      <c r="F1454" s="69"/>
      <c r="G1454" s="69"/>
      <c r="I1454" s="147"/>
      <c r="J1454" s="63"/>
      <c r="K1454" s="63"/>
      <c r="L1454" s="63"/>
      <c r="M1454" s="63"/>
      <c r="N1454" s="63"/>
      <c r="O1454" s="63"/>
      <c r="P1454" s="63"/>
      <c r="Q1454" s="63"/>
      <c r="R1454" s="63"/>
      <c r="S1454" s="63"/>
      <c r="T1454" s="63"/>
      <c r="U1454" s="63"/>
      <c r="V1454" s="63"/>
      <c r="W1454" s="63"/>
      <c r="X1454" s="63"/>
      <c r="Y1454" s="63"/>
      <c r="Z1454" s="63"/>
      <c r="AA1454" s="63"/>
      <c r="AB1454" s="63"/>
      <c r="AC1454" s="63"/>
      <c r="AD1454" s="63"/>
      <c r="AE1454" s="63"/>
      <c r="AF1454" s="63"/>
      <c r="AG1454" s="63"/>
      <c r="AH1454" s="63"/>
      <c r="AI1454" s="63"/>
      <c r="AJ1454" s="63"/>
      <c r="AK1454" s="63"/>
      <c r="AL1454" s="63"/>
      <c r="AM1454" s="63"/>
      <c r="AN1454" s="63"/>
      <c r="AO1454" s="63"/>
      <c r="AP1454" s="63"/>
      <c r="AQ1454" s="63"/>
      <c r="AR1454" s="63"/>
      <c r="AS1454" s="63"/>
      <c r="AT1454" s="63"/>
      <c r="AY1454" s="69"/>
      <c r="AZ1454" s="69"/>
      <c r="BA1454" s="69"/>
      <c r="BB1454" s="69"/>
      <c r="BC1454" s="69"/>
      <c r="BD1454" s="69"/>
      <c r="BE1454" s="69"/>
    </row>
    <row r="1455" spans="1:57" s="60" customFormat="1" x14ac:dyDescent="0.25">
      <c r="A1455" s="66"/>
      <c r="B1455" s="69"/>
      <c r="C1455" s="69"/>
      <c r="D1455" s="69"/>
      <c r="E1455" s="69"/>
      <c r="F1455" s="69"/>
      <c r="G1455" s="69"/>
      <c r="I1455" s="147"/>
      <c r="J1455" s="63"/>
      <c r="K1455" s="63"/>
      <c r="L1455" s="63"/>
      <c r="M1455" s="63"/>
      <c r="N1455" s="63"/>
      <c r="O1455" s="63"/>
      <c r="P1455" s="63"/>
      <c r="Q1455" s="63"/>
      <c r="R1455" s="63"/>
      <c r="S1455" s="63"/>
      <c r="T1455" s="63"/>
      <c r="U1455" s="63"/>
      <c r="V1455" s="63"/>
      <c r="W1455" s="63"/>
      <c r="X1455" s="63"/>
      <c r="Y1455" s="63"/>
      <c r="Z1455" s="63"/>
      <c r="AA1455" s="63"/>
      <c r="AB1455" s="63"/>
      <c r="AC1455" s="63"/>
      <c r="AD1455" s="63"/>
      <c r="AE1455" s="63"/>
      <c r="AF1455" s="63"/>
      <c r="AG1455" s="63"/>
      <c r="AH1455" s="63"/>
      <c r="AI1455" s="63"/>
      <c r="AJ1455" s="63"/>
      <c r="AK1455" s="63"/>
      <c r="AL1455" s="63"/>
      <c r="AM1455" s="63"/>
      <c r="AN1455" s="63"/>
      <c r="AO1455" s="63"/>
      <c r="AP1455" s="63"/>
      <c r="AQ1455" s="63"/>
      <c r="AR1455" s="63"/>
      <c r="AS1455" s="63"/>
      <c r="AT1455" s="63"/>
      <c r="AY1455" s="69"/>
      <c r="AZ1455" s="69"/>
      <c r="BA1455" s="69"/>
      <c r="BB1455" s="69"/>
      <c r="BC1455" s="69"/>
      <c r="BD1455" s="69"/>
      <c r="BE1455" s="69"/>
    </row>
    <row r="1456" spans="1:57" s="60" customFormat="1" x14ac:dyDescent="0.25">
      <c r="A1456" s="66"/>
      <c r="B1456" s="69"/>
      <c r="C1456" s="69"/>
      <c r="D1456" s="69"/>
      <c r="E1456" s="69"/>
      <c r="F1456" s="69"/>
      <c r="G1456" s="69"/>
      <c r="I1456" s="147"/>
      <c r="J1456" s="63"/>
      <c r="K1456" s="63"/>
      <c r="L1456" s="63"/>
      <c r="M1456" s="63"/>
      <c r="N1456" s="63"/>
      <c r="O1456" s="63"/>
      <c r="P1456" s="63"/>
      <c r="Q1456" s="63"/>
      <c r="R1456" s="63"/>
      <c r="S1456" s="63"/>
      <c r="T1456" s="63"/>
      <c r="U1456" s="63"/>
      <c r="V1456" s="63"/>
      <c r="W1456" s="63"/>
      <c r="X1456" s="63"/>
      <c r="Y1456" s="63"/>
      <c r="Z1456" s="63"/>
      <c r="AA1456" s="63"/>
      <c r="AB1456" s="63"/>
      <c r="AC1456" s="63"/>
      <c r="AD1456" s="63"/>
      <c r="AE1456" s="63"/>
      <c r="AF1456" s="63"/>
      <c r="AG1456" s="63"/>
      <c r="AH1456" s="63"/>
      <c r="AI1456" s="63"/>
      <c r="AJ1456" s="63"/>
      <c r="AK1456" s="63"/>
      <c r="AL1456" s="63"/>
      <c r="AM1456" s="63"/>
      <c r="AN1456" s="63"/>
      <c r="AO1456" s="63"/>
      <c r="AP1456" s="63"/>
      <c r="AQ1456" s="63"/>
      <c r="AR1456" s="63"/>
      <c r="AS1456" s="63"/>
      <c r="AT1456" s="63"/>
      <c r="AY1456" s="69"/>
      <c r="AZ1456" s="69"/>
      <c r="BA1456" s="69"/>
      <c r="BB1456" s="69"/>
      <c r="BC1456" s="69"/>
      <c r="BD1456" s="69"/>
      <c r="BE1456" s="69"/>
    </row>
    <row r="1457" spans="1:57" s="60" customFormat="1" x14ac:dyDescent="0.25">
      <c r="A1457" s="66"/>
      <c r="B1457" s="69"/>
      <c r="C1457" s="69"/>
      <c r="D1457" s="69"/>
      <c r="E1457" s="69"/>
      <c r="F1457" s="69"/>
      <c r="G1457" s="69"/>
      <c r="I1457" s="147"/>
      <c r="J1457" s="63"/>
      <c r="K1457" s="63"/>
      <c r="L1457" s="63"/>
      <c r="M1457" s="63"/>
      <c r="N1457" s="63"/>
      <c r="O1457" s="63"/>
      <c r="P1457" s="63"/>
      <c r="Q1457" s="63"/>
      <c r="R1457" s="63"/>
      <c r="S1457" s="63"/>
      <c r="T1457" s="63"/>
      <c r="U1457" s="63"/>
      <c r="V1457" s="63"/>
      <c r="W1457" s="63"/>
      <c r="X1457" s="63"/>
      <c r="Y1457" s="63"/>
      <c r="Z1457" s="63"/>
      <c r="AA1457" s="63"/>
      <c r="AB1457" s="63"/>
      <c r="AC1457" s="63"/>
      <c r="AD1457" s="63"/>
      <c r="AE1457" s="63"/>
      <c r="AF1457" s="63"/>
      <c r="AG1457" s="63"/>
      <c r="AH1457" s="63"/>
      <c r="AI1457" s="63"/>
      <c r="AJ1457" s="63"/>
      <c r="AK1457" s="63"/>
      <c r="AL1457" s="63"/>
      <c r="AM1457" s="63"/>
      <c r="AN1457" s="63"/>
      <c r="AO1457" s="63"/>
      <c r="AP1457" s="63"/>
      <c r="AQ1457" s="63"/>
      <c r="AR1457" s="63"/>
      <c r="AS1457" s="63"/>
      <c r="AT1457" s="63"/>
      <c r="AY1457" s="69"/>
      <c r="AZ1457" s="69"/>
      <c r="BA1457" s="69"/>
      <c r="BB1457" s="69"/>
      <c r="BC1457" s="69"/>
      <c r="BD1457" s="69"/>
      <c r="BE1457" s="69"/>
    </row>
    <row r="1458" spans="1:57" s="60" customFormat="1" x14ac:dyDescent="0.25">
      <c r="A1458" s="66"/>
      <c r="B1458" s="69"/>
      <c r="C1458" s="69"/>
      <c r="D1458" s="69"/>
      <c r="E1458" s="69"/>
      <c r="F1458" s="69"/>
      <c r="G1458" s="69"/>
      <c r="I1458" s="147"/>
      <c r="J1458" s="63"/>
      <c r="K1458" s="63"/>
      <c r="L1458" s="63"/>
      <c r="M1458" s="63"/>
      <c r="N1458" s="63"/>
      <c r="O1458" s="63"/>
      <c r="P1458" s="63"/>
      <c r="Q1458" s="63"/>
      <c r="R1458" s="63"/>
      <c r="S1458" s="63"/>
      <c r="T1458" s="63"/>
      <c r="U1458" s="63"/>
      <c r="V1458" s="63"/>
      <c r="W1458" s="63"/>
      <c r="X1458" s="63"/>
      <c r="Y1458" s="63"/>
      <c r="Z1458" s="63"/>
      <c r="AA1458" s="63"/>
      <c r="AB1458" s="63"/>
      <c r="AC1458" s="63"/>
      <c r="AD1458" s="63"/>
      <c r="AE1458" s="63"/>
      <c r="AF1458" s="63"/>
      <c r="AG1458" s="63"/>
      <c r="AH1458" s="63"/>
      <c r="AI1458" s="63"/>
      <c r="AJ1458" s="63"/>
      <c r="AK1458" s="63"/>
      <c r="AL1458" s="63"/>
      <c r="AM1458" s="63"/>
      <c r="AN1458" s="63"/>
      <c r="AO1458" s="63"/>
      <c r="AP1458" s="63"/>
      <c r="AQ1458" s="63"/>
      <c r="AR1458" s="63"/>
      <c r="AS1458" s="63"/>
      <c r="AT1458" s="63"/>
      <c r="AY1458" s="69"/>
      <c r="AZ1458" s="69"/>
      <c r="BA1458" s="69"/>
      <c r="BB1458" s="69"/>
      <c r="BC1458" s="69"/>
      <c r="BD1458" s="69"/>
      <c r="BE1458" s="69"/>
    </row>
    <row r="1459" spans="1:57" s="60" customFormat="1" x14ac:dyDescent="0.25">
      <c r="A1459" s="66"/>
      <c r="B1459" s="69"/>
      <c r="C1459" s="69"/>
      <c r="D1459" s="69"/>
      <c r="E1459" s="69"/>
      <c r="F1459" s="69"/>
      <c r="G1459" s="69"/>
      <c r="I1459" s="147"/>
      <c r="J1459" s="63"/>
      <c r="K1459" s="63"/>
      <c r="L1459" s="63"/>
      <c r="M1459" s="63"/>
      <c r="N1459" s="63"/>
      <c r="O1459" s="63"/>
      <c r="P1459" s="63"/>
      <c r="Q1459" s="63"/>
      <c r="R1459" s="63"/>
      <c r="S1459" s="63"/>
      <c r="T1459" s="63"/>
      <c r="U1459" s="63"/>
      <c r="V1459" s="63"/>
      <c r="W1459" s="63"/>
      <c r="X1459" s="63"/>
      <c r="Y1459" s="63"/>
      <c r="Z1459" s="63"/>
      <c r="AA1459" s="63"/>
      <c r="AB1459" s="63"/>
      <c r="AC1459" s="63"/>
      <c r="AD1459" s="63"/>
      <c r="AE1459" s="63"/>
      <c r="AF1459" s="63"/>
      <c r="AG1459" s="63"/>
      <c r="AH1459" s="63"/>
      <c r="AI1459" s="63"/>
      <c r="AJ1459" s="63"/>
      <c r="AK1459" s="63"/>
      <c r="AL1459" s="63"/>
      <c r="AM1459" s="63"/>
      <c r="AN1459" s="63"/>
      <c r="AO1459" s="63"/>
      <c r="AP1459" s="63"/>
      <c r="AQ1459" s="63"/>
      <c r="AR1459" s="63"/>
      <c r="AS1459" s="63"/>
      <c r="AT1459" s="63"/>
      <c r="AY1459" s="69"/>
      <c r="AZ1459" s="69"/>
      <c r="BA1459" s="69"/>
      <c r="BB1459" s="69"/>
      <c r="BC1459" s="69"/>
      <c r="BD1459" s="69"/>
      <c r="BE1459" s="69"/>
    </row>
    <row r="1460" spans="1:57" s="60" customFormat="1" x14ac:dyDescent="0.25">
      <c r="A1460" s="66"/>
      <c r="B1460" s="69"/>
      <c r="C1460" s="69"/>
      <c r="D1460" s="69"/>
      <c r="E1460" s="69"/>
      <c r="F1460" s="69"/>
      <c r="G1460" s="69"/>
      <c r="I1460" s="147"/>
      <c r="J1460" s="63"/>
      <c r="K1460" s="63"/>
      <c r="L1460" s="63"/>
      <c r="M1460" s="63"/>
      <c r="N1460" s="63"/>
      <c r="O1460" s="63"/>
      <c r="P1460" s="63"/>
      <c r="Q1460" s="63"/>
      <c r="R1460" s="63"/>
      <c r="S1460" s="63"/>
      <c r="T1460" s="63"/>
      <c r="U1460" s="63"/>
      <c r="V1460" s="63"/>
      <c r="W1460" s="63"/>
      <c r="X1460" s="63"/>
      <c r="Y1460" s="63"/>
      <c r="Z1460" s="63"/>
      <c r="AA1460" s="63"/>
      <c r="AB1460" s="63"/>
      <c r="AC1460" s="63"/>
      <c r="AD1460" s="63"/>
      <c r="AE1460" s="63"/>
      <c r="AF1460" s="63"/>
      <c r="AG1460" s="63"/>
      <c r="AH1460" s="63"/>
      <c r="AI1460" s="63"/>
      <c r="AJ1460" s="63"/>
      <c r="AK1460" s="63"/>
      <c r="AL1460" s="63"/>
      <c r="AM1460" s="63"/>
      <c r="AN1460" s="63"/>
      <c r="AO1460" s="63"/>
      <c r="AP1460" s="63"/>
      <c r="AQ1460" s="63"/>
      <c r="AR1460" s="63"/>
      <c r="AS1460" s="63"/>
      <c r="AT1460" s="63"/>
      <c r="AY1460" s="69"/>
      <c r="AZ1460" s="69"/>
      <c r="BA1460" s="69"/>
      <c r="BB1460" s="69"/>
      <c r="BC1460" s="69"/>
      <c r="BD1460" s="69"/>
      <c r="BE1460" s="69"/>
    </row>
    <row r="1461" spans="1:57" s="60" customFormat="1" x14ac:dyDescent="0.25">
      <c r="A1461" s="66"/>
      <c r="B1461" s="69"/>
      <c r="C1461" s="69"/>
      <c r="D1461" s="69"/>
      <c r="E1461" s="69"/>
      <c r="F1461" s="69"/>
      <c r="G1461" s="69"/>
      <c r="I1461" s="147"/>
      <c r="J1461" s="63"/>
      <c r="K1461" s="63"/>
      <c r="L1461" s="63"/>
      <c r="M1461" s="63"/>
      <c r="N1461" s="63"/>
      <c r="O1461" s="63"/>
      <c r="P1461" s="63"/>
      <c r="Q1461" s="63"/>
      <c r="R1461" s="63"/>
      <c r="S1461" s="63"/>
      <c r="T1461" s="63"/>
      <c r="U1461" s="63"/>
      <c r="V1461" s="63"/>
      <c r="W1461" s="63"/>
      <c r="X1461" s="63"/>
      <c r="Y1461" s="63"/>
      <c r="Z1461" s="63"/>
      <c r="AA1461" s="63"/>
      <c r="AB1461" s="63"/>
      <c r="AC1461" s="63"/>
      <c r="AD1461" s="63"/>
      <c r="AE1461" s="63"/>
      <c r="AF1461" s="63"/>
      <c r="AG1461" s="63"/>
      <c r="AH1461" s="63"/>
      <c r="AI1461" s="63"/>
      <c r="AJ1461" s="63"/>
      <c r="AK1461" s="63"/>
      <c r="AL1461" s="63"/>
      <c r="AM1461" s="63"/>
      <c r="AN1461" s="63"/>
      <c r="AO1461" s="63"/>
      <c r="AP1461" s="63"/>
      <c r="AQ1461" s="63"/>
      <c r="AR1461" s="63"/>
      <c r="AS1461" s="63"/>
      <c r="AT1461" s="63"/>
      <c r="AY1461" s="69"/>
      <c r="AZ1461" s="69"/>
      <c r="BA1461" s="69"/>
      <c r="BB1461" s="69"/>
      <c r="BC1461" s="69"/>
      <c r="BD1461" s="69"/>
      <c r="BE1461" s="69"/>
    </row>
    <row r="1462" spans="1:57" s="60" customFormat="1" x14ac:dyDescent="0.25">
      <c r="A1462" s="66"/>
      <c r="B1462" s="69"/>
      <c r="C1462" s="69"/>
      <c r="D1462" s="69"/>
      <c r="E1462" s="69"/>
      <c r="F1462" s="69"/>
      <c r="G1462" s="69"/>
      <c r="I1462" s="147"/>
      <c r="J1462" s="63"/>
      <c r="K1462" s="63"/>
      <c r="L1462" s="63"/>
      <c r="M1462" s="63"/>
      <c r="N1462" s="63"/>
      <c r="O1462" s="63"/>
      <c r="P1462" s="63"/>
      <c r="Q1462" s="63"/>
      <c r="R1462" s="63"/>
      <c r="S1462" s="63"/>
      <c r="T1462" s="63"/>
      <c r="U1462" s="63"/>
      <c r="V1462" s="63"/>
      <c r="W1462" s="63"/>
      <c r="X1462" s="63"/>
      <c r="Y1462" s="63"/>
      <c r="Z1462" s="63"/>
      <c r="AA1462" s="63"/>
      <c r="AB1462" s="63"/>
      <c r="AC1462" s="63"/>
      <c r="AD1462" s="63"/>
      <c r="AE1462" s="63"/>
      <c r="AF1462" s="63"/>
      <c r="AG1462" s="63"/>
      <c r="AH1462" s="63"/>
      <c r="AI1462" s="63"/>
      <c r="AJ1462" s="63"/>
      <c r="AK1462" s="63"/>
      <c r="AL1462" s="63"/>
      <c r="AM1462" s="63"/>
      <c r="AN1462" s="63"/>
      <c r="AO1462" s="63"/>
      <c r="AP1462" s="63"/>
      <c r="AQ1462" s="63"/>
      <c r="AR1462" s="63"/>
      <c r="AS1462" s="63"/>
      <c r="AT1462" s="63"/>
      <c r="AY1462" s="69"/>
      <c r="AZ1462" s="69"/>
      <c r="BA1462" s="69"/>
      <c r="BB1462" s="69"/>
      <c r="BC1462" s="69"/>
      <c r="BD1462" s="69"/>
      <c r="BE1462" s="69"/>
    </row>
    <row r="1463" spans="1:57" s="60" customFormat="1" ht="28.5" customHeight="1" x14ac:dyDescent="0.25">
      <c r="A1463" s="66"/>
      <c r="B1463" s="69"/>
      <c r="C1463" s="69"/>
      <c r="D1463" s="69"/>
      <c r="E1463" s="69"/>
      <c r="F1463" s="69"/>
      <c r="G1463" s="69"/>
      <c r="I1463" s="147"/>
      <c r="J1463" s="63"/>
      <c r="K1463" s="63"/>
      <c r="L1463" s="63"/>
      <c r="M1463" s="63"/>
      <c r="N1463" s="63"/>
      <c r="O1463" s="63"/>
      <c r="P1463" s="63"/>
      <c r="Q1463" s="63"/>
      <c r="R1463" s="63"/>
      <c r="S1463" s="63"/>
      <c r="T1463" s="63"/>
      <c r="U1463" s="63"/>
      <c r="V1463" s="63"/>
      <c r="W1463" s="63"/>
      <c r="X1463" s="63"/>
      <c r="Y1463" s="63"/>
      <c r="Z1463" s="63"/>
      <c r="AA1463" s="63"/>
      <c r="AB1463" s="63"/>
      <c r="AC1463" s="63"/>
      <c r="AD1463" s="63"/>
      <c r="AE1463" s="63"/>
      <c r="AF1463" s="63"/>
      <c r="AG1463" s="63"/>
      <c r="AH1463" s="63"/>
      <c r="AI1463" s="63"/>
      <c r="AJ1463" s="63"/>
      <c r="AK1463" s="63"/>
      <c r="AL1463" s="63"/>
      <c r="AM1463" s="63"/>
      <c r="AN1463" s="63"/>
      <c r="AO1463" s="63"/>
      <c r="AP1463" s="63"/>
      <c r="AQ1463" s="63"/>
      <c r="AR1463" s="63"/>
      <c r="AS1463" s="63"/>
      <c r="AT1463" s="63"/>
      <c r="AY1463" s="69"/>
      <c r="AZ1463" s="69"/>
      <c r="BA1463" s="69"/>
      <c r="BB1463" s="69"/>
      <c r="BC1463" s="69"/>
      <c r="BD1463" s="69"/>
      <c r="BE1463" s="69"/>
    </row>
    <row r="1464" spans="1:57" s="60" customFormat="1" x14ac:dyDescent="0.25">
      <c r="A1464" s="66"/>
      <c r="B1464" s="69"/>
      <c r="C1464" s="69"/>
      <c r="D1464" s="69"/>
      <c r="E1464" s="69"/>
      <c r="F1464" s="69"/>
      <c r="G1464" s="69"/>
      <c r="I1464" s="147"/>
      <c r="J1464" s="63"/>
      <c r="K1464" s="63"/>
      <c r="L1464" s="63"/>
      <c r="M1464" s="63"/>
      <c r="N1464" s="63"/>
      <c r="O1464" s="63"/>
      <c r="P1464" s="63"/>
      <c r="Q1464" s="63"/>
      <c r="R1464" s="63"/>
      <c r="S1464" s="63"/>
      <c r="T1464" s="63"/>
      <c r="U1464" s="63"/>
      <c r="V1464" s="63"/>
      <c r="W1464" s="63"/>
      <c r="X1464" s="63"/>
      <c r="Y1464" s="63"/>
      <c r="Z1464" s="63"/>
      <c r="AA1464" s="63"/>
      <c r="AB1464" s="63"/>
      <c r="AC1464" s="63"/>
      <c r="AD1464" s="63"/>
      <c r="AE1464" s="63"/>
      <c r="AF1464" s="63"/>
      <c r="AG1464" s="63"/>
      <c r="AH1464" s="63"/>
      <c r="AI1464" s="63"/>
      <c r="AJ1464" s="63"/>
      <c r="AK1464" s="63"/>
      <c r="AL1464" s="63"/>
      <c r="AM1464" s="63"/>
      <c r="AN1464" s="63"/>
      <c r="AO1464" s="63"/>
      <c r="AP1464" s="63"/>
      <c r="AQ1464" s="63"/>
      <c r="AR1464" s="63"/>
      <c r="AS1464" s="63"/>
      <c r="AT1464" s="63"/>
      <c r="AY1464" s="69"/>
      <c r="AZ1464" s="69"/>
      <c r="BA1464" s="69"/>
      <c r="BB1464" s="69"/>
      <c r="BC1464" s="69"/>
      <c r="BD1464" s="69"/>
      <c r="BE1464" s="69"/>
    </row>
    <row r="1465" spans="1:57" s="60" customFormat="1" x14ac:dyDescent="0.25">
      <c r="A1465" s="66"/>
      <c r="B1465" s="69"/>
      <c r="C1465" s="69"/>
      <c r="D1465" s="69"/>
      <c r="E1465" s="69"/>
      <c r="F1465" s="69"/>
      <c r="G1465" s="69"/>
      <c r="I1465" s="147"/>
      <c r="J1465" s="63"/>
      <c r="K1465" s="63"/>
      <c r="L1465" s="63"/>
      <c r="M1465" s="63"/>
      <c r="N1465" s="63"/>
      <c r="O1465" s="63"/>
      <c r="P1465" s="63"/>
      <c r="Q1465" s="63"/>
      <c r="R1465" s="63"/>
      <c r="S1465" s="63"/>
      <c r="T1465" s="63"/>
      <c r="U1465" s="63"/>
      <c r="V1465" s="63"/>
      <c r="W1465" s="63"/>
      <c r="X1465" s="63"/>
      <c r="Y1465" s="63"/>
      <c r="Z1465" s="63"/>
      <c r="AA1465" s="63"/>
      <c r="AB1465" s="63"/>
      <c r="AC1465" s="63"/>
      <c r="AD1465" s="63"/>
      <c r="AE1465" s="63"/>
      <c r="AF1465" s="63"/>
      <c r="AG1465" s="63"/>
      <c r="AH1465" s="63"/>
      <c r="AI1465" s="63"/>
      <c r="AJ1465" s="63"/>
      <c r="AK1465" s="63"/>
      <c r="AL1465" s="63"/>
      <c r="AM1465" s="63"/>
      <c r="AN1465" s="63"/>
      <c r="AO1465" s="63"/>
      <c r="AP1465" s="63"/>
      <c r="AQ1465" s="63"/>
      <c r="AR1465" s="63"/>
      <c r="AS1465" s="63"/>
      <c r="AT1465" s="63"/>
      <c r="AY1465" s="69"/>
      <c r="AZ1465" s="69"/>
      <c r="BA1465" s="69"/>
      <c r="BB1465" s="69"/>
      <c r="BC1465" s="69"/>
      <c r="BD1465" s="69"/>
      <c r="BE1465" s="69"/>
    </row>
    <row r="1466" spans="1:57" s="60" customFormat="1" x14ac:dyDescent="0.25">
      <c r="A1466" s="66"/>
      <c r="B1466" s="69"/>
      <c r="C1466" s="69"/>
      <c r="D1466" s="69"/>
      <c r="E1466" s="69"/>
      <c r="F1466" s="69"/>
      <c r="G1466" s="69"/>
      <c r="I1466" s="147"/>
      <c r="J1466" s="63"/>
      <c r="K1466" s="63"/>
      <c r="L1466" s="63"/>
      <c r="M1466" s="63"/>
      <c r="N1466" s="63"/>
      <c r="O1466" s="63"/>
      <c r="P1466" s="63"/>
      <c r="Q1466" s="63"/>
      <c r="R1466" s="63"/>
      <c r="S1466" s="63"/>
      <c r="T1466" s="63"/>
      <c r="U1466" s="63"/>
      <c r="V1466" s="63"/>
      <c r="W1466" s="63"/>
      <c r="X1466" s="63"/>
      <c r="Y1466" s="63"/>
      <c r="Z1466" s="63"/>
      <c r="AA1466" s="63"/>
      <c r="AB1466" s="63"/>
      <c r="AC1466" s="63"/>
      <c r="AD1466" s="63"/>
      <c r="AE1466" s="63"/>
      <c r="AF1466" s="63"/>
      <c r="AG1466" s="63"/>
      <c r="AH1466" s="63"/>
      <c r="AI1466" s="63"/>
      <c r="AJ1466" s="63"/>
      <c r="AK1466" s="63"/>
      <c r="AL1466" s="63"/>
      <c r="AM1466" s="63"/>
      <c r="AN1466" s="63"/>
      <c r="AO1466" s="63"/>
      <c r="AP1466" s="63"/>
      <c r="AQ1466" s="63"/>
      <c r="AR1466" s="63"/>
      <c r="AS1466" s="63"/>
      <c r="AT1466" s="63"/>
      <c r="AY1466" s="69"/>
      <c r="AZ1466" s="69"/>
      <c r="BA1466" s="69"/>
      <c r="BB1466" s="69"/>
      <c r="BC1466" s="69"/>
      <c r="BD1466" s="69"/>
      <c r="BE1466" s="69"/>
    </row>
    <row r="1467" spans="1:57" s="60" customFormat="1" x14ac:dyDescent="0.25">
      <c r="A1467" s="66"/>
      <c r="B1467" s="69"/>
      <c r="C1467" s="69"/>
      <c r="D1467" s="69"/>
      <c r="E1467" s="69"/>
      <c r="F1467" s="69"/>
      <c r="G1467" s="69"/>
      <c r="I1467" s="147"/>
      <c r="J1467" s="63"/>
      <c r="K1467" s="63"/>
      <c r="L1467" s="63"/>
      <c r="M1467" s="63"/>
      <c r="N1467" s="63"/>
      <c r="O1467" s="63"/>
      <c r="P1467" s="63"/>
      <c r="Q1467" s="63"/>
      <c r="R1467" s="63"/>
      <c r="S1467" s="63"/>
      <c r="T1467" s="63"/>
      <c r="U1467" s="63"/>
      <c r="V1467" s="63"/>
      <c r="W1467" s="63"/>
      <c r="X1467" s="63"/>
      <c r="Y1467" s="63"/>
      <c r="Z1467" s="63"/>
      <c r="AA1467" s="63"/>
      <c r="AB1467" s="63"/>
      <c r="AC1467" s="63"/>
      <c r="AD1467" s="63"/>
      <c r="AE1467" s="63"/>
      <c r="AF1467" s="63"/>
      <c r="AG1467" s="63"/>
      <c r="AH1467" s="63"/>
      <c r="AI1467" s="63"/>
      <c r="AJ1467" s="63"/>
      <c r="AK1467" s="63"/>
      <c r="AL1467" s="63"/>
      <c r="AM1467" s="63"/>
      <c r="AN1467" s="63"/>
      <c r="AO1467" s="63"/>
      <c r="AP1467" s="63"/>
      <c r="AQ1467" s="63"/>
      <c r="AR1467" s="63"/>
      <c r="AS1467" s="63"/>
      <c r="AT1467" s="63"/>
      <c r="AY1467" s="69"/>
      <c r="AZ1467" s="69"/>
      <c r="BA1467" s="69"/>
      <c r="BB1467" s="69"/>
      <c r="BC1467" s="69"/>
      <c r="BD1467" s="69"/>
      <c r="BE1467" s="69"/>
    </row>
    <row r="1468" spans="1:57" s="60" customFormat="1" x14ac:dyDescent="0.25">
      <c r="A1468" s="66"/>
      <c r="B1468" s="69"/>
      <c r="C1468" s="69"/>
      <c r="D1468" s="69"/>
      <c r="E1468" s="69"/>
      <c r="F1468" s="69"/>
      <c r="G1468" s="69"/>
      <c r="I1468" s="147"/>
      <c r="J1468" s="63"/>
      <c r="K1468" s="63"/>
      <c r="L1468" s="63"/>
      <c r="M1468" s="63"/>
      <c r="N1468" s="63"/>
      <c r="O1468" s="63"/>
      <c r="P1468" s="63"/>
      <c r="Q1468" s="63"/>
      <c r="R1468" s="63"/>
      <c r="S1468" s="63"/>
      <c r="T1468" s="63"/>
      <c r="U1468" s="63"/>
      <c r="V1468" s="63"/>
      <c r="W1468" s="63"/>
      <c r="X1468" s="63"/>
      <c r="Y1468" s="63"/>
      <c r="Z1468" s="63"/>
      <c r="AA1468" s="63"/>
      <c r="AB1468" s="63"/>
      <c r="AC1468" s="63"/>
      <c r="AD1468" s="63"/>
      <c r="AE1468" s="63"/>
      <c r="AF1468" s="63"/>
      <c r="AG1468" s="63"/>
      <c r="AH1468" s="63"/>
      <c r="AI1468" s="63"/>
      <c r="AJ1468" s="63"/>
      <c r="AK1468" s="63"/>
      <c r="AL1468" s="63"/>
      <c r="AM1468" s="63"/>
      <c r="AN1468" s="63"/>
      <c r="AO1468" s="63"/>
      <c r="AP1468" s="63"/>
      <c r="AQ1468" s="63"/>
      <c r="AR1468" s="63"/>
      <c r="AS1468" s="63"/>
      <c r="AT1468" s="63"/>
      <c r="AY1468" s="69"/>
      <c r="AZ1468" s="69"/>
      <c r="BA1468" s="69"/>
      <c r="BB1468" s="69"/>
      <c r="BC1468" s="69"/>
      <c r="BD1468" s="69"/>
      <c r="BE1468" s="69"/>
    </row>
    <row r="1469" spans="1:57" s="60" customFormat="1" x14ac:dyDescent="0.25">
      <c r="A1469" s="66"/>
      <c r="B1469" s="69"/>
      <c r="C1469" s="69"/>
      <c r="D1469" s="69"/>
      <c r="E1469" s="69"/>
      <c r="F1469" s="69"/>
      <c r="G1469" s="69"/>
      <c r="I1469" s="147"/>
      <c r="J1469" s="63"/>
      <c r="K1469" s="63"/>
      <c r="L1469" s="63"/>
      <c r="M1469" s="63"/>
      <c r="N1469" s="63"/>
      <c r="O1469" s="63"/>
      <c r="P1469" s="63"/>
      <c r="Q1469" s="63"/>
      <c r="R1469" s="63"/>
      <c r="S1469" s="63"/>
      <c r="T1469" s="63"/>
      <c r="U1469" s="63"/>
      <c r="V1469" s="63"/>
      <c r="W1469" s="63"/>
      <c r="X1469" s="63"/>
      <c r="Y1469" s="63"/>
      <c r="Z1469" s="63"/>
      <c r="AA1469" s="63"/>
      <c r="AB1469" s="63"/>
      <c r="AC1469" s="63"/>
      <c r="AD1469" s="63"/>
      <c r="AE1469" s="63"/>
      <c r="AF1469" s="63"/>
      <c r="AG1469" s="63"/>
      <c r="AH1469" s="63"/>
      <c r="AI1469" s="63"/>
      <c r="AJ1469" s="63"/>
      <c r="AK1469" s="63"/>
      <c r="AL1469" s="63"/>
      <c r="AM1469" s="63"/>
      <c r="AN1469" s="63"/>
      <c r="AO1469" s="63"/>
      <c r="AP1469" s="63"/>
      <c r="AQ1469" s="63"/>
      <c r="AR1469" s="63"/>
      <c r="AS1469" s="63"/>
      <c r="AT1469" s="63"/>
      <c r="AY1469" s="69"/>
      <c r="AZ1469" s="69"/>
      <c r="BA1469" s="69"/>
      <c r="BB1469" s="69"/>
      <c r="BC1469" s="69"/>
      <c r="BD1469" s="69"/>
      <c r="BE1469" s="69"/>
    </row>
    <row r="1470" spans="1:57" s="60" customFormat="1" ht="28.5" customHeight="1" x14ac:dyDescent="0.25">
      <c r="A1470" s="66"/>
      <c r="B1470" s="69"/>
      <c r="C1470" s="69"/>
      <c r="D1470" s="69"/>
      <c r="E1470" s="69"/>
      <c r="F1470" s="69"/>
      <c r="G1470" s="69"/>
      <c r="I1470" s="147"/>
      <c r="J1470" s="63"/>
      <c r="K1470" s="63"/>
      <c r="L1470" s="63"/>
      <c r="M1470" s="63"/>
      <c r="N1470" s="63"/>
      <c r="O1470" s="63"/>
      <c r="P1470" s="63"/>
      <c r="Q1470" s="63"/>
      <c r="R1470" s="63"/>
      <c r="S1470" s="63"/>
      <c r="T1470" s="63"/>
      <c r="U1470" s="63"/>
      <c r="V1470" s="63"/>
      <c r="W1470" s="63"/>
      <c r="X1470" s="63"/>
      <c r="Y1470" s="63"/>
      <c r="Z1470" s="63"/>
      <c r="AA1470" s="63"/>
      <c r="AB1470" s="63"/>
      <c r="AC1470" s="63"/>
      <c r="AD1470" s="63"/>
      <c r="AE1470" s="63"/>
      <c r="AF1470" s="63"/>
      <c r="AG1470" s="63"/>
      <c r="AH1470" s="63"/>
      <c r="AI1470" s="63"/>
      <c r="AJ1470" s="63"/>
      <c r="AK1470" s="63"/>
      <c r="AL1470" s="63"/>
      <c r="AM1470" s="63"/>
      <c r="AN1470" s="63"/>
      <c r="AO1470" s="63"/>
      <c r="AP1470" s="63"/>
      <c r="AQ1470" s="63"/>
      <c r="AR1470" s="63"/>
      <c r="AS1470" s="63"/>
      <c r="AT1470" s="63"/>
      <c r="AY1470" s="69"/>
      <c r="AZ1470" s="69"/>
      <c r="BA1470" s="69"/>
      <c r="BB1470" s="69"/>
      <c r="BC1470" s="69"/>
      <c r="BD1470" s="69"/>
      <c r="BE1470" s="69"/>
    </row>
    <row r="1471" spans="1:57" s="60" customFormat="1" x14ac:dyDescent="0.25">
      <c r="A1471" s="66"/>
      <c r="B1471" s="69"/>
      <c r="C1471" s="69"/>
      <c r="D1471" s="69"/>
      <c r="E1471" s="69"/>
      <c r="F1471" s="69"/>
      <c r="G1471" s="69"/>
      <c r="I1471" s="147"/>
      <c r="J1471" s="63"/>
      <c r="K1471" s="63"/>
      <c r="L1471" s="63"/>
      <c r="M1471" s="63"/>
      <c r="N1471" s="63"/>
      <c r="O1471" s="63"/>
      <c r="P1471" s="63"/>
      <c r="Q1471" s="63"/>
      <c r="R1471" s="63"/>
      <c r="S1471" s="63"/>
      <c r="T1471" s="63"/>
      <c r="U1471" s="63"/>
      <c r="V1471" s="63"/>
      <c r="W1471" s="63"/>
      <c r="X1471" s="63"/>
      <c r="Y1471" s="63"/>
      <c r="Z1471" s="63"/>
      <c r="AA1471" s="63"/>
      <c r="AB1471" s="63"/>
      <c r="AC1471" s="63"/>
      <c r="AD1471" s="63"/>
      <c r="AE1471" s="63"/>
      <c r="AF1471" s="63"/>
      <c r="AG1471" s="63"/>
      <c r="AH1471" s="63"/>
      <c r="AI1471" s="63"/>
      <c r="AJ1471" s="63"/>
      <c r="AK1471" s="63"/>
      <c r="AL1471" s="63"/>
      <c r="AM1471" s="63"/>
      <c r="AN1471" s="63"/>
      <c r="AO1471" s="63"/>
      <c r="AP1471" s="63"/>
      <c r="AQ1471" s="63"/>
      <c r="AR1471" s="63"/>
      <c r="AS1471" s="63"/>
      <c r="AT1471" s="63"/>
      <c r="AY1471" s="69"/>
      <c r="AZ1471" s="69"/>
      <c r="BA1471" s="69"/>
      <c r="BB1471" s="69"/>
      <c r="BC1471" s="69"/>
      <c r="BD1471" s="69"/>
      <c r="BE1471" s="69"/>
    </row>
    <row r="1472" spans="1:57" s="60" customFormat="1" x14ac:dyDescent="0.25">
      <c r="A1472" s="66"/>
      <c r="B1472" s="69"/>
      <c r="C1472" s="69"/>
      <c r="D1472" s="69"/>
      <c r="E1472" s="69"/>
      <c r="F1472" s="69"/>
      <c r="G1472" s="69"/>
      <c r="I1472" s="147"/>
      <c r="J1472" s="63"/>
      <c r="K1472" s="63"/>
      <c r="L1472" s="63"/>
      <c r="M1472" s="63"/>
      <c r="N1472" s="63"/>
      <c r="O1472" s="63"/>
      <c r="P1472" s="63"/>
      <c r="Q1472" s="63"/>
      <c r="R1472" s="63"/>
      <c r="S1472" s="63"/>
      <c r="T1472" s="63"/>
      <c r="U1472" s="63"/>
      <c r="V1472" s="63"/>
      <c r="W1472" s="63"/>
      <c r="X1472" s="63"/>
      <c r="Y1472" s="63"/>
      <c r="Z1472" s="63"/>
      <c r="AA1472" s="63"/>
      <c r="AB1472" s="63"/>
      <c r="AC1472" s="63"/>
      <c r="AD1472" s="63"/>
      <c r="AE1472" s="63"/>
      <c r="AF1472" s="63"/>
      <c r="AG1472" s="63"/>
      <c r="AH1472" s="63"/>
      <c r="AI1472" s="63"/>
      <c r="AJ1472" s="63"/>
      <c r="AK1472" s="63"/>
      <c r="AL1472" s="63"/>
      <c r="AM1472" s="63"/>
      <c r="AN1472" s="63"/>
      <c r="AO1472" s="63"/>
      <c r="AP1472" s="63"/>
      <c r="AQ1472" s="63"/>
      <c r="AR1472" s="63"/>
      <c r="AS1472" s="63"/>
      <c r="AT1472" s="63"/>
      <c r="AY1472" s="69"/>
      <c r="AZ1472" s="69"/>
      <c r="BA1472" s="69"/>
      <c r="BB1472" s="69"/>
      <c r="BC1472" s="69"/>
      <c r="BD1472" s="69"/>
      <c r="BE1472" s="69"/>
    </row>
    <row r="1473" spans="1:57" s="60" customFormat="1" x14ac:dyDescent="0.25">
      <c r="A1473" s="66"/>
      <c r="B1473" s="69"/>
      <c r="C1473" s="69"/>
      <c r="D1473" s="69"/>
      <c r="E1473" s="69"/>
      <c r="F1473" s="69"/>
      <c r="G1473" s="69"/>
      <c r="I1473" s="147"/>
      <c r="J1473" s="63"/>
      <c r="K1473" s="63"/>
      <c r="L1473" s="63"/>
      <c r="M1473" s="63"/>
      <c r="N1473" s="63"/>
      <c r="O1473" s="63"/>
      <c r="P1473" s="63"/>
      <c r="Q1473" s="63"/>
      <c r="R1473" s="63"/>
      <c r="S1473" s="63"/>
      <c r="T1473" s="63"/>
      <c r="U1473" s="63"/>
      <c r="V1473" s="63"/>
      <c r="W1473" s="63"/>
      <c r="X1473" s="63"/>
      <c r="Y1473" s="63"/>
      <c r="Z1473" s="63"/>
      <c r="AA1473" s="63"/>
      <c r="AB1473" s="63"/>
      <c r="AC1473" s="63"/>
      <c r="AD1473" s="63"/>
      <c r="AE1473" s="63"/>
      <c r="AF1473" s="63"/>
      <c r="AG1473" s="63"/>
      <c r="AH1473" s="63"/>
      <c r="AI1473" s="63"/>
      <c r="AJ1473" s="63"/>
      <c r="AK1473" s="63"/>
      <c r="AL1473" s="63"/>
      <c r="AM1473" s="63"/>
      <c r="AN1473" s="63"/>
      <c r="AO1473" s="63"/>
      <c r="AP1473" s="63"/>
      <c r="AQ1473" s="63"/>
      <c r="AR1473" s="63"/>
      <c r="AS1473" s="63"/>
      <c r="AT1473" s="63"/>
      <c r="AY1473" s="69"/>
      <c r="AZ1473" s="69"/>
      <c r="BA1473" s="69"/>
      <c r="BB1473" s="69"/>
      <c r="BC1473" s="69"/>
      <c r="BD1473" s="69"/>
      <c r="BE1473" s="69"/>
    </row>
    <row r="1474" spans="1:57" s="60" customFormat="1" x14ac:dyDescent="0.25">
      <c r="A1474" s="66"/>
      <c r="B1474" s="69"/>
      <c r="C1474" s="69"/>
      <c r="D1474" s="69"/>
      <c r="E1474" s="69"/>
      <c r="F1474" s="69"/>
      <c r="G1474" s="69"/>
      <c r="I1474" s="147"/>
      <c r="J1474" s="63"/>
      <c r="K1474" s="63"/>
      <c r="L1474" s="63"/>
      <c r="M1474" s="63"/>
      <c r="N1474" s="63"/>
      <c r="O1474" s="63"/>
      <c r="P1474" s="63"/>
      <c r="Q1474" s="63"/>
      <c r="R1474" s="63"/>
      <c r="S1474" s="63"/>
      <c r="T1474" s="63"/>
      <c r="U1474" s="63"/>
      <c r="V1474" s="63"/>
      <c r="W1474" s="63"/>
      <c r="X1474" s="63"/>
      <c r="Y1474" s="63"/>
      <c r="Z1474" s="63"/>
      <c r="AA1474" s="63"/>
      <c r="AB1474" s="63"/>
      <c r="AC1474" s="63"/>
      <c r="AD1474" s="63"/>
      <c r="AE1474" s="63"/>
      <c r="AF1474" s="63"/>
      <c r="AG1474" s="63"/>
      <c r="AH1474" s="63"/>
      <c r="AI1474" s="63"/>
      <c r="AJ1474" s="63"/>
      <c r="AK1474" s="63"/>
      <c r="AL1474" s="63"/>
      <c r="AM1474" s="63"/>
      <c r="AN1474" s="63"/>
      <c r="AO1474" s="63"/>
      <c r="AP1474" s="63"/>
      <c r="AQ1474" s="63"/>
      <c r="AR1474" s="63"/>
      <c r="AS1474" s="63"/>
      <c r="AT1474" s="63"/>
      <c r="AY1474" s="69"/>
      <c r="AZ1474" s="69"/>
      <c r="BA1474" s="69"/>
      <c r="BB1474" s="69"/>
      <c r="BC1474" s="69"/>
      <c r="BD1474" s="69"/>
      <c r="BE1474" s="69"/>
    </row>
    <row r="1475" spans="1:57" s="60" customFormat="1" x14ac:dyDescent="0.25">
      <c r="A1475" s="66"/>
      <c r="B1475" s="69"/>
      <c r="C1475" s="69"/>
      <c r="D1475" s="69"/>
      <c r="E1475" s="69"/>
      <c r="F1475" s="69"/>
      <c r="G1475" s="69"/>
      <c r="I1475" s="147"/>
      <c r="J1475" s="63"/>
      <c r="K1475" s="63"/>
      <c r="L1475" s="63"/>
      <c r="M1475" s="63"/>
      <c r="N1475" s="63"/>
      <c r="O1475" s="63"/>
      <c r="P1475" s="63"/>
      <c r="Q1475" s="63"/>
      <c r="R1475" s="63"/>
      <c r="S1475" s="63"/>
      <c r="T1475" s="63"/>
      <c r="U1475" s="63"/>
      <c r="V1475" s="63"/>
      <c r="W1475" s="63"/>
      <c r="X1475" s="63"/>
      <c r="Y1475" s="63"/>
      <c r="Z1475" s="63"/>
      <c r="AA1475" s="63"/>
      <c r="AB1475" s="63"/>
      <c r="AC1475" s="63"/>
      <c r="AD1475" s="63"/>
      <c r="AE1475" s="63"/>
      <c r="AF1475" s="63"/>
      <c r="AG1475" s="63"/>
      <c r="AH1475" s="63"/>
      <c r="AI1475" s="63"/>
      <c r="AJ1475" s="63"/>
      <c r="AK1475" s="63"/>
      <c r="AL1475" s="63"/>
      <c r="AM1475" s="63"/>
      <c r="AN1475" s="63"/>
      <c r="AO1475" s="63"/>
      <c r="AP1475" s="63"/>
      <c r="AQ1475" s="63"/>
      <c r="AR1475" s="63"/>
      <c r="AS1475" s="63"/>
      <c r="AT1475" s="63"/>
      <c r="AY1475" s="69"/>
      <c r="AZ1475" s="69"/>
      <c r="BA1475" s="69"/>
      <c r="BB1475" s="69"/>
      <c r="BC1475" s="69"/>
      <c r="BD1475" s="69"/>
      <c r="BE1475" s="69"/>
    </row>
    <row r="1476" spans="1:57" s="60" customFormat="1" ht="28.5" customHeight="1" x14ac:dyDescent="0.25">
      <c r="A1476" s="66"/>
      <c r="B1476" s="69"/>
      <c r="C1476" s="69"/>
      <c r="D1476" s="69"/>
      <c r="E1476" s="69"/>
      <c r="F1476" s="69"/>
      <c r="G1476" s="69"/>
      <c r="I1476" s="147"/>
      <c r="J1476" s="63"/>
      <c r="K1476" s="63"/>
      <c r="L1476" s="63"/>
      <c r="M1476" s="63"/>
      <c r="N1476" s="63"/>
      <c r="O1476" s="63"/>
      <c r="P1476" s="63"/>
      <c r="Q1476" s="63"/>
      <c r="R1476" s="63"/>
      <c r="S1476" s="63"/>
      <c r="T1476" s="63"/>
      <c r="U1476" s="63"/>
      <c r="V1476" s="63"/>
      <c r="W1476" s="63"/>
      <c r="X1476" s="63"/>
      <c r="Y1476" s="63"/>
      <c r="Z1476" s="63"/>
      <c r="AA1476" s="63"/>
      <c r="AB1476" s="63"/>
      <c r="AC1476" s="63"/>
      <c r="AD1476" s="63"/>
      <c r="AE1476" s="63"/>
      <c r="AF1476" s="63"/>
      <c r="AG1476" s="63"/>
      <c r="AH1476" s="63"/>
      <c r="AI1476" s="63"/>
      <c r="AJ1476" s="63"/>
      <c r="AK1476" s="63"/>
      <c r="AL1476" s="63"/>
      <c r="AM1476" s="63"/>
      <c r="AN1476" s="63"/>
      <c r="AO1476" s="63"/>
      <c r="AP1476" s="63"/>
      <c r="AQ1476" s="63"/>
      <c r="AR1476" s="63"/>
      <c r="AS1476" s="63"/>
      <c r="AT1476" s="63"/>
      <c r="AY1476" s="69"/>
      <c r="AZ1476" s="69"/>
      <c r="BA1476" s="69"/>
      <c r="BB1476" s="69"/>
      <c r="BC1476" s="69"/>
      <c r="BD1476" s="69"/>
      <c r="BE1476" s="69"/>
    </row>
    <row r="1477" spans="1:57" s="60" customFormat="1" x14ac:dyDescent="0.25">
      <c r="A1477" s="66"/>
      <c r="B1477" s="69"/>
      <c r="C1477" s="69"/>
      <c r="D1477" s="69"/>
      <c r="E1477" s="69"/>
      <c r="F1477" s="69"/>
      <c r="G1477" s="69"/>
      <c r="I1477" s="147"/>
      <c r="J1477" s="63"/>
      <c r="K1477" s="63"/>
      <c r="L1477" s="63"/>
      <c r="M1477" s="63"/>
      <c r="N1477" s="63"/>
      <c r="O1477" s="63"/>
      <c r="P1477" s="63"/>
      <c r="Q1477" s="63"/>
      <c r="R1477" s="63"/>
      <c r="S1477" s="63"/>
      <c r="T1477" s="63"/>
      <c r="U1477" s="63"/>
      <c r="V1477" s="63"/>
      <c r="W1477" s="63"/>
      <c r="X1477" s="63"/>
      <c r="Y1477" s="63"/>
      <c r="Z1477" s="63"/>
      <c r="AA1477" s="63"/>
      <c r="AB1477" s="63"/>
      <c r="AC1477" s="63"/>
      <c r="AD1477" s="63"/>
      <c r="AE1477" s="63"/>
      <c r="AF1477" s="63"/>
      <c r="AG1477" s="63"/>
      <c r="AH1477" s="63"/>
      <c r="AI1477" s="63"/>
      <c r="AJ1477" s="63"/>
      <c r="AK1477" s="63"/>
      <c r="AL1477" s="63"/>
      <c r="AM1477" s="63"/>
      <c r="AN1477" s="63"/>
      <c r="AO1477" s="63"/>
      <c r="AP1477" s="63"/>
      <c r="AQ1477" s="63"/>
      <c r="AR1477" s="63"/>
      <c r="AS1477" s="63"/>
      <c r="AT1477" s="63"/>
      <c r="AY1477" s="69"/>
      <c r="AZ1477" s="69"/>
      <c r="BA1477" s="69"/>
      <c r="BB1477" s="69"/>
      <c r="BC1477" s="69"/>
      <c r="BD1477" s="69"/>
      <c r="BE1477" s="69"/>
    </row>
    <row r="1478" spans="1:57" s="60" customFormat="1" x14ac:dyDescent="0.25">
      <c r="A1478" s="66"/>
      <c r="B1478" s="69"/>
      <c r="C1478" s="69"/>
      <c r="D1478" s="69"/>
      <c r="E1478" s="69"/>
      <c r="F1478" s="69"/>
      <c r="G1478" s="69"/>
      <c r="I1478" s="147"/>
      <c r="J1478" s="63"/>
      <c r="K1478" s="63"/>
      <c r="L1478" s="63"/>
      <c r="M1478" s="63"/>
      <c r="N1478" s="63"/>
      <c r="O1478" s="63"/>
      <c r="P1478" s="63"/>
      <c r="Q1478" s="63"/>
      <c r="R1478" s="63"/>
      <c r="S1478" s="63"/>
      <c r="T1478" s="63"/>
      <c r="U1478" s="63"/>
      <c r="V1478" s="63"/>
      <c r="W1478" s="63"/>
      <c r="X1478" s="63"/>
      <c r="Y1478" s="63"/>
      <c r="Z1478" s="63"/>
      <c r="AA1478" s="63"/>
      <c r="AB1478" s="63"/>
      <c r="AC1478" s="63"/>
      <c r="AD1478" s="63"/>
      <c r="AE1478" s="63"/>
      <c r="AF1478" s="63"/>
      <c r="AG1478" s="63"/>
      <c r="AH1478" s="63"/>
      <c r="AI1478" s="63"/>
      <c r="AJ1478" s="63"/>
      <c r="AK1478" s="63"/>
      <c r="AL1478" s="63"/>
      <c r="AM1478" s="63"/>
      <c r="AN1478" s="63"/>
      <c r="AO1478" s="63"/>
      <c r="AP1478" s="63"/>
      <c r="AQ1478" s="63"/>
      <c r="AR1478" s="63"/>
      <c r="AS1478" s="63"/>
      <c r="AT1478" s="63"/>
      <c r="AY1478" s="69"/>
      <c r="AZ1478" s="69"/>
      <c r="BA1478" s="69"/>
      <c r="BB1478" s="69"/>
      <c r="BC1478" s="69"/>
      <c r="BD1478" s="69"/>
      <c r="BE1478" s="69"/>
    </row>
    <row r="1479" spans="1:57" s="60" customFormat="1" x14ac:dyDescent="0.25">
      <c r="A1479" s="66"/>
      <c r="B1479" s="69"/>
      <c r="C1479" s="69"/>
      <c r="D1479" s="69"/>
      <c r="E1479" s="69"/>
      <c r="F1479" s="69"/>
      <c r="G1479" s="69"/>
      <c r="I1479" s="147"/>
      <c r="J1479" s="63"/>
      <c r="K1479" s="63"/>
      <c r="L1479" s="63"/>
      <c r="M1479" s="63"/>
      <c r="N1479" s="63"/>
      <c r="O1479" s="63"/>
      <c r="P1479" s="63"/>
      <c r="Q1479" s="63"/>
      <c r="R1479" s="63"/>
      <c r="S1479" s="63"/>
      <c r="T1479" s="63"/>
      <c r="U1479" s="63"/>
      <c r="V1479" s="63"/>
      <c r="W1479" s="63"/>
      <c r="X1479" s="63"/>
      <c r="Y1479" s="63"/>
      <c r="Z1479" s="63"/>
      <c r="AA1479" s="63"/>
      <c r="AB1479" s="63"/>
      <c r="AC1479" s="63"/>
      <c r="AD1479" s="63"/>
      <c r="AE1479" s="63"/>
      <c r="AF1479" s="63"/>
      <c r="AG1479" s="63"/>
      <c r="AH1479" s="63"/>
      <c r="AI1479" s="63"/>
      <c r="AJ1479" s="63"/>
      <c r="AK1479" s="63"/>
      <c r="AL1479" s="63"/>
      <c r="AM1479" s="63"/>
      <c r="AN1479" s="63"/>
      <c r="AO1479" s="63"/>
      <c r="AP1479" s="63"/>
      <c r="AQ1479" s="63"/>
      <c r="AR1479" s="63"/>
      <c r="AS1479" s="63"/>
      <c r="AT1479" s="63"/>
      <c r="AY1479" s="69"/>
      <c r="AZ1479" s="69"/>
      <c r="BA1479" s="69"/>
      <c r="BB1479" s="69"/>
      <c r="BC1479" s="69"/>
      <c r="BD1479" s="69"/>
      <c r="BE1479" s="69"/>
    </row>
    <row r="1480" spans="1:57" s="60" customFormat="1" x14ac:dyDescent="0.25">
      <c r="A1480" s="66"/>
      <c r="B1480" s="69"/>
      <c r="C1480" s="69"/>
      <c r="D1480" s="69"/>
      <c r="E1480" s="69"/>
      <c r="F1480" s="69"/>
      <c r="G1480" s="69"/>
      <c r="I1480" s="147"/>
      <c r="J1480" s="63"/>
      <c r="K1480" s="63"/>
      <c r="L1480" s="63"/>
      <c r="M1480" s="63"/>
      <c r="N1480" s="63"/>
      <c r="O1480" s="63"/>
      <c r="P1480" s="63"/>
      <c r="Q1480" s="63"/>
      <c r="R1480" s="63"/>
      <c r="S1480" s="63"/>
      <c r="T1480" s="63"/>
      <c r="U1480" s="63"/>
      <c r="V1480" s="63"/>
      <c r="W1480" s="63"/>
      <c r="X1480" s="63"/>
      <c r="Y1480" s="63"/>
      <c r="Z1480" s="63"/>
      <c r="AA1480" s="63"/>
      <c r="AB1480" s="63"/>
      <c r="AC1480" s="63"/>
      <c r="AD1480" s="63"/>
      <c r="AE1480" s="63"/>
      <c r="AF1480" s="63"/>
      <c r="AG1480" s="63"/>
      <c r="AH1480" s="63"/>
      <c r="AI1480" s="63"/>
      <c r="AJ1480" s="63"/>
      <c r="AK1480" s="63"/>
      <c r="AL1480" s="63"/>
      <c r="AM1480" s="63"/>
      <c r="AN1480" s="63"/>
      <c r="AO1480" s="63"/>
      <c r="AP1480" s="63"/>
      <c r="AQ1480" s="63"/>
      <c r="AR1480" s="63"/>
      <c r="AS1480" s="63"/>
      <c r="AT1480" s="63"/>
      <c r="AY1480" s="69"/>
      <c r="AZ1480" s="69"/>
      <c r="BA1480" s="69"/>
      <c r="BB1480" s="69"/>
      <c r="BC1480" s="69"/>
      <c r="BD1480" s="69"/>
      <c r="BE1480" s="69"/>
    </row>
    <row r="1488" spans="1:57" s="60" customFormat="1" x14ac:dyDescent="0.25">
      <c r="A1488" s="66"/>
      <c r="B1488" s="69"/>
      <c r="C1488" s="69"/>
      <c r="D1488" s="69"/>
      <c r="E1488" s="69"/>
      <c r="F1488" s="69"/>
      <c r="G1488" s="69"/>
      <c r="I1488" s="147"/>
      <c r="J1488" s="63"/>
      <c r="K1488" s="63"/>
      <c r="L1488" s="63"/>
      <c r="M1488" s="63"/>
      <c r="N1488" s="63"/>
      <c r="O1488" s="63"/>
      <c r="P1488" s="63"/>
      <c r="Q1488" s="63"/>
      <c r="R1488" s="63"/>
      <c r="S1488" s="63"/>
      <c r="T1488" s="63"/>
      <c r="U1488" s="63"/>
      <c r="V1488" s="63"/>
      <c r="W1488" s="63"/>
      <c r="X1488" s="63"/>
      <c r="Y1488" s="63"/>
      <c r="Z1488" s="63"/>
      <c r="AA1488" s="63"/>
      <c r="AB1488" s="63"/>
      <c r="AC1488" s="63"/>
      <c r="AD1488" s="63"/>
      <c r="AE1488" s="63"/>
      <c r="AF1488" s="63"/>
      <c r="AG1488" s="63"/>
      <c r="AH1488" s="63"/>
      <c r="AI1488" s="63"/>
      <c r="AJ1488" s="63"/>
      <c r="AK1488" s="63"/>
      <c r="AL1488" s="63"/>
      <c r="AM1488" s="63"/>
      <c r="AN1488" s="63"/>
      <c r="AO1488" s="63"/>
      <c r="AP1488" s="63"/>
      <c r="AQ1488" s="63"/>
      <c r="AR1488" s="63"/>
      <c r="AS1488" s="63"/>
      <c r="AT1488" s="63"/>
      <c r="AY1488" s="69"/>
      <c r="AZ1488" s="69"/>
      <c r="BA1488" s="69"/>
      <c r="BB1488" s="69"/>
      <c r="BC1488" s="69"/>
      <c r="BD1488" s="69"/>
      <c r="BE1488" s="69"/>
    </row>
    <row r="1491" spans="1:57" s="60" customFormat="1" x14ac:dyDescent="0.25">
      <c r="A1491" s="66"/>
      <c r="B1491" s="69"/>
      <c r="C1491" s="69"/>
      <c r="D1491" s="69"/>
      <c r="E1491" s="69"/>
      <c r="F1491" s="69"/>
      <c r="G1491" s="69"/>
      <c r="I1491" s="147"/>
      <c r="J1491" s="63"/>
      <c r="K1491" s="63"/>
      <c r="L1491" s="63"/>
      <c r="M1491" s="63"/>
      <c r="N1491" s="63"/>
      <c r="O1491" s="63"/>
      <c r="P1491" s="63"/>
      <c r="Q1491" s="63"/>
      <c r="R1491" s="63"/>
      <c r="S1491" s="63"/>
      <c r="T1491" s="63"/>
      <c r="U1491" s="63"/>
      <c r="V1491" s="63"/>
      <c r="W1491" s="63"/>
      <c r="X1491" s="63"/>
      <c r="Y1491" s="63"/>
      <c r="Z1491" s="63"/>
      <c r="AA1491" s="63"/>
      <c r="AB1491" s="63"/>
      <c r="AC1491" s="63"/>
      <c r="AD1491" s="63"/>
      <c r="AE1491" s="63"/>
      <c r="AF1491" s="63"/>
      <c r="AG1491" s="63"/>
      <c r="AH1491" s="63"/>
      <c r="AI1491" s="63"/>
      <c r="AJ1491" s="63"/>
      <c r="AK1491" s="63"/>
      <c r="AL1491" s="63"/>
      <c r="AM1491" s="63"/>
      <c r="AN1491" s="63"/>
      <c r="AO1491" s="63"/>
      <c r="AP1491" s="63"/>
      <c r="AQ1491" s="63"/>
      <c r="AR1491" s="63"/>
      <c r="AS1491" s="63"/>
      <c r="AT1491" s="63"/>
      <c r="AY1491" s="69"/>
      <c r="AZ1491" s="69"/>
      <c r="BA1491" s="69"/>
      <c r="BB1491" s="69"/>
      <c r="BC1491" s="69"/>
      <c r="BD1491" s="69"/>
      <c r="BE1491" s="69"/>
    </row>
    <row r="1492" spans="1:57" s="60" customFormat="1" ht="36" customHeight="1" x14ac:dyDescent="0.25">
      <c r="A1492" s="66"/>
      <c r="B1492" s="69"/>
      <c r="C1492" s="69"/>
      <c r="D1492" s="69"/>
      <c r="E1492" s="69"/>
      <c r="F1492" s="69"/>
      <c r="G1492" s="69"/>
      <c r="I1492" s="147"/>
      <c r="J1492" s="63"/>
      <c r="K1492" s="63"/>
      <c r="L1492" s="63"/>
      <c r="M1492" s="63"/>
      <c r="N1492" s="63"/>
      <c r="O1492" s="63"/>
      <c r="P1492" s="63"/>
      <c r="Q1492" s="63"/>
      <c r="R1492" s="63"/>
      <c r="S1492" s="63"/>
      <c r="T1492" s="63"/>
      <c r="U1492" s="63"/>
      <c r="V1492" s="63"/>
      <c r="W1492" s="63"/>
      <c r="X1492" s="63"/>
      <c r="Y1492" s="63"/>
      <c r="Z1492" s="63"/>
      <c r="AA1492" s="63"/>
      <c r="AB1492" s="63"/>
      <c r="AC1492" s="63"/>
      <c r="AD1492" s="63"/>
      <c r="AE1492" s="63"/>
      <c r="AF1492" s="63"/>
      <c r="AG1492" s="63"/>
      <c r="AH1492" s="63"/>
      <c r="AI1492" s="63"/>
      <c r="AJ1492" s="63"/>
      <c r="AK1492" s="63"/>
      <c r="AL1492" s="63"/>
      <c r="AM1492" s="63"/>
      <c r="AN1492" s="63"/>
      <c r="AO1492" s="63"/>
      <c r="AP1492" s="63"/>
      <c r="AQ1492" s="63"/>
      <c r="AR1492" s="63"/>
      <c r="AS1492" s="63"/>
      <c r="AT1492" s="63"/>
      <c r="AY1492" s="69"/>
      <c r="AZ1492" s="69"/>
      <c r="BA1492" s="69"/>
      <c r="BB1492" s="69"/>
      <c r="BC1492" s="69"/>
      <c r="BD1492" s="69"/>
      <c r="BE1492" s="69"/>
    </row>
    <row r="1493" spans="1:57" s="60" customFormat="1" ht="14.25" customHeight="1" x14ac:dyDescent="0.25">
      <c r="A1493" s="66"/>
      <c r="B1493" s="69"/>
      <c r="C1493" s="69"/>
      <c r="D1493" s="69"/>
      <c r="E1493" s="69"/>
      <c r="F1493" s="69"/>
      <c r="G1493" s="69"/>
      <c r="I1493" s="147"/>
      <c r="J1493" s="63"/>
      <c r="K1493" s="63"/>
      <c r="L1493" s="63"/>
      <c r="M1493" s="63"/>
      <c r="N1493" s="63"/>
      <c r="O1493" s="63"/>
      <c r="P1493" s="63"/>
      <c r="Q1493" s="63"/>
      <c r="R1493" s="63"/>
      <c r="S1493" s="63"/>
      <c r="T1493" s="63"/>
      <c r="U1493" s="63"/>
      <c r="V1493" s="63"/>
      <c r="W1493" s="63"/>
      <c r="X1493" s="63"/>
      <c r="Y1493" s="63"/>
      <c r="Z1493" s="63"/>
      <c r="AA1493" s="63"/>
      <c r="AB1493" s="63"/>
      <c r="AC1493" s="63"/>
      <c r="AD1493" s="63"/>
      <c r="AE1493" s="63"/>
      <c r="AF1493" s="63"/>
      <c r="AG1493" s="63"/>
      <c r="AH1493" s="63"/>
      <c r="AI1493" s="63"/>
      <c r="AJ1493" s="63"/>
      <c r="AK1493" s="63"/>
      <c r="AL1493" s="63"/>
      <c r="AM1493" s="63"/>
      <c r="AN1493" s="63"/>
      <c r="AO1493" s="63"/>
      <c r="AP1493" s="63"/>
      <c r="AQ1493" s="63"/>
      <c r="AR1493" s="63"/>
      <c r="AS1493" s="63"/>
      <c r="AT1493" s="63"/>
      <c r="AY1493" s="69"/>
      <c r="AZ1493" s="69"/>
      <c r="BA1493" s="69"/>
      <c r="BB1493" s="69"/>
      <c r="BC1493" s="69"/>
      <c r="BD1493" s="69"/>
      <c r="BE1493" s="69"/>
    </row>
    <row r="1494" spans="1:57" s="60" customFormat="1" ht="14.25" customHeight="1" x14ac:dyDescent="0.25">
      <c r="A1494" s="66"/>
      <c r="B1494" s="69"/>
      <c r="C1494" s="69"/>
      <c r="D1494" s="69"/>
      <c r="E1494" s="69"/>
      <c r="F1494" s="69"/>
      <c r="G1494" s="69"/>
      <c r="I1494" s="147"/>
      <c r="J1494" s="63"/>
      <c r="K1494" s="63"/>
      <c r="L1494" s="63"/>
      <c r="M1494" s="63"/>
      <c r="N1494" s="63"/>
      <c r="O1494" s="63"/>
      <c r="P1494" s="63"/>
      <c r="Q1494" s="63"/>
      <c r="R1494" s="63"/>
      <c r="S1494" s="63"/>
      <c r="T1494" s="63"/>
      <c r="U1494" s="63"/>
      <c r="V1494" s="63"/>
      <c r="W1494" s="63"/>
      <c r="X1494" s="63"/>
      <c r="Y1494" s="63"/>
      <c r="Z1494" s="63"/>
      <c r="AA1494" s="63"/>
      <c r="AB1494" s="63"/>
      <c r="AC1494" s="63"/>
      <c r="AD1494" s="63"/>
      <c r="AE1494" s="63"/>
      <c r="AF1494" s="63"/>
      <c r="AG1494" s="63"/>
      <c r="AH1494" s="63"/>
      <c r="AI1494" s="63"/>
      <c r="AJ1494" s="63"/>
      <c r="AK1494" s="63"/>
      <c r="AL1494" s="63"/>
      <c r="AM1494" s="63"/>
      <c r="AN1494" s="63"/>
      <c r="AO1494" s="63"/>
      <c r="AP1494" s="63"/>
      <c r="AQ1494" s="63"/>
      <c r="AR1494" s="63"/>
      <c r="AS1494" s="63"/>
      <c r="AT1494" s="63"/>
      <c r="AY1494" s="69"/>
      <c r="AZ1494" s="69"/>
      <c r="BA1494" s="69"/>
      <c r="BB1494" s="69"/>
      <c r="BC1494" s="69"/>
      <c r="BD1494" s="69"/>
      <c r="BE1494" s="69"/>
    </row>
    <row r="1495" spans="1:57" s="66" customFormat="1" x14ac:dyDescent="0.25">
      <c r="B1495" s="69"/>
      <c r="C1495" s="69"/>
      <c r="D1495" s="69"/>
      <c r="E1495" s="69"/>
      <c r="F1495" s="69"/>
      <c r="G1495" s="69"/>
      <c r="H1495" s="60"/>
      <c r="I1495" s="147"/>
      <c r="J1495" s="63"/>
      <c r="K1495" s="63"/>
      <c r="L1495" s="63"/>
      <c r="M1495" s="63"/>
      <c r="N1495" s="63"/>
      <c r="O1495" s="63"/>
      <c r="P1495" s="63"/>
      <c r="Q1495" s="63"/>
      <c r="R1495" s="63"/>
      <c r="S1495" s="63"/>
      <c r="T1495" s="63"/>
      <c r="U1495" s="63"/>
      <c r="V1495" s="63"/>
      <c r="W1495" s="63"/>
      <c r="X1495" s="63"/>
      <c r="Y1495" s="63"/>
      <c r="Z1495" s="63"/>
      <c r="AA1495" s="63"/>
      <c r="AB1495" s="63"/>
      <c r="AC1495" s="63"/>
      <c r="AD1495" s="63"/>
      <c r="AE1495" s="63"/>
      <c r="AF1495" s="63"/>
      <c r="AG1495" s="63"/>
      <c r="AH1495" s="63"/>
      <c r="AI1495" s="63"/>
      <c r="AJ1495" s="63"/>
      <c r="AK1495" s="63"/>
      <c r="AL1495" s="63"/>
      <c r="AM1495" s="63"/>
      <c r="AN1495" s="63"/>
      <c r="AO1495" s="63"/>
      <c r="AP1495" s="63"/>
      <c r="AQ1495" s="63"/>
      <c r="AR1495" s="63"/>
      <c r="AS1495" s="63"/>
      <c r="AT1495" s="63"/>
      <c r="AU1495" s="60"/>
      <c r="AV1495" s="60"/>
      <c r="AW1495" s="60"/>
      <c r="AX1495" s="60"/>
      <c r="AY1495" s="69"/>
      <c r="AZ1495" s="69"/>
      <c r="BA1495" s="69"/>
      <c r="BB1495" s="69"/>
      <c r="BC1495" s="69"/>
      <c r="BD1495" s="69"/>
      <c r="BE1495" s="69"/>
    </row>
    <row r="1496" spans="1:57" s="66" customFormat="1" x14ac:dyDescent="0.25">
      <c r="B1496" s="69"/>
      <c r="C1496" s="69"/>
      <c r="D1496" s="69"/>
      <c r="E1496" s="69"/>
      <c r="F1496" s="69"/>
      <c r="G1496" s="69"/>
      <c r="H1496" s="60"/>
      <c r="I1496" s="147"/>
      <c r="J1496" s="63"/>
      <c r="K1496" s="63"/>
      <c r="L1496" s="63"/>
      <c r="M1496" s="63"/>
      <c r="N1496" s="63"/>
      <c r="O1496" s="63"/>
      <c r="P1496" s="63"/>
      <c r="Q1496" s="63"/>
      <c r="R1496" s="63"/>
      <c r="S1496" s="63"/>
      <c r="T1496" s="63"/>
      <c r="U1496" s="63"/>
      <c r="V1496" s="63"/>
      <c r="W1496" s="63"/>
      <c r="X1496" s="63"/>
      <c r="Y1496" s="63"/>
      <c r="Z1496" s="63"/>
      <c r="AA1496" s="63"/>
      <c r="AB1496" s="63"/>
      <c r="AC1496" s="63"/>
      <c r="AD1496" s="63"/>
      <c r="AE1496" s="63"/>
      <c r="AF1496" s="63"/>
      <c r="AG1496" s="63"/>
      <c r="AH1496" s="63"/>
      <c r="AI1496" s="63"/>
      <c r="AJ1496" s="63"/>
      <c r="AK1496" s="63"/>
      <c r="AL1496" s="63"/>
      <c r="AM1496" s="63"/>
      <c r="AN1496" s="63"/>
      <c r="AO1496" s="63"/>
      <c r="AP1496" s="63"/>
      <c r="AQ1496" s="63"/>
      <c r="AR1496" s="63"/>
      <c r="AS1496" s="63"/>
      <c r="AT1496" s="63"/>
      <c r="AU1496" s="60"/>
      <c r="AV1496" s="60"/>
      <c r="AW1496" s="60"/>
      <c r="AX1496" s="60"/>
      <c r="AY1496" s="69"/>
      <c r="AZ1496" s="69"/>
      <c r="BA1496" s="69"/>
      <c r="BB1496" s="69"/>
      <c r="BC1496" s="69"/>
      <c r="BD1496" s="69"/>
      <c r="BE1496" s="69"/>
    </row>
    <row r="1497" spans="1:57" s="60" customFormat="1" x14ac:dyDescent="0.25">
      <c r="A1497" s="66"/>
      <c r="B1497" s="69"/>
      <c r="C1497" s="69"/>
      <c r="D1497" s="69"/>
      <c r="E1497" s="69"/>
      <c r="F1497" s="69"/>
      <c r="G1497" s="69"/>
      <c r="I1497" s="147"/>
      <c r="J1497" s="63"/>
      <c r="K1497" s="63"/>
      <c r="L1497" s="63"/>
      <c r="M1497" s="63"/>
      <c r="N1497" s="63"/>
      <c r="O1497" s="63"/>
      <c r="P1497" s="63"/>
      <c r="Q1497" s="63"/>
      <c r="R1497" s="63"/>
      <c r="S1497" s="63"/>
      <c r="T1497" s="63"/>
      <c r="U1497" s="63"/>
      <c r="V1497" s="63"/>
      <c r="W1497" s="63"/>
      <c r="X1497" s="63"/>
      <c r="Y1497" s="63"/>
      <c r="Z1497" s="63"/>
      <c r="AA1497" s="63"/>
      <c r="AB1497" s="63"/>
      <c r="AC1497" s="63"/>
      <c r="AD1497" s="63"/>
      <c r="AE1497" s="63"/>
      <c r="AF1497" s="63"/>
      <c r="AG1497" s="63"/>
      <c r="AH1497" s="63"/>
      <c r="AI1497" s="63"/>
      <c r="AJ1497" s="63"/>
      <c r="AK1497" s="63"/>
      <c r="AL1497" s="63"/>
      <c r="AM1497" s="63"/>
      <c r="AN1497" s="63"/>
      <c r="AO1497" s="63"/>
      <c r="AP1497" s="63"/>
      <c r="AQ1497" s="63"/>
      <c r="AR1497" s="63"/>
      <c r="AS1497" s="63"/>
      <c r="AT1497" s="63"/>
      <c r="AY1497" s="69"/>
      <c r="AZ1497" s="69"/>
      <c r="BA1497" s="69"/>
      <c r="BB1497" s="69"/>
      <c r="BC1497" s="69"/>
      <c r="BD1497" s="69"/>
      <c r="BE1497" s="69"/>
    </row>
    <row r="1498" spans="1:57" s="60" customFormat="1" x14ac:dyDescent="0.25">
      <c r="A1498" s="66"/>
      <c r="B1498" s="69"/>
      <c r="C1498" s="69"/>
      <c r="D1498" s="69"/>
      <c r="E1498" s="69"/>
      <c r="F1498" s="69"/>
      <c r="G1498" s="69"/>
      <c r="I1498" s="147"/>
      <c r="J1498" s="63"/>
      <c r="K1498" s="63"/>
      <c r="L1498" s="63"/>
      <c r="M1498" s="63"/>
      <c r="N1498" s="63"/>
      <c r="O1498" s="63"/>
      <c r="P1498" s="63"/>
      <c r="Q1498" s="63"/>
      <c r="R1498" s="63"/>
      <c r="S1498" s="63"/>
      <c r="T1498" s="63"/>
      <c r="U1498" s="63"/>
      <c r="V1498" s="63"/>
      <c r="W1498" s="63"/>
      <c r="X1498" s="63"/>
      <c r="Y1498" s="63"/>
      <c r="Z1498" s="63"/>
      <c r="AA1498" s="63"/>
      <c r="AB1498" s="63"/>
      <c r="AC1498" s="63"/>
      <c r="AD1498" s="63"/>
      <c r="AE1498" s="63"/>
      <c r="AF1498" s="63"/>
      <c r="AG1498" s="63"/>
      <c r="AH1498" s="63"/>
      <c r="AI1498" s="63"/>
      <c r="AJ1498" s="63"/>
      <c r="AK1498" s="63"/>
      <c r="AL1498" s="63"/>
      <c r="AM1498" s="63"/>
      <c r="AN1498" s="63"/>
      <c r="AO1498" s="63"/>
      <c r="AP1498" s="63"/>
      <c r="AQ1498" s="63"/>
      <c r="AR1498" s="63"/>
      <c r="AS1498" s="63"/>
      <c r="AT1498" s="63"/>
      <c r="AY1498" s="69"/>
      <c r="AZ1498" s="69"/>
      <c r="BA1498" s="69"/>
      <c r="BB1498" s="69"/>
      <c r="BC1498" s="69"/>
      <c r="BD1498" s="69"/>
      <c r="BE1498" s="69"/>
    </row>
    <row r="1499" spans="1:57" s="60" customFormat="1" x14ac:dyDescent="0.25">
      <c r="A1499" s="66"/>
      <c r="B1499" s="69"/>
      <c r="C1499" s="69"/>
      <c r="D1499" s="69"/>
      <c r="E1499" s="69"/>
      <c r="F1499" s="69"/>
      <c r="G1499" s="69"/>
      <c r="I1499" s="147"/>
      <c r="J1499" s="63"/>
      <c r="K1499" s="63"/>
      <c r="L1499" s="63"/>
      <c r="M1499" s="63"/>
      <c r="N1499" s="63"/>
      <c r="O1499" s="63"/>
      <c r="P1499" s="63"/>
      <c r="Q1499" s="63"/>
      <c r="R1499" s="63"/>
      <c r="S1499" s="63"/>
      <c r="T1499" s="63"/>
      <c r="U1499" s="63"/>
      <c r="V1499" s="63"/>
      <c r="W1499" s="63"/>
      <c r="X1499" s="63"/>
      <c r="Y1499" s="63"/>
      <c r="Z1499" s="63"/>
      <c r="AA1499" s="63"/>
      <c r="AB1499" s="63"/>
      <c r="AC1499" s="63"/>
      <c r="AD1499" s="63"/>
      <c r="AE1499" s="63"/>
      <c r="AF1499" s="63"/>
      <c r="AG1499" s="63"/>
      <c r="AH1499" s="63"/>
      <c r="AI1499" s="63"/>
      <c r="AJ1499" s="63"/>
      <c r="AK1499" s="63"/>
      <c r="AL1499" s="63"/>
      <c r="AM1499" s="63"/>
      <c r="AN1499" s="63"/>
      <c r="AO1499" s="63"/>
      <c r="AP1499" s="63"/>
      <c r="AQ1499" s="63"/>
      <c r="AR1499" s="63"/>
      <c r="AS1499" s="63"/>
      <c r="AT1499" s="63"/>
      <c r="AY1499" s="69"/>
      <c r="AZ1499" s="69"/>
      <c r="BA1499" s="69"/>
      <c r="BB1499" s="69"/>
      <c r="BC1499" s="69"/>
      <c r="BD1499" s="69"/>
      <c r="BE1499" s="69"/>
    </row>
    <row r="1500" spans="1:57" s="60" customFormat="1" x14ac:dyDescent="0.25">
      <c r="A1500" s="66"/>
      <c r="B1500" s="69"/>
      <c r="C1500" s="69"/>
      <c r="D1500" s="69"/>
      <c r="E1500" s="69"/>
      <c r="F1500" s="69"/>
      <c r="G1500" s="69"/>
      <c r="I1500" s="147"/>
      <c r="J1500" s="63"/>
      <c r="K1500" s="63"/>
      <c r="L1500" s="63"/>
      <c r="M1500" s="63"/>
      <c r="N1500" s="63"/>
      <c r="O1500" s="63"/>
      <c r="P1500" s="63"/>
      <c r="Q1500" s="63"/>
      <c r="R1500" s="63"/>
      <c r="S1500" s="63"/>
      <c r="T1500" s="63"/>
      <c r="U1500" s="63"/>
      <c r="V1500" s="63"/>
      <c r="W1500" s="63"/>
      <c r="X1500" s="63"/>
      <c r="Y1500" s="63"/>
      <c r="Z1500" s="63"/>
      <c r="AA1500" s="63"/>
      <c r="AB1500" s="63"/>
      <c r="AC1500" s="63"/>
      <c r="AD1500" s="63"/>
      <c r="AE1500" s="63"/>
      <c r="AF1500" s="63"/>
      <c r="AG1500" s="63"/>
      <c r="AH1500" s="63"/>
      <c r="AI1500" s="63"/>
      <c r="AJ1500" s="63"/>
      <c r="AK1500" s="63"/>
      <c r="AL1500" s="63"/>
      <c r="AM1500" s="63"/>
      <c r="AN1500" s="63"/>
      <c r="AO1500" s="63"/>
      <c r="AP1500" s="63"/>
      <c r="AQ1500" s="63"/>
      <c r="AR1500" s="63"/>
      <c r="AS1500" s="63"/>
      <c r="AT1500" s="63"/>
      <c r="AY1500" s="69"/>
      <c r="AZ1500" s="69"/>
      <c r="BA1500" s="69"/>
      <c r="BB1500" s="69"/>
      <c r="BC1500" s="69"/>
      <c r="BD1500" s="69"/>
      <c r="BE1500" s="69"/>
    </row>
    <row r="1501" spans="1:57" s="60" customFormat="1" x14ac:dyDescent="0.25">
      <c r="A1501" s="66"/>
      <c r="B1501" s="69"/>
      <c r="C1501" s="69"/>
      <c r="D1501" s="69"/>
      <c r="E1501" s="69"/>
      <c r="F1501" s="69"/>
      <c r="G1501" s="69"/>
      <c r="I1501" s="147"/>
      <c r="J1501" s="63"/>
      <c r="K1501" s="63"/>
      <c r="L1501" s="63"/>
      <c r="M1501" s="63"/>
      <c r="N1501" s="63"/>
      <c r="O1501" s="63"/>
      <c r="P1501" s="63"/>
      <c r="Q1501" s="63"/>
      <c r="R1501" s="63"/>
      <c r="S1501" s="63"/>
      <c r="T1501" s="63"/>
      <c r="U1501" s="63"/>
      <c r="V1501" s="63"/>
      <c r="W1501" s="63"/>
      <c r="X1501" s="63"/>
      <c r="Y1501" s="63"/>
      <c r="Z1501" s="63"/>
      <c r="AA1501" s="63"/>
      <c r="AB1501" s="63"/>
      <c r="AC1501" s="63"/>
      <c r="AD1501" s="63"/>
      <c r="AE1501" s="63"/>
      <c r="AF1501" s="63"/>
      <c r="AG1501" s="63"/>
      <c r="AH1501" s="63"/>
      <c r="AI1501" s="63"/>
      <c r="AJ1501" s="63"/>
      <c r="AK1501" s="63"/>
      <c r="AL1501" s="63"/>
      <c r="AM1501" s="63"/>
      <c r="AN1501" s="63"/>
      <c r="AO1501" s="63"/>
      <c r="AP1501" s="63"/>
      <c r="AQ1501" s="63"/>
      <c r="AR1501" s="63"/>
      <c r="AS1501" s="63"/>
      <c r="AT1501" s="63"/>
      <c r="AY1501" s="69"/>
      <c r="AZ1501" s="69"/>
      <c r="BA1501" s="69"/>
      <c r="BB1501" s="69"/>
      <c r="BC1501" s="69"/>
      <c r="BD1501" s="69"/>
      <c r="BE1501" s="69"/>
    </row>
    <row r="1502" spans="1:57" s="60" customFormat="1" ht="36" customHeight="1" x14ac:dyDescent="0.25">
      <c r="A1502" s="66"/>
      <c r="B1502" s="69"/>
      <c r="C1502" s="69"/>
      <c r="D1502" s="69"/>
      <c r="E1502" s="69"/>
      <c r="F1502" s="69"/>
      <c r="G1502" s="69"/>
      <c r="I1502" s="147"/>
      <c r="J1502" s="63"/>
      <c r="K1502" s="63"/>
      <c r="L1502" s="63"/>
      <c r="M1502" s="63"/>
      <c r="N1502" s="63"/>
      <c r="O1502" s="63"/>
      <c r="P1502" s="63"/>
      <c r="Q1502" s="63"/>
      <c r="R1502" s="63"/>
      <c r="S1502" s="63"/>
      <c r="T1502" s="63"/>
      <c r="U1502" s="63"/>
      <c r="V1502" s="63"/>
      <c r="W1502" s="63"/>
      <c r="X1502" s="63"/>
      <c r="Y1502" s="63"/>
      <c r="Z1502" s="63"/>
      <c r="AA1502" s="63"/>
      <c r="AB1502" s="63"/>
      <c r="AC1502" s="63"/>
      <c r="AD1502" s="63"/>
      <c r="AE1502" s="63"/>
      <c r="AF1502" s="63"/>
      <c r="AG1502" s="63"/>
      <c r="AH1502" s="63"/>
      <c r="AI1502" s="63"/>
      <c r="AJ1502" s="63"/>
      <c r="AK1502" s="63"/>
      <c r="AL1502" s="63"/>
      <c r="AM1502" s="63"/>
      <c r="AN1502" s="63"/>
      <c r="AO1502" s="63"/>
      <c r="AP1502" s="63"/>
      <c r="AQ1502" s="63"/>
      <c r="AR1502" s="63"/>
      <c r="AS1502" s="63"/>
      <c r="AT1502" s="63"/>
      <c r="AY1502" s="69"/>
      <c r="AZ1502" s="69"/>
      <c r="BA1502" s="69"/>
      <c r="BB1502" s="69"/>
      <c r="BC1502" s="69"/>
      <c r="BD1502" s="69"/>
      <c r="BE1502" s="69"/>
    </row>
    <row r="1503" spans="1:57" s="60" customFormat="1" x14ac:dyDescent="0.25">
      <c r="A1503" s="66"/>
      <c r="B1503" s="69"/>
      <c r="C1503" s="69"/>
      <c r="D1503" s="69"/>
      <c r="E1503" s="69"/>
      <c r="F1503" s="69"/>
      <c r="G1503" s="69"/>
      <c r="I1503" s="147"/>
      <c r="J1503" s="63"/>
      <c r="K1503" s="63"/>
      <c r="L1503" s="63"/>
      <c r="M1503" s="63"/>
      <c r="N1503" s="63"/>
      <c r="O1503" s="63"/>
      <c r="P1503" s="63"/>
      <c r="Q1503" s="63"/>
      <c r="R1503" s="63"/>
      <c r="S1503" s="63"/>
      <c r="T1503" s="63"/>
      <c r="U1503" s="63"/>
      <c r="V1503" s="63"/>
      <c r="W1503" s="63"/>
      <c r="X1503" s="63"/>
      <c r="Y1503" s="63"/>
      <c r="Z1503" s="63"/>
      <c r="AA1503" s="63"/>
      <c r="AB1503" s="63"/>
      <c r="AC1503" s="63"/>
      <c r="AD1503" s="63"/>
      <c r="AE1503" s="63"/>
      <c r="AF1503" s="63"/>
      <c r="AG1503" s="63"/>
      <c r="AH1503" s="63"/>
      <c r="AI1503" s="63"/>
      <c r="AJ1503" s="63"/>
      <c r="AK1503" s="63"/>
      <c r="AL1503" s="63"/>
      <c r="AM1503" s="63"/>
      <c r="AN1503" s="63"/>
      <c r="AO1503" s="63"/>
      <c r="AP1503" s="63"/>
      <c r="AQ1503" s="63"/>
      <c r="AR1503" s="63"/>
      <c r="AS1503" s="63"/>
      <c r="AT1503" s="63"/>
      <c r="AY1503" s="69"/>
      <c r="AZ1503" s="69"/>
      <c r="BA1503" s="69"/>
      <c r="BB1503" s="69"/>
      <c r="BC1503" s="69"/>
      <c r="BD1503" s="69"/>
      <c r="BE1503" s="69"/>
    </row>
    <row r="1504" spans="1:57" s="60" customFormat="1" x14ac:dyDescent="0.25">
      <c r="A1504" s="66"/>
      <c r="B1504" s="69"/>
      <c r="C1504" s="69"/>
      <c r="D1504" s="69"/>
      <c r="E1504" s="69"/>
      <c r="F1504" s="69"/>
      <c r="G1504" s="69"/>
      <c r="I1504" s="147"/>
      <c r="J1504" s="63"/>
      <c r="K1504" s="63"/>
      <c r="L1504" s="63"/>
      <c r="M1504" s="63"/>
      <c r="N1504" s="63"/>
      <c r="O1504" s="63"/>
      <c r="P1504" s="63"/>
      <c r="Q1504" s="63"/>
      <c r="R1504" s="63"/>
      <c r="S1504" s="63"/>
      <c r="T1504" s="63"/>
      <c r="U1504" s="63"/>
      <c r="V1504" s="63"/>
      <c r="W1504" s="63"/>
      <c r="X1504" s="63"/>
      <c r="Y1504" s="63"/>
      <c r="Z1504" s="63"/>
      <c r="AA1504" s="63"/>
      <c r="AB1504" s="63"/>
      <c r="AC1504" s="63"/>
      <c r="AD1504" s="63"/>
      <c r="AE1504" s="63"/>
      <c r="AF1504" s="63"/>
      <c r="AG1504" s="63"/>
      <c r="AH1504" s="63"/>
      <c r="AI1504" s="63"/>
      <c r="AJ1504" s="63"/>
      <c r="AK1504" s="63"/>
      <c r="AL1504" s="63"/>
      <c r="AM1504" s="63"/>
      <c r="AN1504" s="63"/>
      <c r="AO1504" s="63"/>
      <c r="AP1504" s="63"/>
      <c r="AQ1504" s="63"/>
      <c r="AR1504" s="63"/>
      <c r="AS1504" s="63"/>
      <c r="AT1504" s="63"/>
      <c r="AY1504" s="69"/>
      <c r="AZ1504" s="69"/>
      <c r="BA1504" s="69"/>
      <c r="BB1504" s="69"/>
      <c r="BC1504" s="69"/>
      <c r="BD1504" s="69"/>
      <c r="BE1504" s="69"/>
    </row>
    <row r="1505" spans="1:57" s="60" customFormat="1" x14ac:dyDescent="0.25">
      <c r="A1505" s="66"/>
      <c r="B1505" s="69"/>
      <c r="C1505" s="69"/>
      <c r="D1505" s="69"/>
      <c r="E1505" s="69"/>
      <c r="F1505" s="69"/>
      <c r="G1505" s="69"/>
      <c r="I1505" s="147"/>
      <c r="J1505" s="63"/>
      <c r="K1505" s="63"/>
      <c r="L1505" s="63"/>
      <c r="M1505" s="63"/>
      <c r="N1505" s="63"/>
      <c r="O1505" s="63"/>
      <c r="P1505" s="63"/>
      <c r="Q1505" s="63"/>
      <c r="R1505" s="63"/>
      <c r="S1505" s="63"/>
      <c r="T1505" s="63"/>
      <c r="U1505" s="63"/>
      <c r="V1505" s="63"/>
      <c r="W1505" s="63"/>
      <c r="X1505" s="63"/>
      <c r="Y1505" s="63"/>
      <c r="Z1505" s="63"/>
      <c r="AA1505" s="63"/>
      <c r="AB1505" s="63"/>
      <c r="AC1505" s="63"/>
      <c r="AD1505" s="63"/>
      <c r="AE1505" s="63"/>
      <c r="AF1505" s="63"/>
      <c r="AG1505" s="63"/>
      <c r="AH1505" s="63"/>
      <c r="AI1505" s="63"/>
      <c r="AJ1505" s="63"/>
      <c r="AK1505" s="63"/>
      <c r="AL1505" s="63"/>
      <c r="AM1505" s="63"/>
      <c r="AN1505" s="63"/>
      <c r="AO1505" s="63"/>
      <c r="AP1505" s="63"/>
      <c r="AQ1505" s="63"/>
      <c r="AR1505" s="63"/>
      <c r="AS1505" s="63"/>
      <c r="AT1505" s="63"/>
      <c r="AY1505" s="69"/>
      <c r="AZ1505" s="69"/>
      <c r="BA1505" s="69"/>
      <c r="BB1505" s="69"/>
      <c r="BC1505" s="69"/>
      <c r="BD1505" s="69"/>
      <c r="BE1505" s="69"/>
    </row>
    <row r="1506" spans="1:57" s="60" customFormat="1" x14ac:dyDescent="0.25">
      <c r="A1506" s="66"/>
      <c r="B1506" s="69"/>
      <c r="C1506" s="69"/>
      <c r="D1506" s="69"/>
      <c r="E1506" s="69"/>
      <c r="F1506" s="69"/>
      <c r="G1506" s="69"/>
      <c r="I1506" s="147"/>
      <c r="J1506" s="63"/>
      <c r="K1506" s="63"/>
      <c r="L1506" s="63"/>
      <c r="M1506" s="63"/>
      <c r="N1506" s="63"/>
      <c r="O1506" s="63"/>
      <c r="P1506" s="63"/>
      <c r="Q1506" s="63"/>
      <c r="R1506" s="63"/>
      <c r="S1506" s="63"/>
      <c r="T1506" s="63"/>
      <c r="U1506" s="63"/>
      <c r="V1506" s="63"/>
      <c r="W1506" s="63"/>
      <c r="X1506" s="63"/>
      <c r="Y1506" s="63"/>
      <c r="Z1506" s="63"/>
      <c r="AA1506" s="63"/>
      <c r="AB1506" s="63"/>
      <c r="AC1506" s="63"/>
      <c r="AD1506" s="63"/>
      <c r="AE1506" s="63"/>
      <c r="AF1506" s="63"/>
      <c r="AG1506" s="63"/>
      <c r="AH1506" s="63"/>
      <c r="AI1506" s="63"/>
      <c r="AJ1506" s="63"/>
      <c r="AK1506" s="63"/>
      <c r="AL1506" s="63"/>
      <c r="AM1506" s="63"/>
      <c r="AN1506" s="63"/>
      <c r="AO1506" s="63"/>
      <c r="AP1506" s="63"/>
      <c r="AQ1506" s="63"/>
      <c r="AR1506" s="63"/>
      <c r="AS1506" s="63"/>
      <c r="AT1506" s="63"/>
      <c r="AY1506" s="69"/>
      <c r="AZ1506" s="69"/>
      <c r="BA1506" s="69"/>
      <c r="BB1506" s="69"/>
      <c r="BC1506" s="69"/>
      <c r="BD1506" s="69"/>
      <c r="BE1506" s="69"/>
    </row>
    <row r="1507" spans="1:57" s="60" customFormat="1" x14ac:dyDescent="0.25">
      <c r="A1507" s="66"/>
      <c r="B1507" s="69"/>
      <c r="C1507" s="69"/>
      <c r="D1507" s="69"/>
      <c r="E1507" s="69"/>
      <c r="F1507" s="69"/>
      <c r="G1507" s="69"/>
      <c r="I1507" s="147"/>
      <c r="J1507" s="63"/>
      <c r="K1507" s="63"/>
      <c r="L1507" s="63"/>
      <c r="M1507" s="63"/>
      <c r="N1507" s="63"/>
      <c r="O1507" s="63"/>
      <c r="P1507" s="63"/>
      <c r="Q1507" s="63"/>
      <c r="R1507" s="63"/>
      <c r="S1507" s="63"/>
      <c r="T1507" s="63"/>
      <c r="U1507" s="63"/>
      <c r="V1507" s="63"/>
      <c r="W1507" s="63"/>
      <c r="X1507" s="63"/>
      <c r="Y1507" s="63"/>
      <c r="Z1507" s="63"/>
      <c r="AA1507" s="63"/>
      <c r="AB1507" s="63"/>
      <c r="AC1507" s="63"/>
      <c r="AD1507" s="63"/>
      <c r="AE1507" s="63"/>
      <c r="AF1507" s="63"/>
      <c r="AG1507" s="63"/>
      <c r="AH1507" s="63"/>
      <c r="AI1507" s="63"/>
      <c r="AJ1507" s="63"/>
      <c r="AK1507" s="63"/>
      <c r="AL1507" s="63"/>
      <c r="AM1507" s="63"/>
      <c r="AN1507" s="63"/>
      <c r="AO1507" s="63"/>
      <c r="AP1507" s="63"/>
      <c r="AQ1507" s="63"/>
      <c r="AR1507" s="63"/>
      <c r="AS1507" s="63"/>
      <c r="AT1507" s="63"/>
      <c r="AY1507" s="69"/>
      <c r="AZ1507" s="69"/>
      <c r="BA1507" s="69"/>
      <c r="BB1507" s="69"/>
      <c r="BC1507" s="69"/>
      <c r="BD1507" s="69"/>
      <c r="BE1507" s="69"/>
    </row>
    <row r="1508" spans="1:57" s="60" customFormat="1" x14ac:dyDescent="0.25">
      <c r="A1508" s="66"/>
      <c r="B1508" s="69"/>
      <c r="C1508" s="69"/>
      <c r="D1508" s="69"/>
      <c r="E1508" s="69"/>
      <c r="F1508" s="69"/>
      <c r="G1508" s="69"/>
      <c r="I1508" s="147"/>
      <c r="J1508" s="63"/>
      <c r="K1508" s="63"/>
      <c r="L1508" s="63"/>
      <c r="M1508" s="63"/>
      <c r="N1508" s="63"/>
      <c r="O1508" s="63"/>
      <c r="P1508" s="63"/>
      <c r="Q1508" s="63"/>
      <c r="R1508" s="63"/>
      <c r="S1508" s="63"/>
      <c r="T1508" s="63"/>
      <c r="U1508" s="63"/>
      <c r="V1508" s="63"/>
      <c r="W1508" s="63"/>
      <c r="X1508" s="63"/>
      <c r="Y1508" s="63"/>
      <c r="Z1508" s="63"/>
      <c r="AA1508" s="63"/>
      <c r="AB1508" s="63"/>
      <c r="AC1508" s="63"/>
      <c r="AD1508" s="63"/>
      <c r="AE1508" s="63"/>
      <c r="AF1508" s="63"/>
      <c r="AG1508" s="63"/>
      <c r="AH1508" s="63"/>
      <c r="AI1508" s="63"/>
      <c r="AJ1508" s="63"/>
      <c r="AK1508" s="63"/>
      <c r="AL1508" s="63"/>
      <c r="AM1508" s="63"/>
      <c r="AN1508" s="63"/>
      <c r="AO1508" s="63"/>
      <c r="AP1508" s="63"/>
      <c r="AQ1508" s="63"/>
      <c r="AR1508" s="63"/>
      <c r="AS1508" s="63"/>
      <c r="AT1508" s="63"/>
      <c r="AY1508" s="69"/>
      <c r="AZ1508" s="69"/>
      <c r="BA1508" s="69"/>
      <c r="BB1508" s="69"/>
      <c r="BC1508" s="69"/>
      <c r="BD1508" s="69"/>
      <c r="BE1508" s="69"/>
    </row>
    <row r="1509" spans="1:57" s="60" customFormat="1" x14ac:dyDescent="0.25">
      <c r="A1509" s="66"/>
      <c r="B1509" s="69"/>
      <c r="C1509" s="69"/>
      <c r="D1509" s="69"/>
      <c r="E1509" s="69"/>
      <c r="F1509" s="69"/>
      <c r="G1509" s="69"/>
      <c r="I1509" s="147"/>
      <c r="J1509" s="63"/>
      <c r="K1509" s="63"/>
      <c r="L1509" s="63"/>
      <c r="M1509" s="63"/>
      <c r="N1509" s="63"/>
      <c r="O1509" s="63"/>
      <c r="P1509" s="63"/>
      <c r="Q1509" s="63"/>
      <c r="R1509" s="63"/>
      <c r="S1509" s="63"/>
      <c r="T1509" s="63"/>
      <c r="U1509" s="63"/>
      <c r="V1509" s="63"/>
      <c r="W1509" s="63"/>
      <c r="X1509" s="63"/>
      <c r="Y1509" s="63"/>
      <c r="Z1509" s="63"/>
      <c r="AA1509" s="63"/>
      <c r="AB1509" s="63"/>
      <c r="AC1509" s="63"/>
      <c r="AD1509" s="63"/>
      <c r="AE1509" s="63"/>
      <c r="AF1509" s="63"/>
      <c r="AG1509" s="63"/>
      <c r="AH1509" s="63"/>
      <c r="AI1509" s="63"/>
      <c r="AJ1509" s="63"/>
      <c r="AK1509" s="63"/>
      <c r="AL1509" s="63"/>
      <c r="AM1509" s="63"/>
      <c r="AN1509" s="63"/>
      <c r="AO1509" s="63"/>
      <c r="AP1509" s="63"/>
      <c r="AQ1509" s="63"/>
      <c r="AR1509" s="63"/>
      <c r="AS1509" s="63"/>
      <c r="AT1509" s="63"/>
      <c r="AY1509" s="69"/>
      <c r="AZ1509" s="69"/>
      <c r="BA1509" s="69"/>
      <c r="BB1509" s="69"/>
      <c r="BC1509" s="69"/>
      <c r="BD1509" s="69"/>
      <c r="BE1509" s="69"/>
    </row>
    <row r="1510" spans="1:57" s="60" customFormat="1" x14ac:dyDescent="0.25">
      <c r="A1510" s="66"/>
      <c r="B1510" s="69"/>
      <c r="C1510" s="69"/>
      <c r="D1510" s="69"/>
      <c r="E1510" s="69"/>
      <c r="F1510" s="69"/>
      <c r="G1510" s="69"/>
      <c r="I1510" s="147"/>
      <c r="J1510" s="63"/>
      <c r="K1510" s="63"/>
      <c r="L1510" s="63"/>
      <c r="M1510" s="63"/>
      <c r="N1510" s="63"/>
      <c r="O1510" s="63"/>
      <c r="P1510" s="63"/>
      <c r="Q1510" s="63"/>
      <c r="R1510" s="63"/>
      <c r="S1510" s="63"/>
      <c r="T1510" s="63"/>
      <c r="U1510" s="63"/>
      <c r="V1510" s="63"/>
      <c r="W1510" s="63"/>
      <c r="X1510" s="63"/>
      <c r="Y1510" s="63"/>
      <c r="Z1510" s="63"/>
      <c r="AA1510" s="63"/>
      <c r="AB1510" s="63"/>
      <c r="AC1510" s="63"/>
      <c r="AD1510" s="63"/>
      <c r="AE1510" s="63"/>
      <c r="AF1510" s="63"/>
      <c r="AG1510" s="63"/>
      <c r="AH1510" s="63"/>
      <c r="AI1510" s="63"/>
      <c r="AJ1510" s="63"/>
      <c r="AK1510" s="63"/>
      <c r="AL1510" s="63"/>
      <c r="AM1510" s="63"/>
      <c r="AN1510" s="63"/>
      <c r="AO1510" s="63"/>
      <c r="AP1510" s="63"/>
      <c r="AQ1510" s="63"/>
      <c r="AR1510" s="63"/>
      <c r="AS1510" s="63"/>
      <c r="AT1510" s="63"/>
      <c r="AY1510" s="69"/>
      <c r="AZ1510" s="69"/>
      <c r="BA1510" s="69"/>
      <c r="BB1510" s="69"/>
      <c r="BC1510" s="69"/>
      <c r="BD1510" s="69"/>
      <c r="BE1510" s="69"/>
    </row>
    <row r="1511" spans="1:57" s="60" customFormat="1" x14ac:dyDescent="0.25">
      <c r="A1511" s="66"/>
      <c r="B1511" s="69"/>
      <c r="C1511" s="69"/>
      <c r="D1511" s="69"/>
      <c r="E1511" s="69"/>
      <c r="F1511" s="69"/>
      <c r="G1511" s="69"/>
      <c r="I1511" s="147"/>
      <c r="J1511" s="63"/>
      <c r="K1511" s="63"/>
      <c r="L1511" s="63"/>
      <c r="M1511" s="63"/>
      <c r="N1511" s="63"/>
      <c r="O1511" s="63"/>
      <c r="P1511" s="63"/>
      <c r="Q1511" s="63"/>
      <c r="R1511" s="63"/>
      <c r="S1511" s="63"/>
      <c r="T1511" s="63"/>
      <c r="U1511" s="63"/>
      <c r="V1511" s="63"/>
      <c r="W1511" s="63"/>
      <c r="X1511" s="63"/>
      <c r="Y1511" s="63"/>
      <c r="Z1511" s="63"/>
      <c r="AA1511" s="63"/>
      <c r="AB1511" s="63"/>
      <c r="AC1511" s="63"/>
      <c r="AD1511" s="63"/>
      <c r="AE1511" s="63"/>
      <c r="AF1511" s="63"/>
      <c r="AG1511" s="63"/>
      <c r="AH1511" s="63"/>
      <c r="AI1511" s="63"/>
      <c r="AJ1511" s="63"/>
      <c r="AK1511" s="63"/>
      <c r="AL1511" s="63"/>
      <c r="AM1511" s="63"/>
      <c r="AN1511" s="63"/>
      <c r="AO1511" s="63"/>
      <c r="AP1511" s="63"/>
      <c r="AQ1511" s="63"/>
      <c r="AR1511" s="63"/>
      <c r="AS1511" s="63"/>
      <c r="AT1511" s="63"/>
      <c r="AY1511" s="69"/>
      <c r="AZ1511" s="69"/>
      <c r="BA1511" s="69"/>
      <c r="BB1511" s="69"/>
      <c r="BC1511" s="69"/>
      <c r="BD1511" s="69"/>
      <c r="BE1511" s="69"/>
    </row>
    <row r="1512" spans="1:57" s="60" customFormat="1" x14ac:dyDescent="0.25">
      <c r="A1512" s="66"/>
      <c r="B1512" s="69"/>
      <c r="C1512" s="69"/>
      <c r="D1512" s="69"/>
      <c r="E1512" s="69"/>
      <c r="F1512" s="69"/>
      <c r="G1512" s="69"/>
      <c r="I1512" s="147"/>
      <c r="J1512" s="63"/>
      <c r="K1512" s="63"/>
      <c r="L1512" s="63"/>
      <c r="M1512" s="63"/>
      <c r="N1512" s="63"/>
      <c r="O1512" s="63"/>
      <c r="P1512" s="63"/>
      <c r="Q1512" s="63"/>
      <c r="R1512" s="63"/>
      <c r="S1512" s="63"/>
      <c r="T1512" s="63"/>
      <c r="U1512" s="63"/>
      <c r="V1512" s="63"/>
      <c r="W1512" s="63"/>
      <c r="X1512" s="63"/>
      <c r="Y1512" s="63"/>
      <c r="Z1512" s="63"/>
      <c r="AA1512" s="63"/>
      <c r="AB1512" s="63"/>
      <c r="AC1512" s="63"/>
      <c r="AD1512" s="63"/>
      <c r="AE1512" s="63"/>
      <c r="AF1512" s="63"/>
      <c r="AG1512" s="63"/>
      <c r="AH1512" s="63"/>
      <c r="AI1512" s="63"/>
      <c r="AJ1512" s="63"/>
      <c r="AK1512" s="63"/>
      <c r="AL1512" s="63"/>
      <c r="AM1512" s="63"/>
      <c r="AN1512" s="63"/>
      <c r="AO1512" s="63"/>
      <c r="AP1512" s="63"/>
      <c r="AQ1512" s="63"/>
      <c r="AR1512" s="63"/>
      <c r="AS1512" s="63"/>
      <c r="AT1512" s="63"/>
      <c r="AY1512" s="69"/>
      <c r="AZ1512" s="69"/>
      <c r="BA1512" s="69"/>
      <c r="BB1512" s="69"/>
      <c r="BC1512" s="69"/>
      <c r="BD1512" s="69"/>
      <c r="BE1512" s="69"/>
    </row>
    <row r="1513" spans="1:57" s="60" customFormat="1" ht="25.5" customHeight="1" x14ac:dyDescent="0.25">
      <c r="A1513" s="66"/>
      <c r="B1513" s="69"/>
      <c r="C1513" s="69"/>
      <c r="D1513" s="69"/>
      <c r="E1513" s="69"/>
      <c r="F1513" s="69"/>
      <c r="G1513" s="69"/>
      <c r="I1513" s="147"/>
      <c r="J1513" s="63"/>
      <c r="K1513" s="63"/>
      <c r="L1513" s="63"/>
      <c r="M1513" s="63"/>
      <c r="N1513" s="63"/>
      <c r="O1513" s="63"/>
      <c r="P1513" s="63"/>
      <c r="Q1513" s="63"/>
      <c r="R1513" s="63"/>
      <c r="S1513" s="63"/>
      <c r="T1513" s="63"/>
      <c r="U1513" s="63"/>
      <c r="V1513" s="63"/>
      <c r="W1513" s="63"/>
      <c r="X1513" s="63"/>
      <c r="Y1513" s="63"/>
      <c r="Z1513" s="63"/>
      <c r="AA1513" s="63"/>
      <c r="AB1513" s="63"/>
      <c r="AC1513" s="63"/>
      <c r="AD1513" s="63"/>
      <c r="AE1513" s="63"/>
      <c r="AF1513" s="63"/>
      <c r="AG1513" s="63"/>
      <c r="AH1513" s="63"/>
      <c r="AI1513" s="63"/>
      <c r="AJ1513" s="63"/>
      <c r="AK1513" s="63"/>
      <c r="AL1513" s="63"/>
      <c r="AM1513" s="63"/>
      <c r="AN1513" s="63"/>
      <c r="AO1513" s="63"/>
      <c r="AP1513" s="63"/>
      <c r="AQ1513" s="63"/>
      <c r="AR1513" s="63"/>
      <c r="AS1513" s="63"/>
      <c r="AT1513" s="63"/>
      <c r="AY1513" s="69"/>
      <c r="AZ1513" s="69"/>
      <c r="BA1513" s="69"/>
      <c r="BB1513" s="69"/>
      <c r="BC1513" s="69"/>
      <c r="BD1513" s="69"/>
      <c r="BE1513" s="69"/>
    </row>
    <row r="1514" spans="1:57" s="60" customFormat="1" ht="36" customHeight="1" x14ac:dyDescent="0.25">
      <c r="A1514" s="66"/>
      <c r="B1514" s="69"/>
      <c r="C1514" s="69"/>
      <c r="D1514" s="69"/>
      <c r="E1514" s="69"/>
      <c r="F1514" s="69"/>
      <c r="G1514" s="69"/>
      <c r="I1514" s="147"/>
      <c r="J1514" s="63"/>
      <c r="K1514" s="63"/>
      <c r="L1514" s="63"/>
      <c r="M1514" s="63"/>
      <c r="N1514" s="63"/>
      <c r="O1514" s="63"/>
      <c r="P1514" s="63"/>
      <c r="Q1514" s="63"/>
      <c r="R1514" s="63"/>
      <c r="S1514" s="63"/>
      <c r="T1514" s="63"/>
      <c r="U1514" s="63"/>
      <c r="V1514" s="63"/>
      <c r="W1514" s="63"/>
      <c r="X1514" s="63"/>
      <c r="Y1514" s="63"/>
      <c r="Z1514" s="63"/>
      <c r="AA1514" s="63"/>
      <c r="AB1514" s="63"/>
      <c r="AC1514" s="63"/>
      <c r="AD1514" s="63"/>
      <c r="AE1514" s="63"/>
      <c r="AF1514" s="63"/>
      <c r="AG1514" s="63"/>
      <c r="AH1514" s="63"/>
      <c r="AI1514" s="63"/>
      <c r="AJ1514" s="63"/>
      <c r="AK1514" s="63"/>
      <c r="AL1514" s="63"/>
      <c r="AM1514" s="63"/>
      <c r="AN1514" s="63"/>
      <c r="AO1514" s="63"/>
      <c r="AP1514" s="63"/>
      <c r="AQ1514" s="63"/>
      <c r="AR1514" s="63"/>
      <c r="AS1514" s="63"/>
      <c r="AT1514" s="63"/>
      <c r="AY1514" s="69"/>
      <c r="AZ1514" s="69"/>
      <c r="BA1514" s="69"/>
      <c r="BB1514" s="69"/>
      <c r="BC1514" s="69"/>
      <c r="BD1514" s="69"/>
      <c r="BE1514" s="69"/>
    </row>
    <row r="1515" spans="1:57" s="60" customFormat="1" x14ac:dyDescent="0.25">
      <c r="A1515" s="66"/>
      <c r="B1515" s="69"/>
      <c r="C1515" s="69"/>
      <c r="D1515" s="69"/>
      <c r="E1515" s="69"/>
      <c r="F1515" s="69"/>
      <c r="G1515" s="69"/>
      <c r="I1515" s="147"/>
      <c r="J1515" s="63"/>
      <c r="K1515" s="63"/>
      <c r="L1515" s="63"/>
      <c r="M1515" s="63"/>
      <c r="N1515" s="63"/>
      <c r="O1515" s="63"/>
      <c r="P1515" s="63"/>
      <c r="Q1515" s="63"/>
      <c r="R1515" s="63"/>
      <c r="S1515" s="63"/>
      <c r="T1515" s="63"/>
      <c r="U1515" s="63"/>
      <c r="V1515" s="63"/>
      <c r="W1515" s="63"/>
      <c r="X1515" s="63"/>
      <c r="Y1515" s="63"/>
      <c r="Z1515" s="63"/>
      <c r="AA1515" s="63"/>
      <c r="AB1515" s="63"/>
      <c r="AC1515" s="63"/>
      <c r="AD1515" s="63"/>
      <c r="AE1515" s="63"/>
      <c r="AF1515" s="63"/>
      <c r="AG1515" s="63"/>
      <c r="AH1515" s="63"/>
      <c r="AI1515" s="63"/>
      <c r="AJ1515" s="63"/>
      <c r="AK1515" s="63"/>
      <c r="AL1515" s="63"/>
      <c r="AM1515" s="63"/>
      <c r="AN1515" s="63"/>
      <c r="AO1515" s="63"/>
      <c r="AP1515" s="63"/>
      <c r="AQ1515" s="63"/>
      <c r="AR1515" s="63"/>
      <c r="AS1515" s="63"/>
      <c r="AT1515" s="63"/>
      <c r="AY1515" s="69"/>
      <c r="AZ1515" s="69"/>
      <c r="BA1515" s="69"/>
      <c r="BB1515" s="69"/>
      <c r="BC1515" s="69"/>
      <c r="BD1515" s="69"/>
      <c r="BE1515" s="69"/>
    </row>
    <row r="1516" spans="1:57" s="60" customFormat="1" x14ac:dyDescent="0.25">
      <c r="A1516" s="66"/>
      <c r="B1516" s="69"/>
      <c r="C1516" s="69"/>
      <c r="D1516" s="69"/>
      <c r="E1516" s="69"/>
      <c r="F1516" s="69"/>
      <c r="G1516" s="69"/>
      <c r="I1516" s="147"/>
      <c r="J1516" s="63"/>
      <c r="K1516" s="63"/>
      <c r="L1516" s="63"/>
      <c r="M1516" s="63"/>
      <c r="N1516" s="63"/>
      <c r="O1516" s="63"/>
      <c r="P1516" s="63"/>
      <c r="Q1516" s="63"/>
      <c r="R1516" s="63"/>
      <c r="S1516" s="63"/>
      <c r="T1516" s="63"/>
      <c r="U1516" s="63"/>
      <c r="V1516" s="63"/>
      <c r="W1516" s="63"/>
      <c r="X1516" s="63"/>
      <c r="Y1516" s="63"/>
      <c r="Z1516" s="63"/>
      <c r="AA1516" s="63"/>
      <c r="AB1516" s="63"/>
      <c r="AC1516" s="63"/>
      <c r="AD1516" s="63"/>
      <c r="AE1516" s="63"/>
      <c r="AF1516" s="63"/>
      <c r="AG1516" s="63"/>
      <c r="AH1516" s="63"/>
      <c r="AI1516" s="63"/>
      <c r="AJ1516" s="63"/>
      <c r="AK1516" s="63"/>
      <c r="AL1516" s="63"/>
      <c r="AM1516" s="63"/>
      <c r="AN1516" s="63"/>
      <c r="AO1516" s="63"/>
      <c r="AP1516" s="63"/>
      <c r="AQ1516" s="63"/>
      <c r="AR1516" s="63"/>
      <c r="AS1516" s="63"/>
      <c r="AT1516" s="63"/>
      <c r="AY1516" s="69"/>
      <c r="AZ1516" s="69"/>
      <c r="BA1516" s="69"/>
      <c r="BB1516" s="69"/>
      <c r="BC1516" s="69"/>
      <c r="BD1516" s="69"/>
      <c r="BE1516" s="69"/>
    </row>
    <row r="1517" spans="1:57" s="60" customFormat="1" x14ac:dyDescent="0.25">
      <c r="A1517" s="66"/>
      <c r="B1517" s="69"/>
      <c r="C1517" s="69"/>
      <c r="D1517" s="69"/>
      <c r="E1517" s="69"/>
      <c r="F1517" s="69"/>
      <c r="G1517" s="69"/>
      <c r="I1517" s="147"/>
      <c r="J1517" s="63"/>
      <c r="K1517" s="63"/>
      <c r="L1517" s="63"/>
      <c r="M1517" s="63"/>
      <c r="N1517" s="63"/>
      <c r="O1517" s="63"/>
      <c r="P1517" s="63"/>
      <c r="Q1517" s="63"/>
      <c r="R1517" s="63"/>
      <c r="S1517" s="63"/>
      <c r="T1517" s="63"/>
      <c r="U1517" s="63"/>
      <c r="V1517" s="63"/>
      <c r="W1517" s="63"/>
      <c r="X1517" s="63"/>
      <c r="Y1517" s="63"/>
      <c r="Z1517" s="63"/>
      <c r="AA1517" s="63"/>
      <c r="AB1517" s="63"/>
      <c r="AC1517" s="63"/>
      <c r="AD1517" s="63"/>
      <c r="AE1517" s="63"/>
      <c r="AF1517" s="63"/>
      <c r="AG1517" s="63"/>
      <c r="AH1517" s="63"/>
      <c r="AI1517" s="63"/>
      <c r="AJ1517" s="63"/>
      <c r="AK1517" s="63"/>
      <c r="AL1517" s="63"/>
      <c r="AM1517" s="63"/>
      <c r="AN1517" s="63"/>
      <c r="AO1517" s="63"/>
      <c r="AP1517" s="63"/>
      <c r="AQ1517" s="63"/>
      <c r="AR1517" s="63"/>
      <c r="AS1517" s="63"/>
      <c r="AT1517" s="63"/>
      <c r="AY1517" s="69"/>
      <c r="AZ1517" s="69"/>
      <c r="BA1517" s="69"/>
      <c r="BB1517" s="69"/>
      <c r="BC1517" s="69"/>
      <c r="BD1517" s="69"/>
      <c r="BE1517" s="69"/>
    </row>
    <row r="1518" spans="1:57" s="60" customFormat="1" x14ac:dyDescent="0.25">
      <c r="A1518" s="66"/>
      <c r="B1518" s="69"/>
      <c r="C1518" s="69"/>
      <c r="D1518" s="69"/>
      <c r="E1518" s="69"/>
      <c r="F1518" s="69"/>
      <c r="G1518" s="69"/>
      <c r="I1518" s="147"/>
      <c r="J1518" s="63"/>
      <c r="K1518" s="63"/>
      <c r="L1518" s="63"/>
      <c r="M1518" s="63"/>
      <c r="N1518" s="63"/>
      <c r="O1518" s="63"/>
      <c r="P1518" s="63"/>
      <c r="Q1518" s="63"/>
      <c r="R1518" s="63"/>
      <c r="S1518" s="63"/>
      <c r="T1518" s="63"/>
      <c r="U1518" s="63"/>
      <c r="V1518" s="63"/>
      <c r="W1518" s="63"/>
      <c r="X1518" s="63"/>
      <c r="Y1518" s="63"/>
      <c r="Z1518" s="63"/>
      <c r="AA1518" s="63"/>
      <c r="AB1518" s="63"/>
      <c r="AC1518" s="63"/>
      <c r="AD1518" s="63"/>
      <c r="AE1518" s="63"/>
      <c r="AF1518" s="63"/>
      <c r="AG1518" s="63"/>
      <c r="AH1518" s="63"/>
      <c r="AI1518" s="63"/>
      <c r="AJ1518" s="63"/>
      <c r="AK1518" s="63"/>
      <c r="AL1518" s="63"/>
      <c r="AM1518" s="63"/>
      <c r="AN1518" s="63"/>
      <c r="AO1518" s="63"/>
      <c r="AP1518" s="63"/>
      <c r="AQ1518" s="63"/>
      <c r="AR1518" s="63"/>
      <c r="AS1518" s="63"/>
      <c r="AT1518" s="63"/>
      <c r="AY1518" s="69"/>
      <c r="AZ1518" s="69"/>
      <c r="BA1518" s="69"/>
      <c r="BB1518" s="69"/>
      <c r="BC1518" s="69"/>
      <c r="BD1518" s="69"/>
      <c r="BE1518" s="69"/>
    </row>
    <row r="1519" spans="1:57" s="60" customFormat="1" x14ac:dyDescent="0.25">
      <c r="A1519" s="66"/>
      <c r="B1519" s="69"/>
      <c r="C1519" s="69"/>
      <c r="D1519" s="69"/>
      <c r="E1519" s="69"/>
      <c r="F1519" s="69"/>
      <c r="G1519" s="69"/>
      <c r="I1519" s="147"/>
      <c r="J1519" s="63"/>
      <c r="K1519" s="63"/>
      <c r="L1519" s="63"/>
      <c r="M1519" s="63"/>
      <c r="N1519" s="63"/>
      <c r="O1519" s="63"/>
      <c r="P1519" s="63"/>
      <c r="Q1519" s="63"/>
      <c r="R1519" s="63"/>
      <c r="S1519" s="63"/>
      <c r="T1519" s="63"/>
      <c r="U1519" s="63"/>
      <c r="V1519" s="63"/>
      <c r="W1519" s="63"/>
      <c r="X1519" s="63"/>
      <c r="Y1519" s="63"/>
      <c r="Z1519" s="63"/>
      <c r="AA1519" s="63"/>
      <c r="AB1519" s="63"/>
      <c r="AC1519" s="63"/>
      <c r="AD1519" s="63"/>
      <c r="AE1519" s="63"/>
      <c r="AF1519" s="63"/>
      <c r="AG1519" s="63"/>
      <c r="AH1519" s="63"/>
      <c r="AI1519" s="63"/>
      <c r="AJ1519" s="63"/>
      <c r="AK1519" s="63"/>
      <c r="AL1519" s="63"/>
      <c r="AM1519" s="63"/>
      <c r="AN1519" s="63"/>
      <c r="AO1519" s="63"/>
      <c r="AP1519" s="63"/>
      <c r="AQ1519" s="63"/>
      <c r="AR1519" s="63"/>
      <c r="AS1519" s="63"/>
      <c r="AT1519" s="63"/>
      <c r="AY1519" s="69"/>
      <c r="AZ1519" s="69"/>
      <c r="BA1519" s="69"/>
      <c r="BB1519" s="69"/>
      <c r="BC1519" s="69"/>
      <c r="BD1519" s="69"/>
      <c r="BE1519" s="69"/>
    </row>
    <row r="1520" spans="1:57" s="60" customFormat="1" x14ac:dyDescent="0.25">
      <c r="A1520" s="66"/>
      <c r="B1520" s="69"/>
      <c r="C1520" s="69"/>
      <c r="D1520" s="69"/>
      <c r="E1520" s="69"/>
      <c r="F1520" s="69"/>
      <c r="G1520" s="69"/>
      <c r="I1520" s="147"/>
      <c r="J1520" s="63"/>
      <c r="K1520" s="63"/>
      <c r="L1520" s="63"/>
      <c r="M1520" s="63"/>
      <c r="N1520" s="63"/>
      <c r="O1520" s="63"/>
      <c r="P1520" s="63"/>
      <c r="Q1520" s="63"/>
      <c r="R1520" s="63"/>
      <c r="S1520" s="63"/>
      <c r="T1520" s="63"/>
      <c r="U1520" s="63"/>
      <c r="V1520" s="63"/>
      <c r="W1520" s="63"/>
      <c r="X1520" s="63"/>
      <c r="Y1520" s="63"/>
      <c r="Z1520" s="63"/>
      <c r="AA1520" s="63"/>
      <c r="AB1520" s="63"/>
      <c r="AC1520" s="63"/>
      <c r="AD1520" s="63"/>
      <c r="AE1520" s="63"/>
      <c r="AF1520" s="63"/>
      <c r="AG1520" s="63"/>
      <c r="AH1520" s="63"/>
      <c r="AI1520" s="63"/>
      <c r="AJ1520" s="63"/>
      <c r="AK1520" s="63"/>
      <c r="AL1520" s="63"/>
      <c r="AM1520" s="63"/>
      <c r="AN1520" s="63"/>
      <c r="AO1520" s="63"/>
      <c r="AP1520" s="63"/>
      <c r="AQ1520" s="63"/>
      <c r="AR1520" s="63"/>
      <c r="AS1520" s="63"/>
      <c r="AT1520" s="63"/>
      <c r="AY1520" s="69"/>
      <c r="AZ1520" s="69"/>
      <c r="BA1520" s="69"/>
      <c r="BB1520" s="69"/>
      <c r="BC1520" s="69"/>
      <c r="BD1520" s="69"/>
      <c r="BE1520" s="69"/>
    </row>
    <row r="1521" spans="1:57" s="60" customFormat="1" x14ac:dyDescent="0.25">
      <c r="A1521" s="66"/>
      <c r="B1521" s="69"/>
      <c r="C1521" s="69"/>
      <c r="D1521" s="69"/>
      <c r="E1521" s="69"/>
      <c r="F1521" s="69"/>
      <c r="G1521" s="69"/>
      <c r="I1521" s="147"/>
      <c r="J1521" s="63"/>
      <c r="K1521" s="63"/>
      <c r="L1521" s="63"/>
      <c r="M1521" s="63"/>
      <c r="N1521" s="63"/>
      <c r="O1521" s="63"/>
      <c r="P1521" s="63"/>
      <c r="Q1521" s="63"/>
      <c r="R1521" s="63"/>
      <c r="S1521" s="63"/>
      <c r="T1521" s="63"/>
      <c r="U1521" s="63"/>
      <c r="V1521" s="63"/>
      <c r="W1521" s="63"/>
      <c r="X1521" s="63"/>
      <c r="Y1521" s="63"/>
      <c r="Z1521" s="63"/>
      <c r="AA1521" s="63"/>
      <c r="AB1521" s="63"/>
      <c r="AC1521" s="63"/>
      <c r="AD1521" s="63"/>
      <c r="AE1521" s="63"/>
      <c r="AF1521" s="63"/>
      <c r="AG1521" s="63"/>
      <c r="AH1521" s="63"/>
      <c r="AI1521" s="63"/>
      <c r="AJ1521" s="63"/>
      <c r="AK1521" s="63"/>
      <c r="AL1521" s="63"/>
      <c r="AM1521" s="63"/>
      <c r="AN1521" s="63"/>
      <c r="AO1521" s="63"/>
      <c r="AP1521" s="63"/>
      <c r="AQ1521" s="63"/>
      <c r="AR1521" s="63"/>
      <c r="AS1521" s="63"/>
      <c r="AT1521" s="63"/>
      <c r="AY1521" s="69"/>
      <c r="AZ1521" s="69"/>
      <c r="BA1521" s="69"/>
      <c r="BB1521" s="69"/>
      <c r="BC1521" s="69"/>
      <c r="BD1521" s="69"/>
      <c r="BE1521" s="69"/>
    </row>
    <row r="1522" spans="1:57" s="60" customFormat="1" ht="14.25" customHeight="1" x14ac:dyDescent="0.25">
      <c r="A1522" s="66"/>
      <c r="B1522" s="69"/>
      <c r="C1522" s="69"/>
      <c r="D1522" s="69"/>
      <c r="E1522" s="69"/>
      <c r="F1522" s="69"/>
      <c r="G1522" s="69"/>
      <c r="I1522" s="147"/>
      <c r="J1522" s="63"/>
      <c r="K1522" s="63"/>
      <c r="L1522" s="63"/>
      <c r="M1522" s="63"/>
      <c r="N1522" s="63"/>
      <c r="O1522" s="63"/>
      <c r="P1522" s="63"/>
      <c r="Q1522" s="63"/>
      <c r="R1522" s="63"/>
      <c r="S1522" s="63"/>
      <c r="T1522" s="63"/>
      <c r="U1522" s="63"/>
      <c r="V1522" s="63"/>
      <c r="W1522" s="63"/>
      <c r="X1522" s="63"/>
      <c r="Y1522" s="63"/>
      <c r="Z1522" s="63"/>
      <c r="AA1522" s="63"/>
      <c r="AB1522" s="63"/>
      <c r="AC1522" s="63"/>
      <c r="AD1522" s="63"/>
      <c r="AE1522" s="63"/>
      <c r="AF1522" s="63"/>
      <c r="AG1522" s="63"/>
      <c r="AH1522" s="63"/>
      <c r="AI1522" s="63"/>
      <c r="AJ1522" s="63"/>
      <c r="AK1522" s="63"/>
      <c r="AL1522" s="63"/>
      <c r="AM1522" s="63"/>
      <c r="AN1522" s="63"/>
      <c r="AO1522" s="63"/>
      <c r="AP1522" s="63"/>
      <c r="AQ1522" s="63"/>
      <c r="AR1522" s="63"/>
      <c r="AS1522" s="63"/>
      <c r="AT1522" s="63"/>
      <c r="AY1522" s="69"/>
      <c r="AZ1522" s="69"/>
      <c r="BA1522" s="69"/>
      <c r="BB1522" s="69"/>
      <c r="BC1522" s="69"/>
      <c r="BD1522" s="69"/>
      <c r="BE1522" s="69"/>
    </row>
    <row r="1523" spans="1:57" s="60" customFormat="1" ht="14.25" customHeight="1" x14ac:dyDescent="0.25">
      <c r="A1523" s="66"/>
      <c r="B1523" s="69"/>
      <c r="C1523" s="69"/>
      <c r="D1523" s="69"/>
      <c r="E1523" s="69"/>
      <c r="F1523" s="69"/>
      <c r="G1523" s="69"/>
      <c r="I1523" s="147"/>
      <c r="J1523" s="63"/>
      <c r="K1523" s="63"/>
      <c r="L1523" s="63"/>
      <c r="M1523" s="63"/>
      <c r="N1523" s="63"/>
      <c r="O1523" s="63"/>
      <c r="P1523" s="63"/>
      <c r="Q1523" s="63"/>
      <c r="R1523" s="63"/>
      <c r="S1523" s="63"/>
      <c r="T1523" s="63"/>
      <c r="U1523" s="63"/>
      <c r="V1523" s="63"/>
      <c r="W1523" s="63"/>
      <c r="X1523" s="63"/>
      <c r="Y1523" s="63"/>
      <c r="Z1523" s="63"/>
      <c r="AA1523" s="63"/>
      <c r="AB1523" s="63"/>
      <c r="AC1523" s="63"/>
      <c r="AD1523" s="63"/>
      <c r="AE1523" s="63"/>
      <c r="AF1523" s="63"/>
      <c r="AG1523" s="63"/>
      <c r="AH1523" s="63"/>
      <c r="AI1523" s="63"/>
      <c r="AJ1523" s="63"/>
      <c r="AK1523" s="63"/>
      <c r="AL1523" s="63"/>
      <c r="AM1523" s="63"/>
      <c r="AN1523" s="63"/>
      <c r="AO1523" s="63"/>
      <c r="AP1523" s="63"/>
      <c r="AQ1523" s="63"/>
      <c r="AR1523" s="63"/>
      <c r="AS1523" s="63"/>
      <c r="AT1523" s="63"/>
      <c r="AY1523" s="69"/>
      <c r="AZ1523" s="69"/>
      <c r="BA1523" s="69"/>
      <c r="BB1523" s="69"/>
      <c r="BC1523" s="69"/>
      <c r="BD1523" s="69"/>
      <c r="BE1523" s="69"/>
    </row>
    <row r="1524" spans="1:57" s="60" customFormat="1" ht="14.25" customHeight="1" x14ac:dyDescent="0.25">
      <c r="A1524" s="66"/>
      <c r="B1524" s="69"/>
      <c r="C1524" s="69"/>
      <c r="D1524" s="69"/>
      <c r="E1524" s="69"/>
      <c r="F1524" s="69"/>
      <c r="G1524" s="69"/>
      <c r="I1524" s="147"/>
      <c r="J1524" s="63"/>
      <c r="K1524" s="63"/>
      <c r="L1524" s="63"/>
      <c r="M1524" s="63"/>
      <c r="N1524" s="63"/>
      <c r="O1524" s="63"/>
      <c r="P1524" s="63"/>
      <c r="Q1524" s="63"/>
      <c r="R1524" s="63"/>
      <c r="S1524" s="63"/>
      <c r="T1524" s="63"/>
      <c r="U1524" s="63"/>
      <c r="V1524" s="63"/>
      <c r="W1524" s="63"/>
      <c r="X1524" s="63"/>
      <c r="Y1524" s="63"/>
      <c r="Z1524" s="63"/>
      <c r="AA1524" s="63"/>
      <c r="AB1524" s="63"/>
      <c r="AC1524" s="63"/>
      <c r="AD1524" s="63"/>
      <c r="AE1524" s="63"/>
      <c r="AF1524" s="63"/>
      <c r="AG1524" s="63"/>
      <c r="AH1524" s="63"/>
      <c r="AI1524" s="63"/>
      <c r="AJ1524" s="63"/>
      <c r="AK1524" s="63"/>
      <c r="AL1524" s="63"/>
      <c r="AM1524" s="63"/>
      <c r="AN1524" s="63"/>
      <c r="AO1524" s="63"/>
      <c r="AP1524" s="63"/>
      <c r="AQ1524" s="63"/>
      <c r="AR1524" s="63"/>
      <c r="AS1524" s="63"/>
      <c r="AT1524" s="63"/>
      <c r="AY1524" s="69"/>
      <c r="AZ1524" s="69"/>
      <c r="BA1524" s="69"/>
      <c r="BB1524" s="69"/>
      <c r="BC1524" s="69"/>
      <c r="BD1524" s="69"/>
      <c r="BE1524" s="69"/>
    </row>
    <row r="1525" spans="1:57" s="60" customFormat="1" ht="14.25" customHeight="1" x14ac:dyDescent="0.25">
      <c r="A1525" s="66"/>
      <c r="B1525" s="69"/>
      <c r="C1525" s="69"/>
      <c r="D1525" s="69"/>
      <c r="E1525" s="69"/>
      <c r="F1525" s="69"/>
      <c r="G1525" s="69"/>
      <c r="I1525" s="147"/>
      <c r="J1525" s="63"/>
      <c r="K1525" s="63"/>
      <c r="L1525" s="63"/>
      <c r="M1525" s="63"/>
      <c r="N1525" s="63"/>
      <c r="O1525" s="63"/>
      <c r="P1525" s="63"/>
      <c r="Q1525" s="63"/>
      <c r="R1525" s="63"/>
      <c r="S1525" s="63"/>
      <c r="T1525" s="63"/>
      <c r="U1525" s="63"/>
      <c r="V1525" s="63"/>
      <c r="W1525" s="63"/>
      <c r="X1525" s="63"/>
      <c r="Y1525" s="63"/>
      <c r="Z1525" s="63"/>
      <c r="AA1525" s="63"/>
      <c r="AB1525" s="63"/>
      <c r="AC1525" s="63"/>
      <c r="AD1525" s="63"/>
      <c r="AE1525" s="63"/>
      <c r="AF1525" s="63"/>
      <c r="AG1525" s="63"/>
      <c r="AH1525" s="63"/>
      <c r="AI1525" s="63"/>
      <c r="AJ1525" s="63"/>
      <c r="AK1525" s="63"/>
      <c r="AL1525" s="63"/>
      <c r="AM1525" s="63"/>
      <c r="AN1525" s="63"/>
      <c r="AO1525" s="63"/>
      <c r="AP1525" s="63"/>
      <c r="AQ1525" s="63"/>
      <c r="AR1525" s="63"/>
      <c r="AS1525" s="63"/>
      <c r="AT1525" s="63"/>
      <c r="AY1525" s="69"/>
      <c r="AZ1525" s="69"/>
      <c r="BA1525" s="69"/>
      <c r="BB1525" s="69"/>
      <c r="BC1525" s="69"/>
      <c r="BD1525" s="69"/>
      <c r="BE1525" s="69"/>
    </row>
    <row r="1526" spans="1:57" s="60" customFormat="1" ht="14.25" customHeight="1" x14ac:dyDescent="0.25">
      <c r="A1526" s="66"/>
      <c r="B1526" s="69"/>
      <c r="C1526" s="69"/>
      <c r="D1526" s="69"/>
      <c r="E1526" s="69"/>
      <c r="F1526" s="69"/>
      <c r="G1526" s="69"/>
      <c r="I1526" s="147"/>
      <c r="J1526" s="63"/>
      <c r="K1526" s="63"/>
      <c r="L1526" s="63"/>
      <c r="M1526" s="63"/>
      <c r="N1526" s="63"/>
      <c r="O1526" s="63"/>
      <c r="P1526" s="63"/>
      <c r="Q1526" s="63"/>
      <c r="R1526" s="63"/>
      <c r="S1526" s="63"/>
      <c r="T1526" s="63"/>
      <c r="U1526" s="63"/>
      <c r="V1526" s="63"/>
      <c r="W1526" s="63"/>
      <c r="X1526" s="63"/>
      <c r="Y1526" s="63"/>
      <c r="Z1526" s="63"/>
      <c r="AA1526" s="63"/>
      <c r="AB1526" s="63"/>
      <c r="AC1526" s="63"/>
      <c r="AD1526" s="63"/>
      <c r="AE1526" s="63"/>
      <c r="AF1526" s="63"/>
      <c r="AG1526" s="63"/>
      <c r="AH1526" s="63"/>
      <c r="AI1526" s="63"/>
      <c r="AJ1526" s="63"/>
      <c r="AK1526" s="63"/>
      <c r="AL1526" s="63"/>
      <c r="AM1526" s="63"/>
      <c r="AN1526" s="63"/>
      <c r="AO1526" s="63"/>
      <c r="AP1526" s="63"/>
      <c r="AQ1526" s="63"/>
      <c r="AR1526" s="63"/>
      <c r="AS1526" s="63"/>
      <c r="AT1526" s="63"/>
      <c r="AY1526" s="69"/>
      <c r="AZ1526" s="69"/>
      <c r="BA1526" s="69"/>
      <c r="BB1526" s="69"/>
      <c r="BC1526" s="69"/>
      <c r="BD1526" s="69"/>
      <c r="BE1526" s="69"/>
    </row>
    <row r="1527" spans="1:57" s="60" customFormat="1" ht="14.25" customHeight="1" x14ac:dyDescent="0.25">
      <c r="A1527" s="66"/>
      <c r="B1527" s="69"/>
      <c r="C1527" s="69"/>
      <c r="D1527" s="69"/>
      <c r="E1527" s="69"/>
      <c r="F1527" s="69"/>
      <c r="G1527" s="69"/>
      <c r="I1527" s="147"/>
      <c r="J1527" s="63"/>
      <c r="K1527" s="63"/>
      <c r="L1527" s="63"/>
      <c r="M1527" s="63"/>
      <c r="N1527" s="63"/>
      <c r="O1527" s="63"/>
      <c r="P1527" s="63"/>
      <c r="Q1527" s="63"/>
      <c r="R1527" s="63"/>
      <c r="S1527" s="63"/>
      <c r="T1527" s="63"/>
      <c r="U1527" s="63"/>
      <c r="V1527" s="63"/>
      <c r="W1527" s="63"/>
      <c r="X1527" s="63"/>
      <c r="Y1527" s="63"/>
      <c r="Z1527" s="63"/>
      <c r="AA1527" s="63"/>
      <c r="AB1527" s="63"/>
      <c r="AC1527" s="63"/>
      <c r="AD1527" s="63"/>
      <c r="AE1527" s="63"/>
      <c r="AF1527" s="63"/>
      <c r="AG1527" s="63"/>
      <c r="AH1527" s="63"/>
      <c r="AI1527" s="63"/>
      <c r="AJ1527" s="63"/>
      <c r="AK1527" s="63"/>
      <c r="AL1527" s="63"/>
      <c r="AM1527" s="63"/>
      <c r="AN1527" s="63"/>
      <c r="AO1527" s="63"/>
      <c r="AP1527" s="63"/>
      <c r="AQ1527" s="63"/>
      <c r="AR1527" s="63"/>
      <c r="AS1527" s="63"/>
      <c r="AT1527" s="63"/>
      <c r="AY1527" s="69"/>
      <c r="AZ1527" s="69"/>
      <c r="BA1527" s="69"/>
      <c r="BB1527" s="69"/>
      <c r="BC1527" s="69"/>
      <c r="BD1527" s="69"/>
      <c r="BE1527" s="69"/>
    </row>
    <row r="1528" spans="1:57" s="60" customFormat="1" ht="14.25" customHeight="1" x14ac:dyDescent="0.25">
      <c r="A1528" s="66"/>
      <c r="B1528" s="69"/>
      <c r="C1528" s="69"/>
      <c r="D1528" s="69"/>
      <c r="E1528" s="69"/>
      <c r="F1528" s="69"/>
      <c r="G1528" s="69"/>
      <c r="I1528" s="147"/>
      <c r="J1528" s="63"/>
      <c r="K1528" s="63"/>
      <c r="L1528" s="63"/>
      <c r="M1528" s="63"/>
      <c r="N1528" s="63"/>
      <c r="O1528" s="63"/>
      <c r="P1528" s="63"/>
      <c r="Q1528" s="63"/>
      <c r="R1528" s="63"/>
      <c r="S1528" s="63"/>
      <c r="T1528" s="63"/>
      <c r="U1528" s="63"/>
      <c r="V1528" s="63"/>
      <c r="W1528" s="63"/>
      <c r="X1528" s="63"/>
      <c r="Y1528" s="63"/>
      <c r="Z1528" s="63"/>
      <c r="AA1528" s="63"/>
      <c r="AB1528" s="63"/>
      <c r="AC1528" s="63"/>
      <c r="AD1528" s="63"/>
      <c r="AE1528" s="63"/>
      <c r="AF1528" s="63"/>
      <c r="AG1528" s="63"/>
      <c r="AH1528" s="63"/>
      <c r="AI1528" s="63"/>
      <c r="AJ1528" s="63"/>
      <c r="AK1528" s="63"/>
      <c r="AL1528" s="63"/>
      <c r="AM1528" s="63"/>
      <c r="AN1528" s="63"/>
      <c r="AO1528" s="63"/>
      <c r="AP1528" s="63"/>
      <c r="AQ1528" s="63"/>
      <c r="AR1528" s="63"/>
      <c r="AS1528" s="63"/>
      <c r="AT1528" s="63"/>
      <c r="AY1528" s="69"/>
      <c r="AZ1528" s="69"/>
      <c r="BA1528" s="69"/>
      <c r="BB1528" s="69"/>
      <c r="BC1528" s="69"/>
      <c r="BD1528" s="69"/>
      <c r="BE1528" s="69"/>
    </row>
    <row r="1529" spans="1:57" s="60" customFormat="1" ht="14.25" customHeight="1" x14ac:dyDescent="0.25">
      <c r="A1529" s="66"/>
      <c r="B1529" s="69"/>
      <c r="C1529" s="69"/>
      <c r="D1529" s="69"/>
      <c r="E1529" s="69"/>
      <c r="F1529" s="69"/>
      <c r="G1529" s="69"/>
      <c r="I1529" s="147"/>
      <c r="J1529" s="63"/>
      <c r="K1529" s="63"/>
      <c r="L1529" s="63"/>
      <c r="M1529" s="63"/>
      <c r="N1529" s="63"/>
      <c r="O1529" s="63"/>
      <c r="P1529" s="63"/>
      <c r="Q1529" s="63"/>
      <c r="R1529" s="63"/>
      <c r="S1529" s="63"/>
      <c r="T1529" s="63"/>
      <c r="U1529" s="63"/>
      <c r="V1529" s="63"/>
      <c r="W1529" s="63"/>
      <c r="X1529" s="63"/>
      <c r="Y1529" s="63"/>
      <c r="Z1529" s="63"/>
      <c r="AA1529" s="63"/>
      <c r="AB1529" s="63"/>
      <c r="AC1529" s="63"/>
      <c r="AD1529" s="63"/>
      <c r="AE1529" s="63"/>
      <c r="AF1529" s="63"/>
      <c r="AG1529" s="63"/>
      <c r="AH1529" s="63"/>
      <c r="AI1529" s="63"/>
      <c r="AJ1529" s="63"/>
      <c r="AK1529" s="63"/>
      <c r="AL1529" s="63"/>
      <c r="AM1529" s="63"/>
      <c r="AN1529" s="63"/>
      <c r="AO1529" s="63"/>
      <c r="AP1529" s="63"/>
      <c r="AQ1529" s="63"/>
      <c r="AR1529" s="63"/>
      <c r="AS1529" s="63"/>
      <c r="AT1529" s="63"/>
      <c r="AY1529" s="69"/>
      <c r="AZ1529" s="69"/>
      <c r="BA1529" s="69"/>
      <c r="BB1529" s="69"/>
      <c r="BC1529" s="69"/>
      <c r="BD1529" s="69"/>
      <c r="BE1529" s="69"/>
    </row>
    <row r="1530" spans="1:57" s="60" customFormat="1" x14ac:dyDescent="0.25">
      <c r="A1530" s="66"/>
      <c r="B1530" s="69"/>
      <c r="C1530" s="69"/>
      <c r="D1530" s="69"/>
      <c r="E1530" s="69"/>
      <c r="F1530" s="69"/>
      <c r="G1530" s="69"/>
      <c r="I1530" s="147"/>
      <c r="J1530" s="63"/>
      <c r="K1530" s="63"/>
      <c r="L1530" s="63"/>
      <c r="M1530" s="63"/>
      <c r="N1530" s="63"/>
      <c r="O1530" s="63"/>
      <c r="P1530" s="63"/>
      <c r="Q1530" s="63"/>
      <c r="R1530" s="63"/>
      <c r="S1530" s="63"/>
      <c r="T1530" s="63"/>
      <c r="U1530" s="63"/>
      <c r="V1530" s="63"/>
      <c r="W1530" s="63"/>
      <c r="X1530" s="63"/>
      <c r="Y1530" s="63"/>
      <c r="Z1530" s="63"/>
      <c r="AA1530" s="63"/>
      <c r="AB1530" s="63"/>
      <c r="AC1530" s="63"/>
      <c r="AD1530" s="63"/>
      <c r="AE1530" s="63"/>
      <c r="AF1530" s="63"/>
      <c r="AG1530" s="63"/>
      <c r="AH1530" s="63"/>
      <c r="AI1530" s="63"/>
      <c r="AJ1530" s="63"/>
      <c r="AK1530" s="63"/>
      <c r="AL1530" s="63"/>
      <c r="AM1530" s="63"/>
      <c r="AN1530" s="63"/>
      <c r="AO1530" s="63"/>
      <c r="AP1530" s="63"/>
      <c r="AQ1530" s="63"/>
      <c r="AR1530" s="63"/>
      <c r="AS1530" s="63"/>
      <c r="AT1530" s="63"/>
      <c r="AY1530" s="69"/>
      <c r="AZ1530" s="69"/>
      <c r="BA1530" s="69"/>
      <c r="BB1530" s="69"/>
      <c r="BC1530" s="69"/>
      <c r="BD1530" s="69"/>
      <c r="BE1530" s="69"/>
    </row>
    <row r="1531" spans="1:57" s="60" customFormat="1" x14ac:dyDescent="0.25">
      <c r="A1531" s="66"/>
      <c r="B1531" s="69"/>
      <c r="C1531" s="69"/>
      <c r="D1531" s="69"/>
      <c r="E1531" s="69"/>
      <c r="F1531" s="69"/>
      <c r="G1531" s="69"/>
      <c r="I1531" s="147"/>
      <c r="J1531" s="63"/>
      <c r="K1531" s="63"/>
      <c r="L1531" s="63"/>
      <c r="M1531" s="63"/>
      <c r="N1531" s="63"/>
      <c r="O1531" s="63"/>
      <c r="P1531" s="63"/>
      <c r="Q1531" s="63"/>
      <c r="R1531" s="63"/>
      <c r="S1531" s="63"/>
      <c r="T1531" s="63"/>
      <c r="U1531" s="63"/>
      <c r="V1531" s="63"/>
      <c r="W1531" s="63"/>
      <c r="X1531" s="63"/>
      <c r="Y1531" s="63"/>
      <c r="Z1531" s="63"/>
      <c r="AA1531" s="63"/>
      <c r="AB1531" s="63"/>
      <c r="AC1531" s="63"/>
      <c r="AD1531" s="63"/>
      <c r="AE1531" s="63"/>
      <c r="AF1531" s="63"/>
      <c r="AG1531" s="63"/>
      <c r="AH1531" s="63"/>
      <c r="AI1531" s="63"/>
      <c r="AJ1531" s="63"/>
      <c r="AK1531" s="63"/>
      <c r="AL1531" s="63"/>
      <c r="AM1531" s="63"/>
      <c r="AN1531" s="63"/>
      <c r="AO1531" s="63"/>
      <c r="AP1531" s="63"/>
      <c r="AQ1531" s="63"/>
      <c r="AR1531" s="63"/>
      <c r="AS1531" s="63"/>
      <c r="AT1531" s="63"/>
      <c r="AY1531" s="69"/>
      <c r="AZ1531" s="69"/>
      <c r="BA1531" s="69"/>
      <c r="BB1531" s="69"/>
      <c r="BC1531" s="69"/>
      <c r="BD1531" s="69"/>
      <c r="BE1531" s="69"/>
    </row>
    <row r="1532" spans="1:57" s="60" customFormat="1" x14ac:dyDescent="0.25">
      <c r="A1532" s="66"/>
      <c r="B1532" s="69"/>
      <c r="C1532" s="69"/>
      <c r="D1532" s="69"/>
      <c r="E1532" s="69"/>
      <c r="F1532" s="69"/>
      <c r="G1532" s="69"/>
      <c r="I1532" s="147"/>
      <c r="J1532" s="63"/>
      <c r="K1532" s="63"/>
      <c r="L1532" s="63"/>
      <c r="M1532" s="63"/>
      <c r="N1532" s="63"/>
      <c r="O1532" s="63"/>
      <c r="P1532" s="63"/>
      <c r="Q1532" s="63"/>
      <c r="R1532" s="63"/>
      <c r="S1532" s="63"/>
      <c r="T1532" s="63"/>
      <c r="U1532" s="63"/>
      <c r="V1532" s="63"/>
      <c r="W1532" s="63"/>
      <c r="X1532" s="63"/>
      <c r="Y1532" s="63"/>
      <c r="Z1532" s="63"/>
      <c r="AA1532" s="63"/>
      <c r="AB1532" s="63"/>
      <c r="AC1532" s="63"/>
      <c r="AD1532" s="63"/>
      <c r="AE1532" s="63"/>
      <c r="AF1532" s="63"/>
      <c r="AG1532" s="63"/>
      <c r="AH1532" s="63"/>
      <c r="AI1532" s="63"/>
      <c r="AJ1532" s="63"/>
      <c r="AK1532" s="63"/>
      <c r="AL1532" s="63"/>
      <c r="AM1532" s="63"/>
      <c r="AN1532" s="63"/>
      <c r="AO1532" s="63"/>
      <c r="AP1532" s="63"/>
      <c r="AQ1532" s="63"/>
      <c r="AR1532" s="63"/>
      <c r="AS1532" s="63"/>
      <c r="AT1532" s="63"/>
      <c r="AY1532" s="69"/>
      <c r="AZ1532" s="69"/>
      <c r="BA1532" s="69"/>
      <c r="BB1532" s="69"/>
      <c r="BC1532" s="69"/>
      <c r="BD1532" s="69"/>
      <c r="BE1532" s="69"/>
    </row>
    <row r="1533" spans="1:57" s="60" customFormat="1" ht="36" customHeight="1" x14ac:dyDescent="0.25">
      <c r="A1533" s="66"/>
      <c r="B1533" s="69"/>
      <c r="C1533" s="69"/>
      <c r="D1533" s="69"/>
      <c r="E1533" s="69"/>
      <c r="F1533" s="69"/>
      <c r="G1533" s="69"/>
      <c r="I1533" s="147"/>
      <c r="J1533" s="63"/>
      <c r="K1533" s="63"/>
      <c r="L1533" s="63"/>
      <c r="M1533" s="63"/>
      <c r="N1533" s="63"/>
      <c r="O1533" s="63"/>
      <c r="P1533" s="63"/>
      <c r="Q1533" s="63"/>
      <c r="R1533" s="63"/>
      <c r="S1533" s="63"/>
      <c r="T1533" s="63"/>
      <c r="U1533" s="63"/>
      <c r="V1533" s="63"/>
      <c r="W1533" s="63"/>
      <c r="X1533" s="63"/>
      <c r="Y1533" s="63"/>
      <c r="Z1533" s="63"/>
      <c r="AA1533" s="63"/>
      <c r="AB1533" s="63"/>
      <c r="AC1533" s="63"/>
      <c r="AD1533" s="63"/>
      <c r="AE1533" s="63"/>
      <c r="AF1533" s="63"/>
      <c r="AG1533" s="63"/>
      <c r="AH1533" s="63"/>
      <c r="AI1533" s="63"/>
      <c r="AJ1533" s="63"/>
      <c r="AK1533" s="63"/>
      <c r="AL1533" s="63"/>
      <c r="AM1533" s="63"/>
      <c r="AN1533" s="63"/>
      <c r="AO1533" s="63"/>
      <c r="AP1533" s="63"/>
      <c r="AQ1533" s="63"/>
      <c r="AR1533" s="63"/>
      <c r="AS1533" s="63"/>
      <c r="AT1533" s="63"/>
      <c r="AY1533" s="69"/>
      <c r="AZ1533" s="69"/>
      <c r="BA1533" s="69"/>
      <c r="BB1533" s="69"/>
      <c r="BC1533" s="69"/>
      <c r="BD1533" s="69"/>
      <c r="BE1533" s="69"/>
    </row>
    <row r="1534" spans="1:57" s="60" customFormat="1" x14ac:dyDescent="0.25">
      <c r="A1534" s="66"/>
      <c r="B1534" s="69"/>
      <c r="C1534" s="69"/>
      <c r="D1534" s="69"/>
      <c r="E1534" s="69"/>
      <c r="F1534" s="69"/>
      <c r="G1534" s="69"/>
      <c r="I1534" s="147"/>
      <c r="J1534" s="63"/>
      <c r="K1534" s="63"/>
      <c r="L1534" s="63"/>
      <c r="M1534" s="63"/>
      <c r="N1534" s="63"/>
      <c r="O1534" s="63"/>
      <c r="P1534" s="63"/>
      <c r="Q1534" s="63"/>
      <c r="R1534" s="63"/>
      <c r="S1534" s="63"/>
      <c r="T1534" s="63"/>
      <c r="U1534" s="63"/>
      <c r="V1534" s="63"/>
      <c r="W1534" s="63"/>
      <c r="X1534" s="63"/>
      <c r="Y1534" s="63"/>
      <c r="Z1534" s="63"/>
      <c r="AA1534" s="63"/>
      <c r="AB1534" s="63"/>
      <c r="AC1534" s="63"/>
      <c r="AD1534" s="63"/>
      <c r="AE1534" s="63"/>
      <c r="AF1534" s="63"/>
      <c r="AG1534" s="63"/>
      <c r="AH1534" s="63"/>
      <c r="AI1534" s="63"/>
      <c r="AJ1534" s="63"/>
      <c r="AK1534" s="63"/>
      <c r="AL1534" s="63"/>
      <c r="AM1534" s="63"/>
      <c r="AN1534" s="63"/>
      <c r="AO1534" s="63"/>
      <c r="AP1534" s="63"/>
      <c r="AQ1534" s="63"/>
      <c r="AR1534" s="63"/>
      <c r="AS1534" s="63"/>
      <c r="AT1534" s="63"/>
      <c r="AY1534" s="69"/>
      <c r="AZ1534" s="69"/>
      <c r="BA1534" s="69"/>
      <c r="BB1534" s="69"/>
      <c r="BC1534" s="69"/>
      <c r="BD1534" s="69"/>
      <c r="BE1534" s="69"/>
    </row>
    <row r="1535" spans="1:57" s="60" customFormat="1" x14ac:dyDescent="0.25">
      <c r="A1535" s="66"/>
      <c r="B1535" s="69"/>
      <c r="C1535" s="69"/>
      <c r="D1535" s="69"/>
      <c r="E1535" s="69"/>
      <c r="F1535" s="69"/>
      <c r="G1535" s="69"/>
      <c r="I1535" s="147"/>
      <c r="J1535" s="63"/>
      <c r="K1535" s="63"/>
      <c r="L1535" s="63"/>
      <c r="M1535" s="63"/>
      <c r="N1535" s="63"/>
      <c r="O1535" s="63"/>
      <c r="P1535" s="63"/>
      <c r="Q1535" s="63"/>
      <c r="R1535" s="63"/>
      <c r="S1535" s="63"/>
      <c r="T1535" s="63"/>
      <c r="U1535" s="63"/>
      <c r="V1535" s="63"/>
      <c r="W1535" s="63"/>
      <c r="X1535" s="63"/>
      <c r="Y1535" s="63"/>
      <c r="Z1535" s="63"/>
      <c r="AA1535" s="63"/>
      <c r="AB1535" s="63"/>
      <c r="AC1535" s="63"/>
      <c r="AD1535" s="63"/>
      <c r="AE1535" s="63"/>
      <c r="AF1535" s="63"/>
      <c r="AG1535" s="63"/>
      <c r="AH1535" s="63"/>
      <c r="AI1535" s="63"/>
      <c r="AJ1535" s="63"/>
      <c r="AK1535" s="63"/>
      <c r="AL1535" s="63"/>
      <c r="AM1535" s="63"/>
      <c r="AN1535" s="63"/>
      <c r="AO1535" s="63"/>
      <c r="AP1535" s="63"/>
      <c r="AQ1535" s="63"/>
      <c r="AR1535" s="63"/>
      <c r="AS1535" s="63"/>
      <c r="AT1535" s="63"/>
      <c r="AY1535" s="69"/>
      <c r="AZ1535" s="69"/>
      <c r="BA1535" s="69"/>
      <c r="BB1535" s="69"/>
      <c r="BC1535" s="69"/>
      <c r="BD1535" s="69"/>
      <c r="BE1535" s="69"/>
    </row>
    <row r="1536" spans="1:57" s="60" customFormat="1" ht="28.5" customHeight="1" x14ac:dyDescent="0.25">
      <c r="A1536" s="66"/>
      <c r="B1536" s="69"/>
      <c r="C1536" s="69"/>
      <c r="D1536" s="69"/>
      <c r="E1536" s="69"/>
      <c r="F1536" s="69"/>
      <c r="G1536" s="69"/>
      <c r="I1536" s="147"/>
      <c r="J1536" s="63"/>
      <c r="K1536" s="63"/>
      <c r="L1536" s="63"/>
      <c r="M1536" s="63"/>
      <c r="N1536" s="63"/>
      <c r="O1536" s="63"/>
      <c r="P1536" s="63"/>
      <c r="Q1536" s="63"/>
      <c r="R1536" s="63"/>
      <c r="S1536" s="63"/>
      <c r="T1536" s="63"/>
      <c r="U1536" s="63"/>
      <c r="V1536" s="63"/>
      <c r="W1536" s="63"/>
      <c r="X1536" s="63"/>
      <c r="Y1536" s="63"/>
      <c r="Z1536" s="63"/>
      <c r="AA1536" s="63"/>
      <c r="AB1536" s="63"/>
      <c r="AC1536" s="63"/>
      <c r="AD1536" s="63"/>
      <c r="AE1536" s="63"/>
      <c r="AF1536" s="63"/>
      <c r="AG1536" s="63"/>
      <c r="AH1536" s="63"/>
      <c r="AI1536" s="63"/>
      <c r="AJ1536" s="63"/>
      <c r="AK1536" s="63"/>
      <c r="AL1536" s="63"/>
      <c r="AM1536" s="63"/>
      <c r="AN1536" s="63"/>
      <c r="AO1536" s="63"/>
      <c r="AP1536" s="63"/>
      <c r="AQ1536" s="63"/>
      <c r="AR1536" s="63"/>
      <c r="AS1536" s="63"/>
      <c r="AT1536" s="63"/>
      <c r="AY1536" s="69"/>
      <c r="AZ1536" s="69"/>
      <c r="BA1536" s="69"/>
      <c r="BB1536" s="69"/>
      <c r="BC1536" s="69"/>
      <c r="BD1536" s="69"/>
      <c r="BE1536" s="69"/>
    </row>
    <row r="1537" spans="1:57" s="60" customFormat="1" x14ac:dyDescent="0.25">
      <c r="A1537" s="66"/>
      <c r="B1537" s="69"/>
      <c r="C1537" s="69"/>
      <c r="D1537" s="69"/>
      <c r="E1537" s="69"/>
      <c r="F1537" s="69"/>
      <c r="G1537" s="69"/>
      <c r="I1537" s="147"/>
      <c r="J1537" s="63"/>
      <c r="K1537" s="63"/>
      <c r="L1537" s="63"/>
      <c r="M1537" s="63"/>
      <c r="N1537" s="63"/>
      <c r="O1537" s="63"/>
      <c r="P1537" s="63"/>
      <c r="Q1537" s="63"/>
      <c r="R1537" s="63"/>
      <c r="S1537" s="63"/>
      <c r="T1537" s="63"/>
      <c r="U1537" s="63"/>
      <c r="V1537" s="63"/>
      <c r="W1537" s="63"/>
      <c r="X1537" s="63"/>
      <c r="Y1537" s="63"/>
      <c r="Z1537" s="63"/>
      <c r="AA1537" s="63"/>
      <c r="AB1537" s="63"/>
      <c r="AC1537" s="63"/>
      <c r="AD1537" s="63"/>
      <c r="AE1537" s="63"/>
      <c r="AF1537" s="63"/>
      <c r="AG1537" s="63"/>
      <c r="AH1537" s="63"/>
      <c r="AI1537" s="63"/>
      <c r="AJ1537" s="63"/>
      <c r="AK1537" s="63"/>
      <c r="AL1537" s="63"/>
      <c r="AM1537" s="63"/>
      <c r="AN1537" s="63"/>
      <c r="AO1537" s="63"/>
      <c r="AP1537" s="63"/>
      <c r="AQ1537" s="63"/>
      <c r="AR1537" s="63"/>
      <c r="AS1537" s="63"/>
      <c r="AT1537" s="63"/>
      <c r="AY1537" s="69"/>
      <c r="AZ1537" s="69"/>
      <c r="BA1537" s="69"/>
      <c r="BB1537" s="69"/>
      <c r="BC1537" s="69"/>
      <c r="BD1537" s="69"/>
      <c r="BE1537" s="69"/>
    </row>
    <row r="1538" spans="1:57" s="60" customFormat="1" x14ac:dyDescent="0.25">
      <c r="A1538" s="66"/>
      <c r="B1538" s="69"/>
      <c r="C1538" s="69"/>
      <c r="D1538" s="69"/>
      <c r="E1538" s="69"/>
      <c r="F1538" s="69"/>
      <c r="G1538" s="69"/>
      <c r="I1538" s="147"/>
      <c r="J1538" s="63"/>
      <c r="K1538" s="63"/>
      <c r="L1538" s="63"/>
      <c r="M1538" s="63"/>
      <c r="N1538" s="63"/>
      <c r="O1538" s="63"/>
      <c r="P1538" s="63"/>
      <c r="Q1538" s="63"/>
      <c r="R1538" s="63"/>
      <c r="S1538" s="63"/>
      <c r="T1538" s="63"/>
      <c r="U1538" s="63"/>
      <c r="V1538" s="63"/>
      <c r="W1538" s="63"/>
      <c r="X1538" s="63"/>
      <c r="Y1538" s="63"/>
      <c r="Z1538" s="63"/>
      <c r="AA1538" s="63"/>
      <c r="AB1538" s="63"/>
      <c r="AC1538" s="63"/>
      <c r="AD1538" s="63"/>
      <c r="AE1538" s="63"/>
      <c r="AF1538" s="63"/>
      <c r="AG1538" s="63"/>
      <c r="AH1538" s="63"/>
      <c r="AI1538" s="63"/>
      <c r="AJ1538" s="63"/>
      <c r="AK1538" s="63"/>
      <c r="AL1538" s="63"/>
      <c r="AM1538" s="63"/>
      <c r="AN1538" s="63"/>
      <c r="AO1538" s="63"/>
      <c r="AP1538" s="63"/>
      <c r="AQ1538" s="63"/>
      <c r="AR1538" s="63"/>
      <c r="AS1538" s="63"/>
      <c r="AT1538" s="63"/>
      <c r="AY1538" s="69"/>
      <c r="AZ1538" s="69"/>
      <c r="BA1538" s="69"/>
      <c r="BB1538" s="69"/>
      <c r="BC1538" s="69"/>
      <c r="BD1538" s="69"/>
      <c r="BE1538" s="69"/>
    </row>
    <row r="1539" spans="1:57" s="60" customFormat="1" ht="28.5" customHeight="1" x14ac:dyDescent="0.25">
      <c r="A1539" s="66"/>
      <c r="B1539" s="69"/>
      <c r="C1539" s="69"/>
      <c r="D1539" s="69"/>
      <c r="E1539" s="69"/>
      <c r="F1539" s="69"/>
      <c r="G1539" s="69"/>
      <c r="I1539" s="147"/>
      <c r="J1539" s="63"/>
      <c r="K1539" s="63"/>
      <c r="L1539" s="63"/>
      <c r="M1539" s="63"/>
      <c r="N1539" s="63"/>
      <c r="O1539" s="63"/>
      <c r="P1539" s="63"/>
      <c r="Q1539" s="63"/>
      <c r="R1539" s="63"/>
      <c r="S1539" s="63"/>
      <c r="T1539" s="63"/>
      <c r="U1539" s="63"/>
      <c r="V1539" s="63"/>
      <c r="W1539" s="63"/>
      <c r="X1539" s="63"/>
      <c r="Y1539" s="63"/>
      <c r="Z1539" s="63"/>
      <c r="AA1539" s="63"/>
      <c r="AB1539" s="63"/>
      <c r="AC1539" s="63"/>
      <c r="AD1539" s="63"/>
      <c r="AE1539" s="63"/>
      <c r="AF1539" s="63"/>
      <c r="AG1539" s="63"/>
      <c r="AH1539" s="63"/>
      <c r="AI1539" s="63"/>
      <c r="AJ1539" s="63"/>
      <c r="AK1539" s="63"/>
      <c r="AL1539" s="63"/>
      <c r="AM1539" s="63"/>
      <c r="AN1539" s="63"/>
      <c r="AO1539" s="63"/>
      <c r="AP1539" s="63"/>
      <c r="AQ1539" s="63"/>
      <c r="AR1539" s="63"/>
      <c r="AS1539" s="63"/>
      <c r="AT1539" s="63"/>
      <c r="AY1539" s="69"/>
      <c r="AZ1539" s="69"/>
      <c r="BA1539" s="69"/>
      <c r="BB1539" s="69"/>
      <c r="BC1539" s="69"/>
      <c r="BD1539" s="69"/>
      <c r="BE1539" s="69"/>
    </row>
    <row r="1540" spans="1:57" s="60" customFormat="1" x14ac:dyDescent="0.25">
      <c r="A1540" s="66"/>
      <c r="B1540" s="69"/>
      <c r="C1540" s="69"/>
      <c r="D1540" s="69"/>
      <c r="E1540" s="69"/>
      <c r="F1540" s="69"/>
      <c r="G1540" s="69"/>
      <c r="I1540" s="147"/>
      <c r="J1540" s="63"/>
      <c r="K1540" s="63"/>
      <c r="L1540" s="63"/>
      <c r="M1540" s="63"/>
      <c r="N1540" s="63"/>
      <c r="O1540" s="63"/>
      <c r="P1540" s="63"/>
      <c r="Q1540" s="63"/>
      <c r="R1540" s="63"/>
      <c r="S1540" s="63"/>
      <c r="T1540" s="63"/>
      <c r="U1540" s="63"/>
      <c r="V1540" s="63"/>
      <c r="W1540" s="63"/>
      <c r="X1540" s="63"/>
      <c r="Y1540" s="63"/>
      <c r="Z1540" s="63"/>
      <c r="AA1540" s="63"/>
      <c r="AB1540" s="63"/>
      <c r="AC1540" s="63"/>
      <c r="AD1540" s="63"/>
      <c r="AE1540" s="63"/>
      <c r="AF1540" s="63"/>
      <c r="AG1540" s="63"/>
      <c r="AH1540" s="63"/>
      <c r="AI1540" s="63"/>
      <c r="AJ1540" s="63"/>
      <c r="AK1540" s="63"/>
      <c r="AL1540" s="63"/>
      <c r="AM1540" s="63"/>
      <c r="AN1540" s="63"/>
      <c r="AO1540" s="63"/>
      <c r="AP1540" s="63"/>
      <c r="AQ1540" s="63"/>
      <c r="AR1540" s="63"/>
      <c r="AS1540" s="63"/>
      <c r="AT1540" s="63"/>
      <c r="AY1540" s="69"/>
      <c r="AZ1540" s="69"/>
      <c r="BA1540" s="69"/>
      <c r="BB1540" s="69"/>
      <c r="BC1540" s="69"/>
      <c r="BD1540" s="69"/>
      <c r="BE1540" s="69"/>
    </row>
    <row r="1541" spans="1:57" s="60" customFormat="1" ht="13.5" customHeight="1" x14ac:dyDescent="0.25">
      <c r="A1541" s="66"/>
      <c r="B1541" s="69"/>
      <c r="C1541" s="69"/>
      <c r="D1541" s="69"/>
      <c r="E1541" s="69"/>
      <c r="F1541" s="69"/>
      <c r="G1541" s="69"/>
      <c r="I1541" s="147"/>
      <c r="J1541" s="63"/>
      <c r="K1541" s="63"/>
      <c r="L1541" s="63"/>
      <c r="M1541" s="63"/>
      <c r="N1541" s="63"/>
      <c r="O1541" s="63"/>
      <c r="P1541" s="63"/>
      <c r="Q1541" s="63"/>
      <c r="R1541" s="63"/>
      <c r="S1541" s="63"/>
      <c r="T1541" s="63"/>
      <c r="U1541" s="63"/>
      <c r="V1541" s="63"/>
      <c r="W1541" s="63"/>
      <c r="X1541" s="63"/>
      <c r="Y1541" s="63"/>
      <c r="Z1541" s="63"/>
      <c r="AA1541" s="63"/>
      <c r="AB1541" s="63"/>
      <c r="AC1541" s="63"/>
      <c r="AD1541" s="63"/>
      <c r="AE1541" s="63"/>
      <c r="AF1541" s="63"/>
      <c r="AG1541" s="63"/>
      <c r="AH1541" s="63"/>
      <c r="AI1541" s="63"/>
      <c r="AJ1541" s="63"/>
      <c r="AK1541" s="63"/>
      <c r="AL1541" s="63"/>
      <c r="AM1541" s="63"/>
      <c r="AN1541" s="63"/>
      <c r="AO1541" s="63"/>
      <c r="AP1541" s="63"/>
      <c r="AQ1541" s="63"/>
      <c r="AR1541" s="63"/>
      <c r="AS1541" s="63"/>
      <c r="AT1541" s="63"/>
      <c r="AY1541" s="69"/>
      <c r="AZ1541" s="69"/>
      <c r="BA1541" s="69"/>
      <c r="BB1541" s="69"/>
      <c r="BC1541" s="69"/>
      <c r="BD1541" s="69"/>
      <c r="BE1541" s="69"/>
    </row>
    <row r="1542" spans="1:57" s="60" customFormat="1" ht="36" customHeight="1" x14ac:dyDescent="0.25">
      <c r="A1542" s="66"/>
      <c r="B1542" s="69"/>
      <c r="C1542" s="69"/>
      <c r="D1542" s="69"/>
      <c r="E1542" s="69"/>
      <c r="F1542" s="69"/>
      <c r="G1542" s="69"/>
      <c r="I1542" s="147"/>
      <c r="J1542" s="63"/>
      <c r="K1542" s="63"/>
      <c r="L1542" s="63"/>
      <c r="M1542" s="63"/>
      <c r="N1542" s="63"/>
      <c r="O1542" s="63"/>
      <c r="P1542" s="63"/>
      <c r="Q1542" s="63"/>
      <c r="R1542" s="63"/>
      <c r="S1542" s="63"/>
      <c r="T1542" s="63"/>
      <c r="U1542" s="63"/>
      <c r="V1542" s="63"/>
      <c r="W1542" s="63"/>
      <c r="X1542" s="63"/>
      <c r="Y1542" s="63"/>
      <c r="Z1542" s="63"/>
      <c r="AA1542" s="63"/>
      <c r="AB1542" s="63"/>
      <c r="AC1542" s="63"/>
      <c r="AD1542" s="63"/>
      <c r="AE1542" s="63"/>
      <c r="AF1542" s="63"/>
      <c r="AG1542" s="63"/>
      <c r="AH1542" s="63"/>
      <c r="AI1542" s="63"/>
      <c r="AJ1542" s="63"/>
      <c r="AK1542" s="63"/>
      <c r="AL1542" s="63"/>
      <c r="AM1542" s="63"/>
      <c r="AN1542" s="63"/>
      <c r="AO1542" s="63"/>
      <c r="AP1542" s="63"/>
      <c r="AQ1542" s="63"/>
      <c r="AR1542" s="63"/>
      <c r="AS1542" s="63"/>
      <c r="AT1542" s="63"/>
      <c r="AY1542" s="69"/>
      <c r="AZ1542" s="69"/>
      <c r="BA1542" s="69"/>
      <c r="BB1542" s="69"/>
      <c r="BC1542" s="69"/>
      <c r="BD1542" s="69"/>
      <c r="BE1542" s="69"/>
    </row>
    <row r="1543" spans="1:57" s="60" customFormat="1" x14ac:dyDescent="0.25">
      <c r="A1543" s="66"/>
      <c r="B1543" s="69"/>
      <c r="C1543" s="69"/>
      <c r="D1543" s="69"/>
      <c r="E1543" s="69"/>
      <c r="F1543" s="69"/>
      <c r="G1543" s="69"/>
      <c r="I1543" s="147"/>
      <c r="J1543" s="63"/>
      <c r="K1543" s="63"/>
      <c r="L1543" s="63"/>
      <c r="M1543" s="63"/>
      <c r="N1543" s="63"/>
      <c r="O1543" s="63"/>
      <c r="P1543" s="63"/>
      <c r="Q1543" s="63"/>
      <c r="R1543" s="63"/>
      <c r="S1543" s="63"/>
      <c r="T1543" s="63"/>
      <c r="U1543" s="63"/>
      <c r="V1543" s="63"/>
      <c r="W1543" s="63"/>
      <c r="X1543" s="63"/>
      <c r="Y1543" s="63"/>
      <c r="Z1543" s="63"/>
      <c r="AA1543" s="63"/>
      <c r="AB1543" s="63"/>
      <c r="AC1543" s="63"/>
      <c r="AD1543" s="63"/>
      <c r="AE1543" s="63"/>
      <c r="AF1543" s="63"/>
      <c r="AG1543" s="63"/>
      <c r="AH1543" s="63"/>
      <c r="AI1543" s="63"/>
      <c r="AJ1543" s="63"/>
      <c r="AK1543" s="63"/>
      <c r="AL1543" s="63"/>
      <c r="AM1543" s="63"/>
      <c r="AN1543" s="63"/>
      <c r="AO1543" s="63"/>
      <c r="AP1543" s="63"/>
      <c r="AQ1543" s="63"/>
      <c r="AR1543" s="63"/>
      <c r="AS1543" s="63"/>
      <c r="AT1543" s="63"/>
      <c r="AY1543" s="69"/>
      <c r="AZ1543" s="69"/>
      <c r="BA1543" s="69"/>
      <c r="BB1543" s="69"/>
      <c r="BC1543" s="69"/>
      <c r="BD1543" s="69"/>
      <c r="BE1543" s="69"/>
    </row>
    <row r="1544" spans="1:57" s="60" customFormat="1" x14ac:dyDescent="0.25">
      <c r="A1544" s="66"/>
      <c r="B1544" s="69"/>
      <c r="C1544" s="69"/>
      <c r="D1544" s="69"/>
      <c r="E1544" s="69"/>
      <c r="F1544" s="69"/>
      <c r="G1544" s="69"/>
      <c r="I1544" s="147"/>
      <c r="J1544" s="63"/>
      <c r="K1544" s="63"/>
      <c r="L1544" s="63"/>
      <c r="M1544" s="63"/>
      <c r="N1544" s="63"/>
      <c r="O1544" s="63"/>
      <c r="P1544" s="63"/>
      <c r="Q1544" s="63"/>
      <c r="R1544" s="63"/>
      <c r="S1544" s="63"/>
      <c r="T1544" s="63"/>
      <c r="U1544" s="63"/>
      <c r="V1544" s="63"/>
      <c r="W1544" s="63"/>
      <c r="X1544" s="63"/>
      <c r="Y1544" s="63"/>
      <c r="Z1544" s="63"/>
      <c r="AA1544" s="63"/>
      <c r="AB1544" s="63"/>
      <c r="AC1544" s="63"/>
      <c r="AD1544" s="63"/>
      <c r="AE1544" s="63"/>
      <c r="AF1544" s="63"/>
      <c r="AG1544" s="63"/>
      <c r="AH1544" s="63"/>
      <c r="AI1544" s="63"/>
      <c r="AJ1544" s="63"/>
      <c r="AK1544" s="63"/>
      <c r="AL1544" s="63"/>
      <c r="AM1544" s="63"/>
      <c r="AN1544" s="63"/>
      <c r="AO1544" s="63"/>
      <c r="AP1544" s="63"/>
      <c r="AQ1544" s="63"/>
      <c r="AR1544" s="63"/>
      <c r="AS1544" s="63"/>
      <c r="AT1544" s="63"/>
      <c r="AY1544" s="69"/>
      <c r="AZ1544" s="69"/>
      <c r="BA1544" s="69"/>
      <c r="BB1544" s="69"/>
      <c r="BC1544" s="69"/>
      <c r="BD1544" s="69"/>
      <c r="BE1544" s="69"/>
    </row>
    <row r="1545" spans="1:57" s="60" customFormat="1" ht="28.5" customHeight="1" x14ac:dyDescent="0.25">
      <c r="A1545" s="66"/>
      <c r="B1545" s="69"/>
      <c r="C1545" s="69"/>
      <c r="D1545" s="69"/>
      <c r="E1545" s="69"/>
      <c r="F1545" s="69"/>
      <c r="G1545" s="69"/>
      <c r="I1545" s="147"/>
      <c r="J1545" s="63"/>
      <c r="K1545" s="63"/>
      <c r="L1545" s="63"/>
      <c r="M1545" s="63"/>
      <c r="N1545" s="63"/>
      <c r="O1545" s="63"/>
      <c r="P1545" s="63"/>
      <c r="Q1545" s="63"/>
      <c r="R1545" s="63"/>
      <c r="S1545" s="63"/>
      <c r="T1545" s="63"/>
      <c r="U1545" s="63"/>
      <c r="V1545" s="63"/>
      <c r="W1545" s="63"/>
      <c r="X1545" s="63"/>
      <c r="Y1545" s="63"/>
      <c r="Z1545" s="63"/>
      <c r="AA1545" s="63"/>
      <c r="AB1545" s="63"/>
      <c r="AC1545" s="63"/>
      <c r="AD1545" s="63"/>
      <c r="AE1545" s="63"/>
      <c r="AF1545" s="63"/>
      <c r="AG1545" s="63"/>
      <c r="AH1545" s="63"/>
      <c r="AI1545" s="63"/>
      <c r="AJ1545" s="63"/>
      <c r="AK1545" s="63"/>
      <c r="AL1545" s="63"/>
      <c r="AM1545" s="63"/>
      <c r="AN1545" s="63"/>
      <c r="AO1545" s="63"/>
      <c r="AP1545" s="63"/>
      <c r="AQ1545" s="63"/>
      <c r="AR1545" s="63"/>
      <c r="AS1545" s="63"/>
      <c r="AT1545" s="63"/>
      <c r="AY1545" s="69"/>
      <c r="AZ1545" s="69"/>
      <c r="BA1545" s="69"/>
      <c r="BB1545" s="69"/>
      <c r="BC1545" s="69"/>
      <c r="BD1545" s="69"/>
      <c r="BE1545" s="69"/>
    </row>
    <row r="1546" spans="1:57" s="60" customFormat="1" x14ac:dyDescent="0.25">
      <c r="A1546" s="66"/>
      <c r="B1546" s="69"/>
      <c r="C1546" s="69"/>
      <c r="D1546" s="69"/>
      <c r="E1546" s="69"/>
      <c r="F1546" s="69"/>
      <c r="G1546" s="69"/>
      <c r="I1546" s="147"/>
      <c r="J1546" s="63"/>
      <c r="K1546" s="63"/>
      <c r="L1546" s="63"/>
      <c r="M1546" s="63"/>
      <c r="N1546" s="63"/>
      <c r="O1546" s="63"/>
      <c r="P1546" s="63"/>
      <c r="Q1546" s="63"/>
      <c r="R1546" s="63"/>
      <c r="S1546" s="63"/>
      <c r="T1546" s="63"/>
      <c r="U1546" s="63"/>
      <c r="V1546" s="63"/>
      <c r="W1546" s="63"/>
      <c r="X1546" s="63"/>
      <c r="Y1546" s="63"/>
      <c r="Z1546" s="63"/>
      <c r="AA1546" s="63"/>
      <c r="AB1546" s="63"/>
      <c r="AC1546" s="63"/>
      <c r="AD1546" s="63"/>
      <c r="AE1546" s="63"/>
      <c r="AF1546" s="63"/>
      <c r="AG1546" s="63"/>
      <c r="AH1546" s="63"/>
      <c r="AI1546" s="63"/>
      <c r="AJ1546" s="63"/>
      <c r="AK1546" s="63"/>
      <c r="AL1546" s="63"/>
      <c r="AM1546" s="63"/>
      <c r="AN1546" s="63"/>
      <c r="AO1546" s="63"/>
      <c r="AP1546" s="63"/>
      <c r="AQ1546" s="63"/>
      <c r="AR1546" s="63"/>
      <c r="AS1546" s="63"/>
      <c r="AT1546" s="63"/>
      <c r="AY1546" s="69"/>
      <c r="AZ1546" s="69"/>
      <c r="BA1546" s="69"/>
      <c r="BB1546" s="69"/>
      <c r="BC1546" s="69"/>
      <c r="BD1546" s="69"/>
      <c r="BE1546" s="69"/>
    </row>
    <row r="1547" spans="1:57" s="60" customFormat="1" x14ac:dyDescent="0.25">
      <c r="A1547" s="66"/>
      <c r="B1547" s="69"/>
      <c r="C1547" s="69"/>
      <c r="D1547" s="69"/>
      <c r="E1547" s="69"/>
      <c r="F1547" s="69"/>
      <c r="G1547" s="69"/>
      <c r="I1547" s="147"/>
      <c r="J1547" s="63"/>
      <c r="K1547" s="63"/>
      <c r="L1547" s="63"/>
      <c r="M1547" s="63"/>
      <c r="N1547" s="63"/>
      <c r="O1547" s="63"/>
      <c r="P1547" s="63"/>
      <c r="Q1547" s="63"/>
      <c r="R1547" s="63"/>
      <c r="S1547" s="63"/>
      <c r="T1547" s="63"/>
      <c r="U1547" s="63"/>
      <c r="V1547" s="63"/>
      <c r="W1547" s="63"/>
      <c r="X1547" s="63"/>
      <c r="Y1547" s="63"/>
      <c r="Z1547" s="63"/>
      <c r="AA1547" s="63"/>
      <c r="AB1547" s="63"/>
      <c r="AC1547" s="63"/>
      <c r="AD1547" s="63"/>
      <c r="AE1547" s="63"/>
      <c r="AF1547" s="63"/>
      <c r="AG1547" s="63"/>
      <c r="AH1547" s="63"/>
      <c r="AI1547" s="63"/>
      <c r="AJ1547" s="63"/>
      <c r="AK1547" s="63"/>
      <c r="AL1547" s="63"/>
      <c r="AM1547" s="63"/>
      <c r="AN1547" s="63"/>
      <c r="AO1547" s="63"/>
      <c r="AP1547" s="63"/>
      <c r="AQ1547" s="63"/>
      <c r="AR1547" s="63"/>
      <c r="AS1547" s="63"/>
      <c r="AT1547" s="63"/>
      <c r="AY1547" s="69"/>
      <c r="AZ1547" s="69"/>
      <c r="BA1547" s="69"/>
      <c r="BB1547" s="69"/>
      <c r="BC1547" s="69"/>
      <c r="BD1547" s="69"/>
      <c r="BE1547" s="69"/>
    </row>
    <row r="1551" spans="1:57" s="60" customFormat="1" x14ac:dyDescent="0.25">
      <c r="A1551" s="66"/>
      <c r="B1551" s="69"/>
      <c r="C1551" s="69"/>
      <c r="D1551" s="69"/>
      <c r="E1551" s="69"/>
      <c r="F1551" s="69"/>
      <c r="G1551" s="69"/>
      <c r="I1551" s="147"/>
      <c r="J1551" s="63"/>
      <c r="K1551" s="63"/>
      <c r="L1551" s="63"/>
      <c r="M1551" s="63"/>
      <c r="N1551" s="63"/>
      <c r="O1551" s="63"/>
      <c r="P1551" s="63"/>
      <c r="Q1551" s="63"/>
      <c r="R1551" s="63"/>
      <c r="S1551" s="63"/>
      <c r="T1551" s="63"/>
      <c r="U1551" s="63"/>
      <c r="V1551" s="63"/>
      <c r="W1551" s="63"/>
      <c r="X1551" s="63"/>
      <c r="Y1551" s="63"/>
      <c r="Z1551" s="63"/>
      <c r="AA1551" s="63"/>
      <c r="AB1551" s="63"/>
      <c r="AC1551" s="63"/>
      <c r="AD1551" s="63"/>
      <c r="AE1551" s="63"/>
      <c r="AF1551" s="63"/>
      <c r="AG1551" s="63"/>
      <c r="AH1551" s="63"/>
      <c r="AI1551" s="63"/>
      <c r="AJ1551" s="63"/>
      <c r="AK1551" s="63"/>
      <c r="AL1551" s="63"/>
      <c r="AM1551" s="63"/>
      <c r="AN1551" s="63"/>
      <c r="AO1551" s="63"/>
      <c r="AP1551" s="63"/>
      <c r="AQ1551" s="63"/>
      <c r="AR1551" s="63"/>
      <c r="AS1551" s="63"/>
      <c r="AT1551" s="63"/>
      <c r="AY1551" s="69"/>
      <c r="AZ1551" s="69"/>
      <c r="BA1551" s="69"/>
      <c r="BB1551" s="69"/>
      <c r="BC1551" s="69"/>
      <c r="BD1551" s="69"/>
      <c r="BE1551" s="69"/>
    </row>
    <row r="1552" spans="1:57" s="60" customFormat="1" ht="28.5" customHeight="1" x14ac:dyDescent="0.25">
      <c r="A1552" s="66"/>
      <c r="B1552" s="69"/>
      <c r="C1552" s="69"/>
      <c r="D1552" s="69"/>
      <c r="E1552" s="69"/>
      <c r="F1552" s="69"/>
      <c r="G1552" s="69"/>
      <c r="I1552" s="147"/>
      <c r="J1552" s="63"/>
      <c r="K1552" s="63"/>
      <c r="L1552" s="63"/>
      <c r="M1552" s="63"/>
      <c r="N1552" s="63"/>
      <c r="O1552" s="63"/>
      <c r="P1552" s="63"/>
      <c r="Q1552" s="63"/>
      <c r="R1552" s="63"/>
      <c r="S1552" s="63"/>
      <c r="T1552" s="63"/>
      <c r="U1552" s="63"/>
      <c r="V1552" s="63"/>
      <c r="W1552" s="63"/>
      <c r="X1552" s="63"/>
      <c r="Y1552" s="63"/>
      <c r="Z1552" s="63"/>
      <c r="AA1552" s="63"/>
      <c r="AB1552" s="63"/>
      <c r="AC1552" s="63"/>
      <c r="AD1552" s="63"/>
      <c r="AE1552" s="63"/>
      <c r="AF1552" s="63"/>
      <c r="AG1552" s="63"/>
      <c r="AH1552" s="63"/>
      <c r="AI1552" s="63"/>
      <c r="AJ1552" s="63"/>
      <c r="AK1552" s="63"/>
      <c r="AL1552" s="63"/>
      <c r="AM1552" s="63"/>
      <c r="AN1552" s="63"/>
      <c r="AO1552" s="63"/>
      <c r="AP1552" s="63"/>
      <c r="AQ1552" s="63"/>
      <c r="AR1552" s="63"/>
      <c r="AS1552" s="63"/>
      <c r="AT1552" s="63"/>
      <c r="AY1552" s="69"/>
      <c r="AZ1552" s="69"/>
      <c r="BA1552" s="69"/>
      <c r="BB1552" s="69"/>
      <c r="BC1552" s="69"/>
      <c r="BD1552" s="69"/>
      <c r="BE1552" s="69"/>
    </row>
    <row r="1553" spans="1:57" s="60" customFormat="1" x14ac:dyDescent="0.25">
      <c r="A1553" s="66"/>
      <c r="B1553" s="69"/>
      <c r="C1553" s="69"/>
      <c r="D1553" s="69"/>
      <c r="E1553" s="69"/>
      <c r="F1553" s="69"/>
      <c r="G1553" s="69"/>
      <c r="I1553" s="147"/>
      <c r="J1553" s="63"/>
      <c r="K1553" s="63"/>
      <c r="L1553" s="63"/>
      <c r="M1553" s="63"/>
      <c r="N1553" s="63"/>
      <c r="O1553" s="63"/>
      <c r="P1553" s="63"/>
      <c r="Q1553" s="63"/>
      <c r="R1553" s="63"/>
      <c r="S1553" s="63"/>
      <c r="T1553" s="63"/>
      <c r="U1553" s="63"/>
      <c r="V1553" s="63"/>
      <c r="W1553" s="63"/>
      <c r="X1553" s="63"/>
      <c r="Y1553" s="63"/>
      <c r="Z1553" s="63"/>
      <c r="AA1553" s="63"/>
      <c r="AB1553" s="63"/>
      <c r="AC1553" s="63"/>
      <c r="AD1553" s="63"/>
      <c r="AE1553" s="63"/>
      <c r="AF1553" s="63"/>
      <c r="AG1553" s="63"/>
      <c r="AH1553" s="63"/>
      <c r="AI1553" s="63"/>
      <c r="AJ1553" s="63"/>
      <c r="AK1553" s="63"/>
      <c r="AL1553" s="63"/>
      <c r="AM1553" s="63"/>
      <c r="AN1553" s="63"/>
      <c r="AO1553" s="63"/>
      <c r="AP1553" s="63"/>
      <c r="AQ1553" s="63"/>
      <c r="AR1553" s="63"/>
      <c r="AS1553" s="63"/>
      <c r="AT1553" s="63"/>
      <c r="AY1553" s="69"/>
      <c r="AZ1553" s="69"/>
      <c r="BA1553" s="69"/>
      <c r="BB1553" s="69"/>
      <c r="BC1553" s="69"/>
      <c r="BD1553" s="69"/>
      <c r="BE1553" s="69"/>
    </row>
    <row r="1554" spans="1:57" s="60" customFormat="1" x14ac:dyDescent="0.25">
      <c r="A1554" s="66"/>
      <c r="B1554" s="69"/>
      <c r="C1554" s="69"/>
      <c r="D1554" s="69"/>
      <c r="E1554" s="69"/>
      <c r="F1554" s="69"/>
      <c r="G1554" s="69"/>
      <c r="I1554" s="147"/>
      <c r="J1554" s="63"/>
      <c r="K1554" s="63"/>
      <c r="L1554" s="63"/>
      <c r="M1554" s="63"/>
      <c r="N1554" s="63"/>
      <c r="O1554" s="63"/>
      <c r="P1554" s="63"/>
      <c r="Q1554" s="63"/>
      <c r="R1554" s="63"/>
      <c r="S1554" s="63"/>
      <c r="T1554" s="63"/>
      <c r="U1554" s="63"/>
      <c r="V1554" s="63"/>
      <c r="W1554" s="63"/>
      <c r="X1554" s="63"/>
      <c r="Y1554" s="63"/>
      <c r="Z1554" s="63"/>
      <c r="AA1554" s="63"/>
      <c r="AB1554" s="63"/>
      <c r="AC1554" s="63"/>
      <c r="AD1554" s="63"/>
      <c r="AE1554" s="63"/>
      <c r="AF1554" s="63"/>
      <c r="AG1554" s="63"/>
      <c r="AH1554" s="63"/>
      <c r="AI1554" s="63"/>
      <c r="AJ1554" s="63"/>
      <c r="AK1554" s="63"/>
      <c r="AL1554" s="63"/>
      <c r="AM1554" s="63"/>
      <c r="AN1554" s="63"/>
      <c r="AO1554" s="63"/>
      <c r="AP1554" s="63"/>
      <c r="AQ1554" s="63"/>
      <c r="AR1554" s="63"/>
      <c r="AS1554" s="63"/>
      <c r="AT1554" s="63"/>
      <c r="AY1554" s="69"/>
      <c r="AZ1554" s="69"/>
      <c r="BA1554" s="69"/>
      <c r="BB1554" s="69"/>
      <c r="BC1554" s="69"/>
      <c r="BD1554" s="69"/>
      <c r="BE1554" s="69"/>
    </row>
    <row r="1555" spans="1:57" s="60" customFormat="1" ht="26.25" customHeight="1" x14ac:dyDescent="0.25">
      <c r="A1555" s="66"/>
      <c r="B1555" s="69"/>
      <c r="C1555" s="69"/>
      <c r="D1555" s="69"/>
      <c r="E1555" s="69"/>
      <c r="F1555" s="69"/>
      <c r="G1555" s="69"/>
      <c r="I1555" s="147"/>
      <c r="J1555" s="63"/>
      <c r="K1555" s="63"/>
      <c r="L1555" s="63"/>
      <c r="M1555" s="63"/>
      <c r="N1555" s="63"/>
      <c r="O1555" s="63"/>
      <c r="P1555" s="63"/>
      <c r="Q1555" s="63"/>
      <c r="R1555" s="63"/>
      <c r="S1555" s="63"/>
      <c r="T1555" s="63"/>
      <c r="U1555" s="63"/>
      <c r="V1555" s="63"/>
      <c r="W1555" s="63"/>
      <c r="X1555" s="63"/>
      <c r="Y1555" s="63"/>
      <c r="Z1555" s="63"/>
      <c r="AA1555" s="63"/>
      <c r="AB1555" s="63"/>
      <c r="AC1555" s="63"/>
      <c r="AD1555" s="63"/>
      <c r="AE1555" s="63"/>
      <c r="AF1555" s="63"/>
      <c r="AG1555" s="63"/>
      <c r="AH1555" s="63"/>
      <c r="AI1555" s="63"/>
      <c r="AJ1555" s="63"/>
      <c r="AK1555" s="63"/>
      <c r="AL1555" s="63"/>
      <c r="AM1555" s="63"/>
      <c r="AN1555" s="63"/>
      <c r="AO1555" s="63"/>
      <c r="AP1555" s="63"/>
      <c r="AQ1555" s="63"/>
      <c r="AR1555" s="63"/>
      <c r="AS1555" s="63"/>
      <c r="AT1555" s="63"/>
      <c r="AY1555" s="69"/>
      <c r="AZ1555" s="69"/>
      <c r="BA1555" s="69"/>
      <c r="BB1555" s="69"/>
      <c r="BC1555" s="69"/>
      <c r="BD1555" s="69"/>
      <c r="BE1555" s="69"/>
    </row>
    <row r="1556" spans="1:57" s="60" customFormat="1" x14ac:dyDescent="0.25">
      <c r="A1556" s="66"/>
      <c r="B1556" s="69"/>
      <c r="C1556" s="69"/>
      <c r="D1556" s="69"/>
      <c r="E1556" s="69"/>
      <c r="F1556" s="69"/>
      <c r="G1556" s="69"/>
      <c r="I1556" s="147"/>
      <c r="J1556" s="63"/>
      <c r="K1556" s="63"/>
      <c r="L1556" s="63"/>
      <c r="M1556" s="63"/>
      <c r="N1556" s="63"/>
      <c r="O1556" s="63"/>
      <c r="P1556" s="63"/>
      <c r="Q1556" s="63"/>
      <c r="R1556" s="63"/>
      <c r="S1556" s="63"/>
      <c r="T1556" s="63"/>
      <c r="U1556" s="63"/>
      <c r="V1556" s="63"/>
      <c r="W1556" s="63"/>
      <c r="X1556" s="63"/>
      <c r="Y1556" s="63"/>
      <c r="Z1556" s="63"/>
      <c r="AA1556" s="63"/>
      <c r="AB1556" s="63"/>
      <c r="AC1556" s="63"/>
      <c r="AD1556" s="63"/>
      <c r="AE1556" s="63"/>
      <c r="AF1556" s="63"/>
      <c r="AG1556" s="63"/>
      <c r="AH1556" s="63"/>
      <c r="AI1556" s="63"/>
      <c r="AJ1556" s="63"/>
      <c r="AK1556" s="63"/>
      <c r="AL1556" s="63"/>
      <c r="AM1556" s="63"/>
      <c r="AN1556" s="63"/>
      <c r="AO1556" s="63"/>
      <c r="AP1556" s="63"/>
      <c r="AQ1556" s="63"/>
      <c r="AR1556" s="63"/>
      <c r="AS1556" s="63"/>
      <c r="AT1556" s="63"/>
      <c r="AY1556" s="69"/>
      <c r="AZ1556" s="69"/>
      <c r="BA1556" s="69"/>
      <c r="BB1556" s="69"/>
      <c r="BC1556" s="69"/>
      <c r="BD1556" s="69"/>
      <c r="BE1556" s="69"/>
    </row>
    <row r="1557" spans="1:57" s="60" customFormat="1" x14ac:dyDescent="0.25">
      <c r="A1557" s="66"/>
      <c r="B1557" s="69"/>
      <c r="C1557" s="69"/>
      <c r="D1557" s="69"/>
      <c r="E1557" s="69"/>
      <c r="F1557" s="69"/>
      <c r="G1557" s="69"/>
      <c r="I1557" s="147"/>
      <c r="J1557" s="63"/>
      <c r="K1557" s="63"/>
      <c r="L1557" s="63"/>
      <c r="M1557" s="63"/>
      <c r="N1557" s="63"/>
      <c r="O1557" s="63"/>
      <c r="P1557" s="63"/>
      <c r="Q1557" s="63"/>
      <c r="R1557" s="63"/>
      <c r="S1557" s="63"/>
      <c r="T1557" s="63"/>
      <c r="U1557" s="63"/>
      <c r="V1557" s="63"/>
      <c r="W1557" s="63"/>
      <c r="X1557" s="63"/>
      <c r="Y1557" s="63"/>
      <c r="Z1557" s="63"/>
      <c r="AA1557" s="63"/>
      <c r="AB1557" s="63"/>
      <c r="AC1557" s="63"/>
      <c r="AD1557" s="63"/>
      <c r="AE1557" s="63"/>
      <c r="AF1557" s="63"/>
      <c r="AG1557" s="63"/>
      <c r="AH1557" s="63"/>
      <c r="AI1557" s="63"/>
      <c r="AJ1557" s="63"/>
      <c r="AK1557" s="63"/>
      <c r="AL1557" s="63"/>
      <c r="AM1557" s="63"/>
      <c r="AN1557" s="63"/>
      <c r="AO1557" s="63"/>
      <c r="AP1557" s="63"/>
      <c r="AQ1557" s="63"/>
      <c r="AR1557" s="63"/>
      <c r="AS1557" s="63"/>
      <c r="AT1557" s="63"/>
      <c r="AY1557" s="69"/>
      <c r="AZ1557" s="69"/>
      <c r="BA1557" s="69"/>
      <c r="BB1557" s="69"/>
      <c r="BC1557" s="69"/>
      <c r="BD1557" s="69"/>
      <c r="BE1557" s="69"/>
    </row>
    <row r="1558" spans="1:57" s="60" customFormat="1" x14ac:dyDescent="0.25">
      <c r="A1558" s="66"/>
      <c r="B1558" s="69"/>
      <c r="C1558" s="69"/>
      <c r="D1558" s="69"/>
      <c r="E1558" s="69"/>
      <c r="F1558" s="69"/>
      <c r="G1558" s="69"/>
      <c r="I1558" s="147"/>
      <c r="J1558" s="63"/>
      <c r="K1558" s="63"/>
      <c r="L1558" s="63"/>
      <c r="M1558" s="63"/>
      <c r="N1558" s="63"/>
      <c r="O1558" s="63"/>
      <c r="P1558" s="63"/>
      <c r="Q1558" s="63"/>
      <c r="R1558" s="63"/>
      <c r="S1558" s="63"/>
      <c r="T1558" s="63"/>
      <c r="U1558" s="63"/>
      <c r="V1558" s="63"/>
      <c r="W1558" s="63"/>
      <c r="X1558" s="63"/>
      <c r="Y1558" s="63"/>
      <c r="Z1558" s="63"/>
      <c r="AA1558" s="63"/>
      <c r="AB1558" s="63"/>
      <c r="AC1558" s="63"/>
      <c r="AD1558" s="63"/>
      <c r="AE1558" s="63"/>
      <c r="AF1558" s="63"/>
      <c r="AG1558" s="63"/>
      <c r="AH1558" s="63"/>
      <c r="AI1558" s="63"/>
      <c r="AJ1558" s="63"/>
      <c r="AK1558" s="63"/>
      <c r="AL1558" s="63"/>
      <c r="AM1558" s="63"/>
      <c r="AN1558" s="63"/>
      <c r="AO1558" s="63"/>
      <c r="AP1558" s="63"/>
      <c r="AQ1558" s="63"/>
      <c r="AR1558" s="63"/>
      <c r="AS1558" s="63"/>
      <c r="AT1558" s="63"/>
      <c r="AY1558" s="69"/>
      <c r="AZ1558" s="69"/>
      <c r="BA1558" s="69"/>
      <c r="BB1558" s="69"/>
      <c r="BC1558" s="69"/>
      <c r="BD1558" s="69"/>
      <c r="BE1558" s="69"/>
    </row>
    <row r="1559" spans="1:57" s="60" customFormat="1" x14ac:dyDescent="0.25">
      <c r="A1559" s="66"/>
      <c r="B1559" s="69"/>
      <c r="C1559" s="69"/>
      <c r="D1559" s="69"/>
      <c r="E1559" s="69"/>
      <c r="F1559" s="69"/>
      <c r="G1559" s="69"/>
      <c r="I1559" s="147"/>
      <c r="J1559" s="63"/>
      <c r="K1559" s="63"/>
      <c r="L1559" s="63"/>
      <c r="M1559" s="63"/>
      <c r="N1559" s="63"/>
      <c r="O1559" s="63"/>
      <c r="P1559" s="63"/>
      <c r="Q1559" s="63"/>
      <c r="R1559" s="63"/>
      <c r="S1559" s="63"/>
      <c r="T1559" s="63"/>
      <c r="U1559" s="63"/>
      <c r="V1559" s="63"/>
      <c r="W1559" s="63"/>
      <c r="X1559" s="63"/>
      <c r="Y1559" s="63"/>
      <c r="Z1559" s="63"/>
      <c r="AA1559" s="63"/>
      <c r="AB1559" s="63"/>
      <c r="AC1559" s="63"/>
      <c r="AD1559" s="63"/>
      <c r="AE1559" s="63"/>
      <c r="AF1559" s="63"/>
      <c r="AG1559" s="63"/>
      <c r="AH1559" s="63"/>
      <c r="AI1559" s="63"/>
      <c r="AJ1559" s="63"/>
      <c r="AK1559" s="63"/>
      <c r="AL1559" s="63"/>
      <c r="AM1559" s="63"/>
      <c r="AN1559" s="63"/>
      <c r="AO1559" s="63"/>
      <c r="AP1559" s="63"/>
      <c r="AQ1559" s="63"/>
      <c r="AR1559" s="63"/>
      <c r="AS1559" s="63"/>
      <c r="AT1559" s="63"/>
      <c r="AY1559" s="69"/>
      <c r="AZ1559" s="69"/>
      <c r="BA1559" s="69"/>
      <c r="BB1559" s="69"/>
      <c r="BC1559" s="69"/>
      <c r="BD1559" s="69"/>
      <c r="BE1559" s="69"/>
    </row>
    <row r="1560" spans="1:57" s="60" customFormat="1" x14ac:dyDescent="0.25">
      <c r="A1560" s="66"/>
      <c r="B1560" s="69"/>
      <c r="C1560" s="69"/>
      <c r="D1560" s="69"/>
      <c r="E1560" s="69"/>
      <c r="F1560" s="69"/>
      <c r="G1560" s="69"/>
      <c r="I1560" s="147"/>
      <c r="J1560" s="63"/>
      <c r="K1560" s="63"/>
      <c r="L1560" s="63"/>
      <c r="M1560" s="63"/>
      <c r="N1560" s="63"/>
      <c r="O1560" s="63"/>
      <c r="P1560" s="63"/>
      <c r="Q1560" s="63"/>
      <c r="R1560" s="63"/>
      <c r="S1560" s="63"/>
      <c r="T1560" s="63"/>
      <c r="U1560" s="63"/>
      <c r="V1560" s="63"/>
      <c r="W1560" s="63"/>
      <c r="X1560" s="63"/>
      <c r="Y1560" s="63"/>
      <c r="Z1560" s="63"/>
      <c r="AA1560" s="63"/>
      <c r="AB1560" s="63"/>
      <c r="AC1560" s="63"/>
      <c r="AD1560" s="63"/>
      <c r="AE1560" s="63"/>
      <c r="AF1560" s="63"/>
      <c r="AG1560" s="63"/>
      <c r="AH1560" s="63"/>
      <c r="AI1560" s="63"/>
      <c r="AJ1560" s="63"/>
      <c r="AK1560" s="63"/>
      <c r="AL1560" s="63"/>
      <c r="AM1560" s="63"/>
      <c r="AN1560" s="63"/>
      <c r="AO1560" s="63"/>
      <c r="AP1560" s="63"/>
      <c r="AQ1560" s="63"/>
      <c r="AR1560" s="63"/>
      <c r="AS1560" s="63"/>
      <c r="AT1560" s="63"/>
      <c r="AY1560" s="69"/>
      <c r="AZ1560" s="69"/>
      <c r="BA1560" s="69"/>
      <c r="BB1560" s="69"/>
      <c r="BC1560" s="69"/>
      <c r="BD1560" s="69"/>
      <c r="BE1560" s="69"/>
    </row>
    <row r="1561" spans="1:57" s="60" customFormat="1" x14ac:dyDescent="0.25">
      <c r="A1561" s="66"/>
      <c r="B1561" s="69"/>
      <c r="C1561" s="69"/>
      <c r="D1561" s="69"/>
      <c r="E1561" s="69"/>
      <c r="F1561" s="69"/>
      <c r="G1561" s="69"/>
      <c r="I1561" s="147"/>
      <c r="J1561" s="63"/>
      <c r="K1561" s="63"/>
      <c r="L1561" s="63"/>
      <c r="M1561" s="63"/>
      <c r="N1561" s="63"/>
      <c r="O1561" s="63"/>
      <c r="P1561" s="63"/>
      <c r="Q1561" s="63"/>
      <c r="R1561" s="63"/>
      <c r="S1561" s="63"/>
      <c r="T1561" s="63"/>
      <c r="U1561" s="63"/>
      <c r="V1561" s="63"/>
      <c r="W1561" s="63"/>
      <c r="X1561" s="63"/>
      <c r="Y1561" s="63"/>
      <c r="Z1561" s="63"/>
      <c r="AA1561" s="63"/>
      <c r="AB1561" s="63"/>
      <c r="AC1561" s="63"/>
      <c r="AD1561" s="63"/>
      <c r="AE1561" s="63"/>
      <c r="AF1561" s="63"/>
      <c r="AG1561" s="63"/>
      <c r="AH1561" s="63"/>
      <c r="AI1561" s="63"/>
      <c r="AJ1561" s="63"/>
      <c r="AK1561" s="63"/>
      <c r="AL1561" s="63"/>
      <c r="AM1561" s="63"/>
      <c r="AN1561" s="63"/>
      <c r="AO1561" s="63"/>
      <c r="AP1561" s="63"/>
      <c r="AQ1561" s="63"/>
      <c r="AR1561" s="63"/>
      <c r="AS1561" s="63"/>
      <c r="AT1561" s="63"/>
      <c r="AY1561" s="69"/>
      <c r="AZ1561" s="69"/>
      <c r="BA1561" s="69"/>
      <c r="BB1561" s="69"/>
      <c r="BC1561" s="69"/>
      <c r="BD1561" s="69"/>
      <c r="BE1561" s="69"/>
    </row>
    <row r="1562" spans="1:57" s="60" customFormat="1" x14ac:dyDescent="0.25">
      <c r="A1562" s="66"/>
      <c r="B1562" s="69"/>
      <c r="C1562" s="69"/>
      <c r="D1562" s="69"/>
      <c r="E1562" s="69"/>
      <c r="F1562" s="69"/>
      <c r="G1562" s="69"/>
      <c r="I1562" s="147"/>
      <c r="J1562" s="63"/>
      <c r="K1562" s="63"/>
      <c r="L1562" s="63"/>
      <c r="M1562" s="63"/>
      <c r="N1562" s="63"/>
      <c r="O1562" s="63"/>
      <c r="P1562" s="63"/>
      <c r="Q1562" s="63"/>
      <c r="R1562" s="63"/>
      <c r="S1562" s="63"/>
      <c r="T1562" s="63"/>
      <c r="U1562" s="63"/>
      <c r="V1562" s="63"/>
      <c r="W1562" s="63"/>
      <c r="X1562" s="63"/>
      <c r="Y1562" s="63"/>
      <c r="Z1562" s="63"/>
      <c r="AA1562" s="63"/>
      <c r="AB1562" s="63"/>
      <c r="AC1562" s="63"/>
      <c r="AD1562" s="63"/>
      <c r="AE1562" s="63"/>
      <c r="AF1562" s="63"/>
      <c r="AG1562" s="63"/>
      <c r="AH1562" s="63"/>
      <c r="AI1562" s="63"/>
      <c r="AJ1562" s="63"/>
      <c r="AK1562" s="63"/>
      <c r="AL1562" s="63"/>
      <c r="AM1562" s="63"/>
      <c r="AN1562" s="63"/>
      <c r="AO1562" s="63"/>
      <c r="AP1562" s="63"/>
      <c r="AQ1562" s="63"/>
      <c r="AR1562" s="63"/>
      <c r="AS1562" s="63"/>
      <c r="AT1562" s="63"/>
      <c r="AY1562" s="69"/>
      <c r="AZ1562" s="69"/>
      <c r="BA1562" s="69"/>
      <c r="BB1562" s="69"/>
      <c r="BC1562" s="69"/>
      <c r="BD1562" s="69"/>
      <c r="BE1562" s="69"/>
    </row>
    <row r="1563" spans="1:57" s="60" customFormat="1" x14ac:dyDescent="0.25">
      <c r="A1563" s="66"/>
      <c r="B1563" s="69"/>
      <c r="C1563" s="69"/>
      <c r="D1563" s="69"/>
      <c r="E1563" s="69"/>
      <c r="F1563" s="69"/>
      <c r="G1563" s="69"/>
      <c r="I1563" s="147"/>
      <c r="J1563" s="63"/>
      <c r="K1563" s="63"/>
      <c r="L1563" s="63"/>
      <c r="M1563" s="63"/>
      <c r="N1563" s="63"/>
      <c r="O1563" s="63"/>
      <c r="P1563" s="63"/>
      <c r="Q1563" s="63"/>
      <c r="R1563" s="63"/>
      <c r="S1563" s="63"/>
      <c r="T1563" s="63"/>
      <c r="U1563" s="63"/>
      <c r="V1563" s="63"/>
      <c r="W1563" s="63"/>
      <c r="X1563" s="63"/>
      <c r="Y1563" s="63"/>
      <c r="Z1563" s="63"/>
      <c r="AA1563" s="63"/>
      <c r="AB1563" s="63"/>
      <c r="AC1563" s="63"/>
      <c r="AD1563" s="63"/>
      <c r="AE1563" s="63"/>
      <c r="AF1563" s="63"/>
      <c r="AG1563" s="63"/>
      <c r="AH1563" s="63"/>
      <c r="AI1563" s="63"/>
      <c r="AJ1563" s="63"/>
      <c r="AK1563" s="63"/>
      <c r="AL1563" s="63"/>
      <c r="AM1563" s="63"/>
      <c r="AN1563" s="63"/>
      <c r="AO1563" s="63"/>
      <c r="AP1563" s="63"/>
      <c r="AQ1563" s="63"/>
      <c r="AR1563" s="63"/>
      <c r="AS1563" s="63"/>
      <c r="AT1563" s="63"/>
      <c r="AY1563" s="69"/>
      <c r="AZ1563" s="69"/>
      <c r="BA1563" s="69"/>
      <c r="BB1563" s="69"/>
      <c r="BC1563" s="69"/>
      <c r="BD1563" s="69"/>
      <c r="BE1563" s="69"/>
    </row>
    <row r="1564" spans="1:57" s="60" customFormat="1" x14ac:dyDescent="0.25">
      <c r="A1564" s="66"/>
      <c r="B1564" s="69"/>
      <c r="C1564" s="69"/>
      <c r="D1564" s="69"/>
      <c r="E1564" s="69"/>
      <c r="F1564" s="69"/>
      <c r="G1564" s="69"/>
      <c r="I1564" s="147"/>
      <c r="J1564" s="63"/>
      <c r="K1564" s="63"/>
      <c r="L1564" s="63"/>
      <c r="M1564" s="63"/>
      <c r="N1564" s="63"/>
      <c r="O1564" s="63"/>
      <c r="P1564" s="63"/>
      <c r="Q1564" s="63"/>
      <c r="R1564" s="63"/>
      <c r="S1564" s="63"/>
      <c r="T1564" s="63"/>
      <c r="U1564" s="63"/>
      <c r="V1564" s="63"/>
      <c r="W1564" s="63"/>
      <c r="X1564" s="63"/>
      <c r="Y1564" s="63"/>
      <c r="Z1564" s="63"/>
      <c r="AA1564" s="63"/>
      <c r="AB1564" s="63"/>
      <c r="AC1564" s="63"/>
      <c r="AD1564" s="63"/>
      <c r="AE1564" s="63"/>
      <c r="AF1564" s="63"/>
      <c r="AG1564" s="63"/>
      <c r="AH1564" s="63"/>
      <c r="AI1564" s="63"/>
      <c r="AJ1564" s="63"/>
      <c r="AK1564" s="63"/>
      <c r="AL1564" s="63"/>
      <c r="AM1564" s="63"/>
      <c r="AN1564" s="63"/>
      <c r="AO1564" s="63"/>
      <c r="AP1564" s="63"/>
      <c r="AQ1564" s="63"/>
      <c r="AR1564" s="63"/>
      <c r="AS1564" s="63"/>
      <c r="AT1564" s="63"/>
      <c r="AY1564" s="69"/>
      <c r="AZ1564" s="69"/>
      <c r="BA1564" s="69"/>
      <c r="BB1564" s="69"/>
      <c r="BC1564" s="69"/>
      <c r="BD1564" s="69"/>
      <c r="BE1564" s="69"/>
    </row>
    <row r="1565" spans="1:57" s="60" customFormat="1" x14ac:dyDescent="0.25">
      <c r="A1565" s="66"/>
      <c r="B1565" s="69"/>
      <c r="C1565" s="69"/>
      <c r="D1565" s="69"/>
      <c r="E1565" s="69"/>
      <c r="F1565" s="69"/>
      <c r="G1565" s="69"/>
      <c r="I1565" s="147"/>
      <c r="J1565" s="63"/>
      <c r="K1565" s="63"/>
      <c r="L1565" s="63"/>
      <c r="M1565" s="63"/>
      <c r="N1565" s="63"/>
      <c r="O1565" s="63"/>
      <c r="P1565" s="63"/>
      <c r="Q1565" s="63"/>
      <c r="R1565" s="63"/>
      <c r="S1565" s="63"/>
      <c r="T1565" s="63"/>
      <c r="U1565" s="63"/>
      <c r="V1565" s="63"/>
      <c r="W1565" s="63"/>
      <c r="X1565" s="63"/>
      <c r="Y1565" s="63"/>
      <c r="Z1565" s="63"/>
      <c r="AA1565" s="63"/>
      <c r="AB1565" s="63"/>
      <c r="AC1565" s="63"/>
      <c r="AD1565" s="63"/>
      <c r="AE1565" s="63"/>
      <c r="AF1565" s="63"/>
      <c r="AG1565" s="63"/>
      <c r="AH1565" s="63"/>
      <c r="AI1565" s="63"/>
      <c r="AJ1565" s="63"/>
      <c r="AK1565" s="63"/>
      <c r="AL1565" s="63"/>
      <c r="AM1565" s="63"/>
      <c r="AN1565" s="63"/>
      <c r="AO1565" s="63"/>
      <c r="AP1565" s="63"/>
      <c r="AQ1565" s="63"/>
      <c r="AR1565" s="63"/>
      <c r="AS1565" s="63"/>
      <c r="AT1565" s="63"/>
      <c r="AY1565" s="69"/>
      <c r="AZ1565" s="69"/>
      <c r="BA1565" s="69"/>
      <c r="BB1565" s="69"/>
      <c r="BC1565" s="69"/>
      <c r="BD1565" s="69"/>
      <c r="BE1565" s="69"/>
    </row>
    <row r="1566" spans="1:57" s="60" customFormat="1" x14ac:dyDescent="0.25">
      <c r="A1566" s="66"/>
      <c r="B1566" s="69"/>
      <c r="C1566" s="69"/>
      <c r="D1566" s="69"/>
      <c r="E1566" s="69"/>
      <c r="F1566" s="69"/>
      <c r="G1566" s="69"/>
      <c r="I1566" s="147"/>
      <c r="J1566" s="63"/>
      <c r="K1566" s="63"/>
      <c r="L1566" s="63"/>
      <c r="M1566" s="63"/>
      <c r="N1566" s="63"/>
      <c r="O1566" s="63"/>
      <c r="P1566" s="63"/>
      <c r="Q1566" s="63"/>
      <c r="R1566" s="63"/>
      <c r="S1566" s="63"/>
      <c r="T1566" s="63"/>
      <c r="U1566" s="63"/>
      <c r="V1566" s="63"/>
      <c r="W1566" s="63"/>
      <c r="X1566" s="63"/>
      <c r="Y1566" s="63"/>
      <c r="Z1566" s="63"/>
      <c r="AA1566" s="63"/>
      <c r="AB1566" s="63"/>
      <c r="AC1566" s="63"/>
      <c r="AD1566" s="63"/>
      <c r="AE1566" s="63"/>
      <c r="AF1566" s="63"/>
      <c r="AG1566" s="63"/>
      <c r="AH1566" s="63"/>
      <c r="AI1566" s="63"/>
      <c r="AJ1566" s="63"/>
      <c r="AK1566" s="63"/>
      <c r="AL1566" s="63"/>
      <c r="AM1566" s="63"/>
      <c r="AN1566" s="63"/>
      <c r="AO1566" s="63"/>
      <c r="AP1566" s="63"/>
      <c r="AQ1566" s="63"/>
      <c r="AR1566" s="63"/>
      <c r="AS1566" s="63"/>
      <c r="AT1566" s="63"/>
      <c r="AY1566" s="69"/>
      <c r="AZ1566" s="69"/>
      <c r="BA1566" s="69"/>
      <c r="BB1566" s="69"/>
      <c r="BC1566" s="69"/>
      <c r="BD1566" s="69"/>
      <c r="BE1566" s="69"/>
    </row>
    <row r="1567" spans="1:57" s="60" customFormat="1" x14ac:dyDescent="0.25">
      <c r="A1567" s="66"/>
      <c r="B1567" s="69"/>
      <c r="C1567" s="69"/>
      <c r="D1567" s="69"/>
      <c r="E1567" s="69"/>
      <c r="F1567" s="69"/>
      <c r="G1567" s="69"/>
      <c r="I1567" s="147"/>
      <c r="J1567" s="63"/>
      <c r="K1567" s="63"/>
      <c r="L1567" s="63"/>
      <c r="M1567" s="63"/>
      <c r="N1567" s="63"/>
      <c r="O1567" s="63"/>
      <c r="P1567" s="63"/>
      <c r="Q1567" s="63"/>
      <c r="R1567" s="63"/>
      <c r="S1567" s="63"/>
      <c r="T1567" s="63"/>
      <c r="U1567" s="63"/>
      <c r="V1567" s="63"/>
      <c r="W1567" s="63"/>
      <c r="X1567" s="63"/>
      <c r="Y1567" s="63"/>
      <c r="Z1567" s="63"/>
      <c r="AA1567" s="63"/>
      <c r="AB1567" s="63"/>
      <c r="AC1567" s="63"/>
      <c r="AD1567" s="63"/>
      <c r="AE1567" s="63"/>
      <c r="AF1567" s="63"/>
      <c r="AG1567" s="63"/>
      <c r="AH1567" s="63"/>
      <c r="AI1567" s="63"/>
      <c r="AJ1567" s="63"/>
      <c r="AK1567" s="63"/>
      <c r="AL1567" s="63"/>
      <c r="AM1567" s="63"/>
      <c r="AN1567" s="63"/>
      <c r="AO1567" s="63"/>
      <c r="AP1567" s="63"/>
      <c r="AQ1567" s="63"/>
      <c r="AR1567" s="63"/>
      <c r="AS1567" s="63"/>
      <c r="AT1567" s="63"/>
      <c r="AY1567" s="69"/>
      <c r="AZ1567" s="69"/>
      <c r="BA1567" s="69"/>
      <c r="BB1567" s="69"/>
      <c r="BC1567" s="69"/>
      <c r="BD1567" s="69"/>
      <c r="BE1567" s="69"/>
    </row>
    <row r="1568" spans="1:57" s="60" customFormat="1" x14ac:dyDescent="0.25">
      <c r="A1568" s="66"/>
      <c r="B1568" s="69"/>
      <c r="C1568" s="69"/>
      <c r="D1568" s="69"/>
      <c r="E1568" s="69"/>
      <c r="F1568" s="69"/>
      <c r="G1568" s="69"/>
      <c r="I1568" s="147"/>
      <c r="J1568" s="63"/>
      <c r="K1568" s="63"/>
      <c r="L1568" s="63"/>
      <c r="M1568" s="63"/>
      <c r="N1568" s="63"/>
      <c r="O1568" s="63"/>
      <c r="P1568" s="63"/>
      <c r="Q1568" s="63"/>
      <c r="R1568" s="63"/>
      <c r="S1568" s="63"/>
      <c r="T1568" s="63"/>
      <c r="U1568" s="63"/>
      <c r="V1568" s="63"/>
      <c r="W1568" s="63"/>
      <c r="X1568" s="63"/>
      <c r="Y1568" s="63"/>
      <c r="Z1568" s="63"/>
      <c r="AA1568" s="63"/>
      <c r="AB1568" s="63"/>
      <c r="AC1568" s="63"/>
      <c r="AD1568" s="63"/>
      <c r="AE1568" s="63"/>
      <c r="AF1568" s="63"/>
      <c r="AG1568" s="63"/>
      <c r="AH1568" s="63"/>
      <c r="AI1568" s="63"/>
      <c r="AJ1568" s="63"/>
      <c r="AK1568" s="63"/>
      <c r="AL1568" s="63"/>
      <c r="AM1568" s="63"/>
      <c r="AN1568" s="63"/>
      <c r="AO1568" s="63"/>
      <c r="AP1568" s="63"/>
      <c r="AQ1568" s="63"/>
      <c r="AR1568" s="63"/>
      <c r="AS1568" s="63"/>
      <c r="AT1568" s="63"/>
      <c r="AY1568" s="69"/>
      <c r="AZ1568" s="69"/>
      <c r="BA1568" s="69"/>
      <c r="BB1568" s="69"/>
      <c r="BC1568" s="69"/>
      <c r="BD1568" s="69"/>
      <c r="BE1568" s="69"/>
    </row>
    <row r="1569" spans="1:57" s="60" customFormat="1" x14ac:dyDescent="0.25">
      <c r="A1569" s="66"/>
      <c r="B1569" s="69"/>
      <c r="C1569" s="69"/>
      <c r="D1569" s="69"/>
      <c r="E1569" s="69"/>
      <c r="F1569" s="69"/>
      <c r="G1569" s="69"/>
      <c r="I1569" s="147"/>
      <c r="J1569" s="63"/>
      <c r="K1569" s="63"/>
      <c r="L1569" s="63"/>
      <c r="M1569" s="63"/>
      <c r="N1569" s="63"/>
      <c r="O1569" s="63"/>
      <c r="P1569" s="63"/>
      <c r="Q1569" s="63"/>
      <c r="R1569" s="63"/>
      <c r="S1569" s="63"/>
      <c r="T1569" s="63"/>
      <c r="U1569" s="63"/>
      <c r="V1569" s="63"/>
      <c r="W1569" s="63"/>
      <c r="X1569" s="63"/>
      <c r="Y1569" s="63"/>
      <c r="Z1569" s="63"/>
      <c r="AA1569" s="63"/>
      <c r="AB1569" s="63"/>
      <c r="AC1569" s="63"/>
      <c r="AD1569" s="63"/>
      <c r="AE1569" s="63"/>
      <c r="AF1569" s="63"/>
      <c r="AG1569" s="63"/>
      <c r="AH1569" s="63"/>
      <c r="AI1569" s="63"/>
      <c r="AJ1569" s="63"/>
      <c r="AK1569" s="63"/>
      <c r="AL1569" s="63"/>
      <c r="AM1569" s="63"/>
      <c r="AN1569" s="63"/>
      <c r="AO1569" s="63"/>
      <c r="AP1569" s="63"/>
      <c r="AQ1569" s="63"/>
      <c r="AR1569" s="63"/>
      <c r="AS1569" s="63"/>
      <c r="AT1569" s="63"/>
      <c r="AY1569" s="69"/>
      <c r="AZ1569" s="69"/>
      <c r="BA1569" s="69"/>
      <c r="BB1569" s="69"/>
      <c r="BC1569" s="69"/>
      <c r="BD1569" s="69"/>
      <c r="BE1569" s="69"/>
    </row>
    <row r="1570" spans="1:57" s="60" customFormat="1" x14ac:dyDescent="0.25">
      <c r="A1570" s="66"/>
      <c r="B1570" s="69"/>
      <c r="C1570" s="69"/>
      <c r="D1570" s="69"/>
      <c r="E1570" s="69"/>
      <c r="F1570" s="69"/>
      <c r="G1570" s="69"/>
      <c r="I1570" s="147"/>
      <c r="J1570" s="63"/>
      <c r="K1570" s="63"/>
      <c r="L1570" s="63"/>
      <c r="M1570" s="63"/>
      <c r="N1570" s="63"/>
      <c r="O1570" s="63"/>
      <c r="P1570" s="63"/>
      <c r="Q1570" s="63"/>
      <c r="R1570" s="63"/>
      <c r="S1570" s="63"/>
      <c r="T1570" s="63"/>
      <c r="U1570" s="63"/>
      <c r="V1570" s="63"/>
      <c r="W1570" s="63"/>
      <c r="X1570" s="63"/>
      <c r="Y1570" s="63"/>
      <c r="Z1570" s="63"/>
      <c r="AA1570" s="63"/>
      <c r="AB1570" s="63"/>
      <c r="AC1570" s="63"/>
      <c r="AD1570" s="63"/>
      <c r="AE1570" s="63"/>
      <c r="AF1570" s="63"/>
      <c r="AG1570" s="63"/>
      <c r="AH1570" s="63"/>
      <c r="AI1570" s="63"/>
      <c r="AJ1570" s="63"/>
      <c r="AK1570" s="63"/>
      <c r="AL1570" s="63"/>
      <c r="AM1570" s="63"/>
      <c r="AN1570" s="63"/>
      <c r="AO1570" s="63"/>
      <c r="AP1570" s="63"/>
      <c r="AQ1570" s="63"/>
      <c r="AR1570" s="63"/>
      <c r="AS1570" s="63"/>
      <c r="AT1570" s="63"/>
      <c r="AY1570" s="69"/>
      <c r="AZ1570" s="69"/>
      <c r="BA1570" s="69"/>
      <c r="BB1570" s="69"/>
      <c r="BC1570" s="69"/>
      <c r="BD1570" s="69"/>
      <c r="BE1570" s="69"/>
    </row>
    <row r="1571" spans="1:57" s="60" customFormat="1" x14ac:dyDescent="0.25">
      <c r="A1571" s="66"/>
      <c r="B1571" s="69"/>
      <c r="C1571" s="69"/>
      <c r="D1571" s="69"/>
      <c r="E1571" s="69"/>
      <c r="F1571" s="69"/>
      <c r="G1571" s="69"/>
      <c r="I1571" s="147"/>
      <c r="J1571" s="63"/>
      <c r="K1571" s="63"/>
      <c r="L1571" s="63"/>
      <c r="M1571" s="63"/>
      <c r="N1571" s="63"/>
      <c r="O1571" s="63"/>
      <c r="P1571" s="63"/>
      <c r="Q1571" s="63"/>
      <c r="R1571" s="63"/>
      <c r="S1571" s="63"/>
      <c r="T1571" s="63"/>
      <c r="U1571" s="63"/>
      <c r="V1571" s="63"/>
      <c r="W1571" s="63"/>
      <c r="X1571" s="63"/>
      <c r="Y1571" s="63"/>
      <c r="Z1571" s="63"/>
      <c r="AA1571" s="63"/>
      <c r="AB1571" s="63"/>
      <c r="AC1571" s="63"/>
      <c r="AD1571" s="63"/>
      <c r="AE1571" s="63"/>
      <c r="AF1571" s="63"/>
      <c r="AG1571" s="63"/>
      <c r="AH1571" s="63"/>
      <c r="AI1571" s="63"/>
      <c r="AJ1571" s="63"/>
      <c r="AK1571" s="63"/>
      <c r="AL1571" s="63"/>
      <c r="AM1571" s="63"/>
      <c r="AN1571" s="63"/>
      <c r="AO1571" s="63"/>
      <c r="AP1571" s="63"/>
      <c r="AQ1571" s="63"/>
      <c r="AR1571" s="63"/>
      <c r="AS1571" s="63"/>
      <c r="AT1571" s="63"/>
      <c r="AY1571" s="69"/>
      <c r="AZ1571" s="69"/>
      <c r="BA1571" s="69"/>
      <c r="BB1571" s="69"/>
      <c r="BC1571" s="69"/>
      <c r="BD1571" s="69"/>
      <c r="BE1571" s="69"/>
    </row>
    <row r="1572" spans="1:57" s="60" customFormat="1" x14ac:dyDescent="0.25">
      <c r="A1572" s="66"/>
      <c r="B1572" s="69"/>
      <c r="C1572" s="69"/>
      <c r="D1572" s="69"/>
      <c r="E1572" s="69"/>
      <c r="F1572" s="69"/>
      <c r="G1572" s="69"/>
      <c r="I1572" s="147"/>
      <c r="J1572" s="63"/>
      <c r="K1572" s="63"/>
      <c r="L1572" s="63"/>
      <c r="M1572" s="63"/>
      <c r="N1572" s="63"/>
      <c r="O1572" s="63"/>
      <c r="P1572" s="63"/>
      <c r="Q1572" s="63"/>
      <c r="R1572" s="63"/>
      <c r="S1572" s="63"/>
      <c r="T1572" s="63"/>
      <c r="U1572" s="63"/>
      <c r="V1572" s="63"/>
      <c r="W1572" s="63"/>
      <c r="X1572" s="63"/>
      <c r="Y1572" s="63"/>
      <c r="Z1572" s="63"/>
      <c r="AA1572" s="63"/>
      <c r="AB1572" s="63"/>
      <c r="AC1572" s="63"/>
      <c r="AD1572" s="63"/>
      <c r="AE1572" s="63"/>
      <c r="AF1572" s="63"/>
      <c r="AG1572" s="63"/>
      <c r="AH1572" s="63"/>
      <c r="AI1572" s="63"/>
      <c r="AJ1572" s="63"/>
      <c r="AK1572" s="63"/>
      <c r="AL1572" s="63"/>
      <c r="AM1572" s="63"/>
      <c r="AN1572" s="63"/>
      <c r="AO1572" s="63"/>
      <c r="AP1572" s="63"/>
      <c r="AQ1572" s="63"/>
      <c r="AR1572" s="63"/>
      <c r="AS1572" s="63"/>
      <c r="AT1572" s="63"/>
      <c r="AY1572" s="69"/>
      <c r="AZ1572" s="69"/>
      <c r="BA1572" s="69"/>
      <c r="BB1572" s="69"/>
      <c r="BC1572" s="69"/>
      <c r="BD1572" s="69"/>
      <c r="BE1572" s="69"/>
    </row>
    <row r="1573" spans="1:57" s="60" customFormat="1" x14ac:dyDescent="0.25">
      <c r="A1573" s="66"/>
      <c r="B1573" s="69"/>
      <c r="C1573" s="69"/>
      <c r="D1573" s="69"/>
      <c r="E1573" s="69"/>
      <c r="F1573" s="69"/>
      <c r="G1573" s="69"/>
      <c r="I1573" s="147"/>
      <c r="J1573" s="63"/>
      <c r="K1573" s="63"/>
      <c r="L1573" s="63"/>
      <c r="M1573" s="63"/>
      <c r="N1573" s="63"/>
      <c r="O1573" s="63"/>
      <c r="P1573" s="63"/>
      <c r="Q1573" s="63"/>
      <c r="R1573" s="63"/>
      <c r="S1573" s="63"/>
      <c r="T1573" s="63"/>
      <c r="U1573" s="63"/>
      <c r="V1573" s="63"/>
      <c r="W1573" s="63"/>
      <c r="X1573" s="63"/>
      <c r="Y1573" s="63"/>
      <c r="Z1573" s="63"/>
      <c r="AA1573" s="63"/>
      <c r="AB1573" s="63"/>
      <c r="AC1573" s="63"/>
      <c r="AD1573" s="63"/>
      <c r="AE1573" s="63"/>
      <c r="AF1573" s="63"/>
      <c r="AG1573" s="63"/>
      <c r="AH1573" s="63"/>
      <c r="AI1573" s="63"/>
      <c r="AJ1573" s="63"/>
      <c r="AK1573" s="63"/>
      <c r="AL1573" s="63"/>
      <c r="AM1573" s="63"/>
      <c r="AN1573" s="63"/>
      <c r="AO1573" s="63"/>
      <c r="AP1573" s="63"/>
      <c r="AQ1573" s="63"/>
      <c r="AR1573" s="63"/>
      <c r="AS1573" s="63"/>
      <c r="AT1573" s="63"/>
      <c r="AY1573" s="69"/>
      <c r="AZ1573" s="69"/>
      <c r="BA1573" s="69"/>
      <c r="BB1573" s="69"/>
      <c r="BC1573" s="69"/>
      <c r="BD1573" s="69"/>
      <c r="BE1573" s="69"/>
    </row>
    <row r="1574" spans="1:57" s="60" customFormat="1" x14ac:dyDescent="0.25">
      <c r="A1574" s="66"/>
      <c r="B1574" s="69"/>
      <c r="C1574" s="69"/>
      <c r="D1574" s="69"/>
      <c r="E1574" s="69"/>
      <c r="F1574" s="69"/>
      <c r="G1574" s="69"/>
      <c r="I1574" s="147"/>
      <c r="J1574" s="63"/>
      <c r="K1574" s="63"/>
      <c r="L1574" s="63"/>
      <c r="M1574" s="63"/>
      <c r="N1574" s="63"/>
      <c r="O1574" s="63"/>
      <c r="P1574" s="63"/>
      <c r="Q1574" s="63"/>
      <c r="R1574" s="63"/>
      <c r="S1574" s="63"/>
      <c r="T1574" s="63"/>
      <c r="U1574" s="63"/>
      <c r="V1574" s="63"/>
      <c r="W1574" s="63"/>
      <c r="X1574" s="63"/>
      <c r="Y1574" s="63"/>
      <c r="Z1574" s="63"/>
      <c r="AA1574" s="63"/>
      <c r="AB1574" s="63"/>
      <c r="AC1574" s="63"/>
      <c r="AD1574" s="63"/>
      <c r="AE1574" s="63"/>
      <c r="AF1574" s="63"/>
      <c r="AG1574" s="63"/>
      <c r="AH1574" s="63"/>
      <c r="AI1574" s="63"/>
      <c r="AJ1574" s="63"/>
      <c r="AK1574" s="63"/>
      <c r="AL1574" s="63"/>
      <c r="AM1574" s="63"/>
      <c r="AN1574" s="63"/>
      <c r="AO1574" s="63"/>
      <c r="AP1574" s="63"/>
      <c r="AQ1574" s="63"/>
      <c r="AR1574" s="63"/>
      <c r="AS1574" s="63"/>
      <c r="AT1574" s="63"/>
      <c r="AY1574" s="69"/>
      <c r="AZ1574" s="69"/>
      <c r="BA1574" s="69"/>
      <c r="BB1574" s="69"/>
      <c r="BC1574" s="69"/>
      <c r="BD1574" s="69"/>
      <c r="BE1574" s="69"/>
    </row>
    <row r="1575" spans="1:57" s="60" customFormat="1" ht="14.25" customHeight="1" x14ac:dyDescent="0.25">
      <c r="A1575" s="66"/>
      <c r="B1575" s="69"/>
      <c r="C1575" s="69"/>
      <c r="D1575" s="69"/>
      <c r="E1575" s="69"/>
      <c r="F1575" s="69"/>
      <c r="G1575" s="69"/>
      <c r="I1575" s="147"/>
      <c r="J1575" s="63"/>
      <c r="K1575" s="63"/>
      <c r="L1575" s="63"/>
      <c r="M1575" s="63"/>
      <c r="N1575" s="63"/>
      <c r="O1575" s="63"/>
      <c r="P1575" s="63"/>
      <c r="Q1575" s="63"/>
      <c r="R1575" s="63"/>
      <c r="S1575" s="63"/>
      <c r="T1575" s="63"/>
      <c r="U1575" s="63"/>
      <c r="V1575" s="63"/>
      <c r="W1575" s="63"/>
      <c r="X1575" s="63"/>
      <c r="Y1575" s="63"/>
      <c r="Z1575" s="63"/>
      <c r="AA1575" s="63"/>
      <c r="AB1575" s="63"/>
      <c r="AC1575" s="63"/>
      <c r="AD1575" s="63"/>
      <c r="AE1575" s="63"/>
      <c r="AF1575" s="63"/>
      <c r="AG1575" s="63"/>
      <c r="AH1575" s="63"/>
      <c r="AI1575" s="63"/>
      <c r="AJ1575" s="63"/>
      <c r="AK1575" s="63"/>
      <c r="AL1575" s="63"/>
      <c r="AM1575" s="63"/>
      <c r="AN1575" s="63"/>
      <c r="AO1575" s="63"/>
      <c r="AP1575" s="63"/>
      <c r="AQ1575" s="63"/>
      <c r="AR1575" s="63"/>
      <c r="AS1575" s="63"/>
      <c r="AT1575" s="63"/>
      <c r="AY1575" s="69"/>
      <c r="AZ1575" s="69"/>
      <c r="BA1575" s="69"/>
      <c r="BB1575" s="69"/>
      <c r="BC1575" s="69"/>
      <c r="BD1575" s="69"/>
      <c r="BE1575" s="69"/>
    </row>
    <row r="1576" spans="1:57" s="60" customFormat="1" x14ac:dyDescent="0.25">
      <c r="A1576" s="66"/>
      <c r="B1576" s="69"/>
      <c r="C1576" s="69"/>
      <c r="D1576" s="69"/>
      <c r="E1576" s="69"/>
      <c r="F1576" s="69"/>
      <c r="G1576" s="69"/>
      <c r="I1576" s="147"/>
      <c r="J1576" s="63"/>
      <c r="K1576" s="63"/>
      <c r="L1576" s="63"/>
      <c r="M1576" s="63"/>
      <c r="N1576" s="63"/>
      <c r="O1576" s="63"/>
      <c r="P1576" s="63"/>
      <c r="Q1576" s="63"/>
      <c r="R1576" s="63"/>
      <c r="S1576" s="63"/>
      <c r="T1576" s="63"/>
      <c r="U1576" s="63"/>
      <c r="V1576" s="63"/>
      <c r="W1576" s="63"/>
      <c r="X1576" s="63"/>
      <c r="Y1576" s="63"/>
      <c r="Z1576" s="63"/>
      <c r="AA1576" s="63"/>
      <c r="AB1576" s="63"/>
      <c r="AC1576" s="63"/>
      <c r="AD1576" s="63"/>
      <c r="AE1576" s="63"/>
      <c r="AF1576" s="63"/>
      <c r="AG1576" s="63"/>
      <c r="AH1576" s="63"/>
      <c r="AI1576" s="63"/>
      <c r="AJ1576" s="63"/>
      <c r="AK1576" s="63"/>
      <c r="AL1576" s="63"/>
      <c r="AM1576" s="63"/>
      <c r="AN1576" s="63"/>
      <c r="AO1576" s="63"/>
      <c r="AP1576" s="63"/>
      <c r="AQ1576" s="63"/>
      <c r="AR1576" s="63"/>
      <c r="AS1576" s="63"/>
      <c r="AT1576" s="63"/>
      <c r="AY1576" s="69"/>
      <c r="AZ1576" s="69"/>
      <c r="BA1576" s="69"/>
      <c r="BB1576" s="69"/>
      <c r="BC1576" s="69"/>
      <c r="BD1576" s="69"/>
      <c r="BE1576" s="69"/>
    </row>
    <row r="1577" spans="1:57" s="60" customFormat="1" x14ac:dyDescent="0.25">
      <c r="A1577" s="66"/>
      <c r="B1577" s="69"/>
      <c r="C1577" s="69"/>
      <c r="D1577" s="69"/>
      <c r="E1577" s="69"/>
      <c r="F1577" s="69"/>
      <c r="G1577" s="69"/>
      <c r="I1577" s="147"/>
      <c r="J1577" s="63"/>
      <c r="K1577" s="63"/>
      <c r="L1577" s="63"/>
      <c r="M1577" s="63"/>
      <c r="N1577" s="63"/>
      <c r="O1577" s="63"/>
      <c r="P1577" s="63"/>
      <c r="Q1577" s="63"/>
      <c r="R1577" s="63"/>
      <c r="S1577" s="63"/>
      <c r="T1577" s="63"/>
      <c r="U1577" s="63"/>
      <c r="V1577" s="63"/>
      <c r="W1577" s="63"/>
      <c r="X1577" s="63"/>
      <c r="Y1577" s="63"/>
      <c r="Z1577" s="63"/>
      <c r="AA1577" s="63"/>
      <c r="AB1577" s="63"/>
      <c r="AC1577" s="63"/>
      <c r="AD1577" s="63"/>
      <c r="AE1577" s="63"/>
      <c r="AF1577" s="63"/>
      <c r="AG1577" s="63"/>
      <c r="AH1577" s="63"/>
      <c r="AI1577" s="63"/>
      <c r="AJ1577" s="63"/>
      <c r="AK1577" s="63"/>
      <c r="AL1577" s="63"/>
      <c r="AM1577" s="63"/>
      <c r="AN1577" s="63"/>
      <c r="AO1577" s="63"/>
      <c r="AP1577" s="63"/>
      <c r="AQ1577" s="63"/>
      <c r="AR1577" s="63"/>
      <c r="AS1577" s="63"/>
      <c r="AT1577" s="63"/>
      <c r="AY1577" s="69"/>
      <c r="AZ1577" s="69"/>
      <c r="BA1577" s="69"/>
      <c r="BB1577" s="69"/>
      <c r="BC1577" s="69"/>
      <c r="BD1577" s="69"/>
      <c r="BE1577" s="69"/>
    </row>
    <row r="1578" spans="1:57" s="60" customFormat="1" x14ac:dyDescent="0.25">
      <c r="A1578" s="66"/>
      <c r="B1578" s="69"/>
      <c r="C1578" s="69"/>
      <c r="D1578" s="69"/>
      <c r="E1578" s="69"/>
      <c r="F1578" s="69"/>
      <c r="G1578" s="69"/>
      <c r="I1578" s="147"/>
      <c r="J1578" s="63"/>
      <c r="K1578" s="63"/>
      <c r="L1578" s="63"/>
      <c r="M1578" s="63"/>
      <c r="N1578" s="63"/>
      <c r="O1578" s="63"/>
      <c r="P1578" s="63"/>
      <c r="Q1578" s="63"/>
      <c r="R1578" s="63"/>
      <c r="S1578" s="63"/>
      <c r="T1578" s="63"/>
      <c r="U1578" s="63"/>
      <c r="V1578" s="63"/>
      <c r="W1578" s="63"/>
      <c r="X1578" s="63"/>
      <c r="Y1578" s="63"/>
      <c r="Z1578" s="63"/>
      <c r="AA1578" s="63"/>
      <c r="AB1578" s="63"/>
      <c r="AC1578" s="63"/>
      <c r="AD1578" s="63"/>
      <c r="AE1578" s="63"/>
      <c r="AF1578" s="63"/>
      <c r="AG1578" s="63"/>
      <c r="AH1578" s="63"/>
      <c r="AI1578" s="63"/>
      <c r="AJ1578" s="63"/>
      <c r="AK1578" s="63"/>
      <c r="AL1578" s="63"/>
      <c r="AM1578" s="63"/>
      <c r="AN1578" s="63"/>
      <c r="AO1578" s="63"/>
      <c r="AP1578" s="63"/>
      <c r="AQ1578" s="63"/>
      <c r="AR1578" s="63"/>
      <c r="AS1578" s="63"/>
      <c r="AT1578" s="63"/>
      <c r="AY1578" s="69"/>
      <c r="AZ1578" s="69"/>
      <c r="BA1578" s="69"/>
      <c r="BB1578" s="69"/>
      <c r="BC1578" s="69"/>
      <c r="BD1578" s="69"/>
      <c r="BE1578" s="69"/>
    </row>
    <row r="1579" spans="1:57" s="60" customFormat="1" x14ac:dyDescent="0.25">
      <c r="A1579" s="66"/>
      <c r="B1579" s="69"/>
      <c r="C1579" s="69"/>
      <c r="D1579" s="69"/>
      <c r="E1579" s="69"/>
      <c r="F1579" s="69"/>
      <c r="G1579" s="69"/>
      <c r="I1579" s="147"/>
      <c r="J1579" s="63"/>
      <c r="K1579" s="63"/>
      <c r="L1579" s="63"/>
      <c r="M1579" s="63"/>
      <c r="N1579" s="63"/>
      <c r="O1579" s="63"/>
      <c r="P1579" s="63"/>
      <c r="Q1579" s="63"/>
      <c r="R1579" s="63"/>
      <c r="S1579" s="63"/>
      <c r="T1579" s="63"/>
      <c r="U1579" s="63"/>
      <c r="V1579" s="63"/>
      <c r="W1579" s="63"/>
      <c r="X1579" s="63"/>
      <c r="Y1579" s="63"/>
      <c r="Z1579" s="63"/>
      <c r="AA1579" s="63"/>
      <c r="AB1579" s="63"/>
      <c r="AC1579" s="63"/>
      <c r="AD1579" s="63"/>
      <c r="AE1579" s="63"/>
      <c r="AF1579" s="63"/>
      <c r="AG1579" s="63"/>
      <c r="AH1579" s="63"/>
      <c r="AI1579" s="63"/>
      <c r="AJ1579" s="63"/>
      <c r="AK1579" s="63"/>
      <c r="AL1579" s="63"/>
      <c r="AM1579" s="63"/>
      <c r="AN1579" s="63"/>
      <c r="AO1579" s="63"/>
      <c r="AP1579" s="63"/>
      <c r="AQ1579" s="63"/>
      <c r="AR1579" s="63"/>
      <c r="AS1579" s="63"/>
      <c r="AT1579" s="63"/>
      <c r="AY1579" s="69"/>
      <c r="AZ1579" s="69"/>
      <c r="BA1579" s="69"/>
      <c r="BB1579" s="69"/>
      <c r="BC1579" s="69"/>
      <c r="BD1579" s="69"/>
      <c r="BE1579" s="69"/>
    </row>
    <row r="1580" spans="1:57" s="60" customFormat="1" x14ac:dyDescent="0.25">
      <c r="A1580" s="66"/>
      <c r="B1580" s="69"/>
      <c r="C1580" s="69"/>
      <c r="D1580" s="69"/>
      <c r="E1580" s="69"/>
      <c r="F1580" s="69"/>
      <c r="G1580" s="69"/>
      <c r="I1580" s="147"/>
      <c r="J1580" s="63"/>
      <c r="K1580" s="63"/>
      <c r="L1580" s="63"/>
      <c r="M1580" s="63"/>
      <c r="N1580" s="63"/>
      <c r="O1580" s="63"/>
      <c r="P1580" s="63"/>
      <c r="Q1580" s="63"/>
      <c r="R1580" s="63"/>
      <c r="S1580" s="63"/>
      <c r="T1580" s="63"/>
      <c r="U1580" s="63"/>
      <c r="V1580" s="63"/>
      <c r="W1580" s="63"/>
      <c r="X1580" s="63"/>
      <c r="Y1580" s="63"/>
      <c r="Z1580" s="63"/>
      <c r="AA1580" s="63"/>
      <c r="AB1580" s="63"/>
      <c r="AC1580" s="63"/>
      <c r="AD1580" s="63"/>
      <c r="AE1580" s="63"/>
      <c r="AF1580" s="63"/>
      <c r="AG1580" s="63"/>
      <c r="AH1580" s="63"/>
      <c r="AI1580" s="63"/>
      <c r="AJ1580" s="63"/>
      <c r="AK1580" s="63"/>
      <c r="AL1580" s="63"/>
      <c r="AM1580" s="63"/>
      <c r="AN1580" s="63"/>
      <c r="AO1580" s="63"/>
      <c r="AP1580" s="63"/>
      <c r="AQ1580" s="63"/>
      <c r="AR1580" s="63"/>
      <c r="AS1580" s="63"/>
      <c r="AT1580" s="63"/>
      <c r="AY1580" s="69"/>
      <c r="AZ1580" s="69"/>
      <c r="BA1580" s="69"/>
      <c r="BB1580" s="69"/>
      <c r="BC1580" s="69"/>
      <c r="BD1580" s="69"/>
      <c r="BE1580" s="69"/>
    </row>
    <row r="1581" spans="1:57" s="60" customFormat="1" x14ac:dyDescent="0.25">
      <c r="A1581" s="66"/>
      <c r="B1581" s="69"/>
      <c r="C1581" s="69"/>
      <c r="D1581" s="69"/>
      <c r="E1581" s="69"/>
      <c r="F1581" s="69"/>
      <c r="G1581" s="69"/>
      <c r="I1581" s="147"/>
      <c r="J1581" s="63"/>
      <c r="K1581" s="63"/>
      <c r="L1581" s="63"/>
      <c r="M1581" s="63"/>
      <c r="N1581" s="63"/>
      <c r="O1581" s="63"/>
      <c r="P1581" s="63"/>
      <c r="Q1581" s="63"/>
      <c r="R1581" s="63"/>
      <c r="S1581" s="63"/>
      <c r="T1581" s="63"/>
      <c r="U1581" s="63"/>
      <c r="V1581" s="63"/>
      <c r="W1581" s="63"/>
      <c r="X1581" s="63"/>
      <c r="Y1581" s="63"/>
      <c r="Z1581" s="63"/>
      <c r="AA1581" s="63"/>
      <c r="AB1581" s="63"/>
      <c r="AC1581" s="63"/>
      <c r="AD1581" s="63"/>
      <c r="AE1581" s="63"/>
      <c r="AF1581" s="63"/>
      <c r="AG1581" s="63"/>
      <c r="AH1581" s="63"/>
      <c r="AI1581" s="63"/>
      <c r="AJ1581" s="63"/>
      <c r="AK1581" s="63"/>
      <c r="AL1581" s="63"/>
      <c r="AM1581" s="63"/>
      <c r="AN1581" s="63"/>
      <c r="AO1581" s="63"/>
      <c r="AP1581" s="63"/>
      <c r="AQ1581" s="63"/>
      <c r="AR1581" s="63"/>
      <c r="AS1581" s="63"/>
      <c r="AT1581" s="63"/>
      <c r="AY1581" s="69"/>
      <c r="AZ1581" s="69"/>
      <c r="BA1581" s="69"/>
      <c r="BB1581" s="69"/>
      <c r="BC1581" s="69"/>
      <c r="BD1581" s="69"/>
      <c r="BE1581" s="69"/>
    </row>
    <row r="1582" spans="1:57" s="60" customFormat="1" x14ac:dyDescent="0.25">
      <c r="A1582" s="66"/>
      <c r="B1582" s="69"/>
      <c r="C1582" s="69"/>
      <c r="D1582" s="69"/>
      <c r="E1582" s="69"/>
      <c r="F1582" s="69"/>
      <c r="G1582" s="69"/>
      <c r="I1582" s="147"/>
      <c r="J1582" s="63"/>
      <c r="K1582" s="63"/>
      <c r="L1582" s="63"/>
      <c r="M1582" s="63"/>
      <c r="N1582" s="63"/>
      <c r="O1582" s="63"/>
      <c r="P1582" s="63"/>
      <c r="Q1582" s="63"/>
      <c r="R1582" s="63"/>
      <c r="S1582" s="63"/>
      <c r="T1582" s="63"/>
      <c r="U1582" s="63"/>
      <c r="V1582" s="63"/>
      <c r="W1582" s="63"/>
      <c r="X1582" s="63"/>
      <c r="Y1582" s="63"/>
      <c r="Z1582" s="63"/>
      <c r="AA1582" s="63"/>
      <c r="AB1582" s="63"/>
      <c r="AC1582" s="63"/>
      <c r="AD1582" s="63"/>
      <c r="AE1582" s="63"/>
      <c r="AF1582" s="63"/>
      <c r="AG1582" s="63"/>
      <c r="AH1582" s="63"/>
      <c r="AI1582" s="63"/>
      <c r="AJ1582" s="63"/>
      <c r="AK1582" s="63"/>
      <c r="AL1582" s="63"/>
      <c r="AM1582" s="63"/>
      <c r="AN1582" s="63"/>
      <c r="AO1582" s="63"/>
      <c r="AP1582" s="63"/>
      <c r="AQ1582" s="63"/>
      <c r="AR1582" s="63"/>
      <c r="AS1582" s="63"/>
      <c r="AT1582" s="63"/>
      <c r="AY1582" s="69"/>
      <c r="AZ1582" s="69"/>
      <c r="BA1582" s="69"/>
      <c r="BB1582" s="69"/>
      <c r="BC1582" s="69"/>
      <c r="BD1582" s="69"/>
      <c r="BE1582" s="69"/>
    </row>
    <row r="1583" spans="1:57" s="60" customFormat="1" x14ac:dyDescent="0.25">
      <c r="A1583" s="66"/>
      <c r="B1583" s="69"/>
      <c r="C1583" s="69"/>
      <c r="D1583" s="69"/>
      <c r="E1583" s="69"/>
      <c r="F1583" s="69"/>
      <c r="G1583" s="69"/>
      <c r="I1583" s="147"/>
      <c r="J1583" s="63"/>
      <c r="K1583" s="63"/>
      <c r="L1583" s="63"/>
      <c r="M1583" s="63"/>
      <c r="N1583" s="63"/>
      <c r="O1583" s="63"/>
      <c r="P1583" s="63"/>
      <c r="Q1583" s="63"/>
      <c r="R1583" s="63"/>
      <c r="S1583" s="63"/>
      <c r="T1583" s="63"/>
      <c r="U1583" s="63"/>
      <c r="V1583" s="63"/>
      <c r="W1583" s="63"/>
      <c r="X1583" s="63"/>
      <c r="Y1583" s="63"/>
      <c r="Z1583" s="63"/>
      <c r="AA1583" s="63"/>
      <c r="AB1583" s="63"/>
      <c r="AC1583" s="63"/>
      <c r="AD1583" s="63"/>
      <c r="AE1583" s="63"/>
      <c r="AF1583" s="63"/>
      <c r="AG1583" s="63"/>
      <c r="AH1583" s="63"/>
      <c r="AI1583" s="63"/>
      <c r="AJ1583" s="63"/>
      <c r="AK1583" s="63"/>
      <c r="AL1583" s="63"/>
      <c r="AM1583" s="63"/>
      <c r="AN1583" s="63"/>
      <c r="AO1583" s="63"/>
      <c r="AP1583" s="63"/>
      <c r="AQ1583" s="63"/>
      <c r="AR1583" s="63"/>
      <c r="AS1583" s="63"/>
      <c r="AT1583" s="63"/>
      <c r="AY1583" s="69"/>
      <c r="AZ1583" s="69"/>
      <c r="BA1583" s="69"/>
      <c r="BB1583" s="69"/>
      <c r="BC1583" s="69"/>
      <c r="BD1583" s="69"/>
      <c r="BE1583" s="69"/>
    </row>
    <row r="1584" spans="1:57" s="60" customFormat="1" x14ac:dyDescent="0.25">
      <c r="A1584" s="66"/>
      <c r="B1584" s="69"/>
      <c r="C1584" s="69"/>
      <c r="D1584" s="69"/>
      <c r="E1584" s="69"/>
      <c r="F1584" s="69"/>
      <c r="G1584" s="69"/>
      <c r="I1584" s="147"/>
      <c r="J1584" s="63"/>
      <c r="K1584" s="63"/>
      <c r="L1584" s="63"/>
      <c r="M1584" s="63"/>
      <c r="N1584" s="63"/>
      <c r="O1584" s="63"/>
      <c r="P1584" s="63"/>
      <c r="Q1584" s="63"/>
      <c r="R1584" s="63"/>
      <c r="S1584" s="63"/>
      <c r="T1584" s="63"/>
      <c r="U1584" s="63"/>
      <c r="V1584" s="63"/>
      <c r="W1584" s="63"/>
      <c r="X1584" s="63"/>
      <c r="Y1584" s="63"/>
      <c r="Z1584" s="63"/>
      <c r="AA1584" s="63"/>
      <c r="AB1584" s="63"/>
      <c r="AC1584" s="63"/>
      <c r="AD1584" s="63"/>
      <c r="AE1584" s="63"/>
      <c r="AF1584" s="63"/>
      <c r="AG1584" s="63"/>
      <c r="AH1584" s="63"/>
      <c r="AI1584" s="63"/>
      <c r="AJ1584" s="63"/>
      <c r="AK1584" s="63"/>
      <c r="AL1584" s="63"/>
      <c r="AM1584" s="63"/>
      <c r="AN1584" s="63"/>
      <c r="AO1584" s="63"/>
      <c r="AP1584" s="63"/>
      <c r="AQ1584" s="63"/>
      <c r="AR1584" s="63"/>
      <c r="AS1584" s="63"/>
      <c r="AT1584" s="63"/>
      <c r="AY1584" s="69"/>
      <c r="AZ1584" s="69"/>
      <c r="BA1584" s="69"/>
      <c r="BB1584" s="69"/>
      <c r="BC1584" s="69"/>
      <c r="BD1584" s="69"/>
      <c r="BE1584" s="69"/>
    </row>
    <row r="1585" spans="1:57" s="60" customFormat="1" x14ac:dyDescent="0.25">
      <c r="A1585" s="66"/>
      <c r="B1585" s="69"/>
      <c r="C1585" s="69"/>
      <c r="D1585" s="69"/>
      <c r="E1585" s="69"/>
      <c r="F1585" s="69"/>
      <c r="G1585" s="69"/>
      <c r="I1585" s="147"/>
      <c r="J1585" s="63"/>
      <c r="K1585" s="63"/>
      <c r="L1585" s="63"/>
      <c r="M1585" s="63"/>
      <c r="N1585" s="63"/>
      <c r="O1585" s="63"/>
      <c r="P1585" s="63"/>
      <c r="Q1585" s="63"/>
      <c r="R1585" s="63"/>
      <c r="S1585" s="63"/>
      <c r="T1585" s="63"/>
      <c r="U1585" s="63"/>
      <c r="V1585" s="63"/>
      <c r="W1585" s="63"/>
      <c r="X1585" s="63"/>
      <c r="Y1585" s="63"/>
      <c r="Z1585" s="63"/>
      <c r="AA1585" s="63"/>
      <c r="AB1585" s="63"/>
      <c r="AC1585" s="63"/>
      <c r="AD1585" s="63"/>
      <c r="AE1585" s="63"/>
      <c r="AF1585" s="63"/>
      <c r="AG1585" s="63"/>
      <c r="AH1585" s="63"/>
      <c r="AI1585" s="63"/>
      <c r="AJ1585" s="63"/>
      <c r="AK1585" s="63"/>
      <c r="AL1585" s="63"/>
      <c r="AM1585" s="63"/>
      <c r="AN1585" s="63"/>
      <c r="AO1585" s="63"/>
      <c r="AP1585" s="63"/>
      <c r="AQ1585" s="63"/>
      <c r="AR1585" s="63"/>
      <c r="AS1585" s="63"/>
      <c r="AT1585" s="63"/>
      <c r="AY1585" s="69"/>
      <c r="AZ1585" s="69"/>
      <c r="BA1585" s="69"/>
      <c r="BB1585" s="69"/>
      <c r="BC1585" s="69"/>
      <c r="BD1585" s="69"/>
      <c r="BE1585" s="69"/>
    </row>
    <row r="1586" spans="1:57" s="60" customFormat="1" x14ac:dyDescent="0.25">
      <c r="A1586" s="66"/>
      <c r="B1586" s="69"/>
      <c r="C1586" s="69"/>
      <c r="D1586" s="69"/>
      <c r="E1586" s="69"/>
      <c r="F1586" s="69"/>
      <c r="G1586" s="69"/>
      <c r="I1586" s="147"/>
      <c r="J1586" s="63"/>
      <c r="K1586" s="63"/>
      <c r="L1586" s="63"/>
      <c r="M1586" s="63"/>
      <c r="N1586" s="63"/>
      <c r="O1586" s="63"/>
      <c r="P1586" s="63"/>
      <c r="Q1586" s="63"/>
      <c r="R1586" s="63"/>
      <c r="S1586" s="63"/>
      <c r="T1586" s="63"/>
      <c r="U1586" s="63"/>
      <c r="V1586" s="63"/>
      <c r="W1586" s="63"/>
      <c r="X1586" s="63"/>
      <c r="Y1586" s="63"/>
      <c r="Z1586" s="63"/>
      <c r="AA1586" s="63"/>
      <c r="AB1586" s="63"/>
      <c r="AC1586" s="63"/>
      <c r="AD1586" s="63"/>
      <c r="AE1586" s="63"/>
      <c r="AF1586" s="63"/>
      <c r="AG1586" s="63"/>
      <c r="AH1586" s="63"/>
      <c r="AI1586" s="63"/>
      <c r="AJ1586" s="63"/>
      <c r="AK1586" s="63"/>
      <c r="AL1586" s="63"/>
      <c r="AM1586" s="63"/>
      <c r="AN1586" s="63"/>
      <c r="AO1586" s="63"/>
      <c r="AP1586" s="63"/>
      <c r="AQ1586" s="63"/>
      <c r="AR1586" s="63"/>
      <c r="AS1586" s="63"/>
      <c r="AT1586" s="63"/>
      <c r="AY1586" s="69"/>
      <c r="AZ1586" s="69"/>
      <c r="BA1586" s="69"/>
      <c r="BB1586" s="69"/>
      <c r="BC1586" s="69"/>
      <c r="BD1586" s="69"/>
      <c r="BE1586" s="69"/>
    </row>
    <row r="1587" spans="1:57" s="60" customFormat="1" x14ac:dyDescent="0.25">
      <c r="A1587" s="66"/>
      <c r="B1587" s="69"/>
      <c r="C1587" s="69"/>
      <c r="D1587" s="69"/>
      <c r="E1587" s="69"/>
      <c r="F1587" s="69"/>
      <c r="G1587" s="69"/>
      <c r="I1587" s="147"/>
      <c r="J1587" s="63"/>
      <c r="K1587" s="63"/>
      <c r="L1587" s="63"/>
      <c r="M1587" s="63"/>
      <c r="N1587" s="63"/>
      <c r="O1587" s="63"/>
      <c r="P1587" s="63"/>
      <c r="Q1587" s="63"/>
      <c r="R1587" s="63"/>
      <c r="S1587" s="63"/>
      <c r="T1587" s="63"/>
      <c r="U1587" s="63"/>
      <c r="V1587" s="63"/>
      <c r="W1587" s="63"/>
      <c r="X1587" s="63"/>
      <c r="Y1587" s="63"/>
      <c r="Z1587" s="63"/>
      <c r="AA1587" s="63"/>
      <c r="AB1587" s="63"/>
      <c r="AC1587" s="63"/>
      <c r="AD1587" s="63"/>
      <c r="AE1587" s="63"/>
      <c r="AF1587" s="63"/>
      <c r="AG1587" s="63"/>
      <c r="AH1587" s="63"/>
      <c r="AI1587" s="63"/>
      <c r="AJ1587" s="63"/>
      <c r="AK1587" s="63"/>
      <c r="AL1587" s="63"/>
      <c r="AM1587" s="63"/>
      <c r="AN1587" s="63"/>
      <c r="AO1587" s="63"/>
      <c r="AP1587" s="63"/>
      <c r="AQ1587" s="63"/>
      <c r="AR1587" s="63"/>
      <c r="AS1587" s="63"/>
      <c r="AT1587" s="63"/>
      <c r="AY1587" s="69"/>
      <c r="AZ1587" s="69"/>
      <c r="BA1587" s="69"/>
      <c r="BB1587" s="69"/>
      <c r="BC1587" s="69"/>
      <c r="BD1587" s="69"/>
      <c r="BE1587" s="69"/>
    </row>
    <row r="1588" spans="1:57" s="60" customFormat="1" x14ac:dyDescent="0.25">
      <c r="A1588" s="66"/>
      <c r="B1588" s="69"/>
      <c r="C1588" s="69"/>
      <c r="D1588" s="69"/>
      <c r="E1588" s="69"/>
      <c r="F1588" s="69"/>
      <c r="G1588" s="69"/>
      <c r="I1588" s="147"/>
      <c r="J1588" s="63"/>
      <c r="K1588" s="63"/>
      <c r="L1588" s="63"/>
      <c r="M1588" s="63"/>
      <c r="N1588" s="63"/>
      <c r="O1588" s="63"/>
      <c r="P1588" s="63"/>
      <c r="Q1588" s="63"/>
      <c r="R1588" s="63"/>
      <c r="S1588" s="63"/>
      <c r="T1588" s="63"/>
      <c r="U1588" s="63"/>
      <c r="V1588" s="63"/>
      <c r="W1588" s="63"/>
      <c r="X1588" s="63"/>
      <c r="Y1588" s="63"/>
      <c r="Z1588" s="63"/>
      <c r="AA1588" s="63"/>
      <c r="AB1588" s="63"/>
      <c r="AC1588" s="63"/>
      <c r="AD1588" s="63"/>
      <c r="AE1588" s="63"/>
      <c r="AF1588" s="63"/>
      <c r="AG1588" s="63"/>
      <c r="AH1588" s="63"/>
      <c r="AI1588" s="63"/>
      <c r="AJ1588" s="63"/>
      <c r="AK1588" s="63"/>
      <c r="AL1588" s="63"/>
      <c r="AM1588" s="63"/>
      <c r="AN1588" s="63"/>
      <c r="AO1588" s="63"/>
      <c r="AP1588" s="63"/>
      <c r="AQ1588" s="63"/>
      <c r="AR1588" s="63"/>
      <c r="AS1588" s="63"/>
      <c r="AT1588" s="63"/>
      <c r="AY1588" s="69"/>
      <c r="AZ1588" s="69"/>
      <c r="BA1588" s="69"/>
      <c r="BB1588" s="69"/>
      <c r="BC1588" s="69"/>
      <c r="BD1588" s="69"/>
      <c r="BE1588" s="69"/>
    </row>
    <row r="1589" spans="1:57" s="60" customFormat="1" x14ac:dyDescent="0.25">
      <c r="A1589" s="66"/>
      <c r="B1589" s="69"/>
      <c r="C1589" s="69"/>
      <c r="D1589" s="69"/>
      <c r="E1589" s="69"/>
      <c r="F1589" s="69"/>
      <c r="G1589" s="69"/>
      <c r="I1589" s="147"/>
      <c r="J1589" s="63"/>
      <c r="K1589" s="63"/>
      <c r="L1589" s="63"/>
      <c r="M1589" s="63"/>
      <c r="N1589" s="63"/>
      <c r="O1589" s="63"/>
      <c r="P1589" s="63"/>
      <c r="Q1589" s="63"/>
      <c r="R1589" s="63"/>
      <c r="S1589" s="63"/>
      <c r="T1589" s="63"/>
      <c r="U1589" s="63"/>
      <c r="V1589" s="63"/>
      <c r="W1589" s="63"/>
      <c r="X1589" s="63"/>
      <c r="Y1589" s="63"/>
      <c r="Z1589" s="63"/>
      <c r="AA1589" s="63"/>
      <c r="AB1589" s="63"/>
      <c r="AC1589" s="63"/>
      <c r="AD1589" s="63"/>
      <c r="AE1589" s="63"/>
      <c r="AF1589" s="63"/>
      <c r="AG1589" s="63"/>
      <c r="AH1589" s="63"/>
      <c r="AI1589" s="63"/>
      <c r="AJ1589" s="63"/>
      <c r="AK1589" s="63"/>
      <c r="AL1589" s="63"/>
      <c r="AM1589" s="63"/>
      <c r="AN1589" s="63"/>
      <c r="AO1589" s="63"/>
      <c r="AP1589" s="63"/>
      <c r="AQ1589" s="63"/>
      <c r="AR1589" s="63"/>
      <c r="AS1589" s="63"/>
      <c r="AT1589" s="63"/>
      <c r="AY1589" s="69"/>
      <c r="AZ1589" s="69"/>
      <c r="BA1589" s="69"/>
      <c r="BB1589" s="69"/>
      <c r="BC1589" s="69"/>
      <c r="BD1589" s="69"/>
      <c r="BE1589" s="69"/>
    </row>
    <row r="1590" spans="1:57" s="60" customFormat="1" x14ac:dyDescent="0.25">
      <c r="A1590" s="66"/>
      <c r="B1590" s="69"/>
      <c r="C1590" s="69"/>
      <c r="D1590" s="69"/>
      <c r="E1590" s="69"/>
      <c r="F1590" s="69"/>
      <c r="G1590" s="69"/>
      <c r="I1590" s="147"/>
      <c r="J1590" s="63"/>
      <c r="K1590" s="63"/>
      <c r="L1590" s="63"/>
      <c r="M1590" s="63"/>
      <c r="N1590" s="63"/>
      <c r="O1590" s="63"/>
      <c r="P1590" s="63"/>
      <c r="Q1590" s="63"/>
      <c r="R1590" s="63"/>
      <c r="S1590" s="63"/>
      <c r="T1590" s="63"/>
      <c r="U1590" s="63"/>
      <c r="V1590" s="63"/>
      <c r="W1590" s="63"/>
      <c r="X1590" s="63"/>
      <c r="Y1590" s="63"/>
      <c r="Z1590" s="63"/>
      <c r="AA1590" s="63"/>
      <c r="AB1590" s="63"/>
      <c r="AC1590" s="63"/>
      <c r="AD1590" s="63"/>
      <c r="AE1590" s="63"/>
      <c r="AF1590" s="63"/>
      <c r="AG1590" s="63"/>
      <c r="AH1590" s="63"/>
      <c r="AI1590" s="63"/>
      <c r="AJ1590" s="63"/>
      <c r="AK1590" s="63"/>
      <c r="AL1590" s="63"/>
      <c r="AM1590" s="63"/>
      <c r="AN1590" s="63"/>
      <c r="AO1590" s="63"/>
      <c r="AP1590" s="63"/>
      <c r="AQ1590" s="63"/>
      <c r="AR1590" s="63"/>
      <c r="AS1590" s="63"/>
      <c r="AT1590" s="63"/>
      <c r="AY1590" s="69"/>
      <c r="AZ1590" s="69"/>
      <c r="BA1590" s="69"/>
      <c r="BB1590" s="69"/>
      <c r="BC1590" s="69"/>
      <c r="BD1590" s="69"/>
      <c r="BE1590" s="69"/>
    </row>
    <row r="1591" spans="1:57" s="60" customFormat="1" x14ac:dyDescent="0.25">
      <c r="A1591" s="66"/>
      <c r="B1591" s="69"/>
      <c r="C1591" s="69"/>
      <c r="D1591" s="69"/>
      <c r="E1591" s="69"/>
      <c r="F1591" s="69"/>
      <c r="G1591" s="69"/>
      <c r="I1591" s="147"/>
      <c r="J1591" s="63"/>
      <c r="K1591" s="63"/>
      <c r="L1591" s="63"/>
      <c r="M1591" s="63"/>
      <c r="N1591" s="63"/>
      <c r="O1591" s="63"/>
      <c r="P1591" s="63"/>
      <c r="Q1591" s="63"/>
      <c r="R1591" s="63"/>
      <c r="S1591" s="63"/>
      <c r="T1591" s="63"/>
      <c r="U1591" s="63"/>
      <c r="V1591" s="63"/>
      <c r="W1591" s="63"/>
      <c r="X1591" s="63"/>
      <c r="Y1591" s="63"/>
      <c r="Z1591" s="63"/>
      <c r="AA1591" s="63"/>
      <c r="AB1591" s="63"/>
      <c r="AC1591" s="63"/>
      <c r="AD1591" s="63"/>
      <c r="AE1591" s="63"/>
      <c r="AF1591" s="63"/>
      <c r="AG1591" s="63"/>
      <c r="AH1591" s="63"/>
      <c r="AI1591" s="63"/>
      <c r="AJ1591" s="63"/>
      <c r="AK1591" s="63"/>
      <c r="AL1591" s="63"/>
      <c r="AM1591" s="63"/>
      <c r="AN1591" s="63"/>
      <c r="AO1591" s="63"/>
      <c r="AP1591" s="63"/>
      <c r="AQ1591" s="63"/>
      <c r="AR1591" s="63"/>
      <c r="AS1591" s="63"/>
      <c r="AT1591" s="63"/>
      <c r="AY1591" s="69"/>
      <c r="AZ1591" s="69"/>
      <c r="BA1591" s="69"/>
      <c r="BB1591" s="69"/>
      <c r="BC1591" s="69"/>
      <c r="BD1591" s="69"/>
      <c r="BE1591" s="69"/>
    </row>
    <row r="1592" spans="1:57" s="60" customFormat="1" x14ac:dyDescent="0.25">
      <c r="A1592" s="66"/>
      <c r="B1592" s="69"/>
      <c r="C1592" s="69"/>
      <c r="D1592" s="69"/>
      <c r="E1592" s="69"/>
      <c r="F1592" s="69"/>
      <c r="G1592" s="69"/>
      <c r="I1592" s="147"/>
      <c r="J1592" s="63"/>
      <c r="K1592" s="63"/>
      <c r="L1592" s="63"/>
      <c r="M1592" s="63"/>
      <c r="N1592" s="63"/>
      <c r="O1592" s="63"/>
      <c r="P1592" s="63"/>
      <c r="Q1592" s="63"/>
      <c r="R1592" s="63"/>
      <c r="S1592" s="63"/>
      <c r="T1592" s="63"/>
      <c r="U1592" s="63"/>
      <c r="V1592" s="63"/>
      <c r="W1592" s="63"/>
      <c r="X1592" s="63"/>
      <c r="Y1592" s="63"/>
      <c r="Z1592" s="63"/>
      <c r="AA1592" s="63"/>
      <c r="AB1592" s="63"/>
      <c r="AC1592" s="63"/>
      <c r="AD1592" s="63"/>
      <c r="AE1592" s="63"/>
      <c r="AF1592" s="63"/>
      <c r="AG1592" s="63"/>
      <c r="AH1592" s="63"/>
      <c r="AI1592" s="63"/>
      <c r="AJ1592" s="63"/>
      <c r="AK1592" s="63"/>
      <c r="AL1592" s="63"/>
      <c r="AM1592" s="63"/>
      <c r="AN1592" s="63"/>
      <c r="AO1592" s="63"/>
      <c r="AP1592" s="63"/>
      <c r="AQ1592" s="63"/>
      <c r="AR1592" s="63"/>
      <c r="AS1592" s="63"/>
      <c r="AT1592" s="63"/>
      <c r="AY1592" s="69"/>
      <c r="AZ1592" s="69"/>
      <c r="BA1592" s="69"/>
      <c r="BB1592" s="69"/>
      <c r="BC1592" s="69"/>
      <c r="BD1592" s="69"/>
      <c r="BE1592" s="69"/>
    </row>
    <row r="1593" spans="1:57" s="60" customFormat="1" x14ac:dyDescent="0.25">
      <c r="A1593" s="66"/>
      <c r="B1593" s="69"/>
      <c r="C1593" s="69"/>
      <c r="D1593" s="69"/>
      <c r="E1593" s="69"/>
      <c r="F1593" s="69"/>
      <c r="G1593" s="69"/>
      <c r="I1593" s="147"/>
      <c r="J1593" s="63"/>
      <c r="K1593" s="63"/>
      <c r="L1593" s="63"/>
      <c r="M1593" s="63"/>
      <c r="N1593" s="63"/>
      <c r="O1593" s="63"/>
      <c r="P1593" s="63"/>
      <c r="Q1593" s="63"/>
      <c r="R1593" s="63"/>
      <c r="S1593" s="63"/>
      <c r="T1593" s="63"/>
      <c r="U1593" s="63"/>
      <c r="V1593" s="63"/>
      <c r="W1593" s="63"/>
      <c r="X1593" s="63"/>
      <c r="Y1593" s="63"/>
      <c r="Z1593" s="63"/>
      <c r="AA1593" s="63"/>
      <c r="AB1593" s="63"/>
      <c r="AC1593" s="63"/>
      <c r="AD1593" s="63"/>
      <c r="AE1593" s="63"/>
      <c r="AF1593" s="63"/>
      <c r="AG1593" s="63"/>
      <c r="AH1593" s="63"/>
      <c r="AI1593" s="63"/>
      <c r="AJ1593" s="63"/>
      <c r="AK1593" s="63"/>
      <c r="AL1593" s="63"/>
      <c r="AM1593" s="63"/>
      <c r="AN1593" s="63"/>
      <c r="AO1593" s="63"/>
      <c r="AP1593" s="63"/>
      <c r="AQ1593" s="63"/>
      <c r="AR1593" s="63"/>
      <c r="AS1593" s="63"/>
      <c r="AT1593" s="63"/>
      <c r="AY1593" s="69"/>
      <c r="AZ1593" s="69"/>
      <c r="BA1593" s="69"/>
      <c r="BB1593" s="69"/>
      <c r="BC1593" s="69"/>
      <c r="BD1593" s="69"/>
      <c r="BE1593" s="69"/>
    </row>
    <row r="1594" spans="1:57" s="60" customFormat="1" x14ac:dyDescent="0.25">
      <c r="A1594" s="66"/>
      <c r="B1594" s="69"/>
      <c r="C1594" s="69"/>
      <c r="D1594" s="69"/>
      <c r="E1594" s="69"/>
      <c r="F1594" s="69"/>
      <c r="G1594" s="69"/>
      <c r="I1594" s="147"/>
      <c r="J1594" s="63"/>
      <c r="K1594" s="63"/>
      <c r="L1594" s="63"/>
      <c r="M1594" s="63"/>
      <c r="N1594" s="63"/>
      <c r="O1594" s="63"/>
      <c r="P1594" s="63"/>
      <c r="Q1594" s="63"/>
      <c r="R1594" s="63"/>
      <c r="S1594" s="63"/>
      <c r="T1594" s="63"/>
      <c r="U1594" s="63"/>
      <c r="V1594" s="63"/>
      <c r="W1594" s="63"/>
      <c r="X1594" s="63"/>
      <c r="Y1594" s="63"/>
      <c r="Z1594" s="63"/>
      <c r="AA1594" s="63"/>
      <c r="AB1594" s="63"/>
      <c r="AC1594" s="63"/>
      <c r="AD1594" s="63"/>
      <c r="AE1594" s="63"/>
      <c r="AF1594" s="63"/>
      <c r="AG1594" s="63"/>
      <c r="AH1594" s="63"/>
      <c r="AI1594" s="63"/>
      <c r="AJ1594" s="63"/>
      <c r="AK1594" s="63"/>
      <c r="AL1594" s="63"/>
      <c r="AM1594" s="63"/>
      <c r="AN1594" s="63"/>
      <c r="AO1594" s="63"/>
      <c r="AP1594" s="63"/>
      <c r="AQ1594" s="63"/>
      <c r="AR1594" s="63"/>
      <c r="AS1594" s="63"/>
      <c r="AT1594" s="63"/>
      <c r="AY1594" s="69"/>
      <c r="AZ1594" s="69"/>
      <c r="BA1594" s="69"/>
      <c r="BB1594" s="69"/>
      <c r="BC1594" s="69"/>
      <c r="BD1594" s="69"/>
      <c r="BE1594" s="69"/>
    </row>
    <row r="1595" spans="1:57" s="60" customFormat="1" x14ac:dyDescent="0.25">
      <c r="A1595" s="66"/>
      <c r="B1595" s="69"/>
      <c r="C1595" s="69"/>
      <c r="D1595" s="69"/>
      <c r="E1595" s="69"/>
      <c r="F1595" s="69"/>
      <c r="G1595" s="69"/>
      <c r="I1595" s="147"/>
      <c r="J1595" s="63"/>
      <c r="K1595" s="63"/>
      <c r="L1595" s="63"/>
      <c r="M1595" s="63"/>
      <c r="N1595" s="63"/>
      <c r="O1595" s="63"/>
      <c r="P1595" s="63"/>
      <c r="Q1595" s="63"/>
      <c r="R1595" s="63"/>
      <c r="S1595" s="63"/>
      <c r="T1595" s="63"/>
      <c r="U1595" s="63"/>
      <c r="V1595" s="63"/>
      <c r="W1595" s="63"/>
      <c r="X1595" s="63"/>
      <c r="Y1595" s="63"/>
      <c r="Z1595" s="63"/>
      <c r="AA1595" s="63"/>
      <c r="AB1595" s="63"/>
      <c r="AC1595" s="63"/>
      <c r="AD1595" s="63"/>
      <c r="AE1595" s="63"/>
      <c r="AF1595" s="63"/>
      <c r="AG1595" s="63"/>
      <c r="AH1595" s="63"/>
      <c r="AI1595" s="63"/>
      <c r="AJ1595" s="63"/>
      <c r="AK1595" s="63"/>
      <c r="AL1595" s="63"/>
      <c r="AM1595" s="63"/>
      <c r="AN1595" s="63"/>
      <c r="AO1595" s="63"/>
      <c r="AP1595" s="63"/>
      <c r="AQ1595" s="63"/>
      <c r="AR1595" s="63"/>
      <c r="AS1595" s="63"/>
      <c r="AT1595" s="63"/>
      <c r="AY1595" s="69"/>
      <c r="AZ1595" s="69"/>
      <c r="BA1595" s="69"/>
      <c r="BB1595" s="69"/>
      <c r="BC1595" s="69"/>
      <c r="BD1595" s="69"/>
      <c r="BE1595" s="69"/>
    </row>
    <row r="1596" spans="1:57" s="60" customFormat="1" x14ac:dyDescent="0.25">
      <c r="A1596" s="66"/>
      <c r="B1596" s="69"/>
      <c r="C1596" s="69"/>
      <c r="D1596" s="69"/>
      <c r="E1596" s="69"/>
      <c r="F1596" s="69"/>
      <c r="G1596" s="69"/>
      <c r="I1596" s="147"/>
      <c r="J1596" s="63"/>
      <c r="K1596" s="63"/>
      <c r="L1596" s="63"/>
      <c r="M1596" s="63"/>
      <c r="N1596" s="63"/>
      <c r="O1596" s="63"/>
      <c r="P1596" s="63"/>
      <c r="Q1596" s="63"/>
      <c r="R1596" s="63"/>
      <c r="S1596" s="63"/>
      <c r="T1596" s="63"/>
      <c r="U1596" s="63"/>
      <c r="V1596" s="63"/>
      <c r="W1596" s="63"/>
      <c r="X1596" s="63"/>
      <c r="Y1596" s="63"/>
      <c r="Z1596" s="63"/>
      <c r="AA1596" s="63"/>
      <c r="AB1596" s="63"/>
      <c r="AC1596" s="63"/>
      <c r="AD1596" s="63"/>
      <c r="AE1596" s="63"/>
      <c r="AF1596" s="63"/>
      <c r="AG1596" s="63"/>
      <c r="AH1596" s="63"/>
      <c r="AI1596" s="63"/>
      <c r="AJ1596" s="63"/>
      <c r="AK1596" s="63"/>
      <c r="AL1596" s="63"/>
      <c r="AM1596" s="63"/>
      <c r="AN1596" s="63"/>
      <c r="AO1596" s="63"/>
      <c r="AP1596" s="63"/>
      <c r="AQ1596" s="63"/>
      <c r="AR1596" s="63"/>
      <c r="AS1596" s="63"/>
      <c r="AT1596" s="63"/>
      <c r="AY1596" s="69"/>
      <c r="AZ1596" s="69"/>
      <c r="BA1596" s="69"/>
      <c r="BB1596" s="69"/>
      <c r="BC1596" s="69"/>
      <c r="BD1596" s="69"/>
      <c r="BE1596" s="69"/>
    </row>
    <row r="1597" spans="1:57" s="60" customFormat="1" x14ac:dyDescent="0.25">
      <c r="A1597" s="66"/>
      <c r="B1597" s="69"/>
      <c r="C1597" s="69"/>
      <c r="D1597" s="69"/>
      <c r="E1597" s="69"/>
      <c r="F1597" s="69"/>
      <c r="G1597" s="69"/>
      <c r="I1597" s="147"/>
      <c r="J1597" s="63"/>
      <c r="K1597" s="63"/>
      <c r="L1597" s="63"/>
      <c r="M1597" s="63"/>
      <c r="N1597" s="63"/>
      <c r="O1597" s="63"/>
      <c r="P1597" s="63"/>
      <c r="Q1597" s="63"/>
      <c r="R1597" s="63"/>
      <c r="S1597" s="63"/>
      <c r="T1597" s="63"/>
      <c r="U1597" s="63"/>
      <c r="V1597" s="63"/>
      <c r="W1597" s="63"/>
      <c r="X1597" s="63"/>
      <c r="Y1597" s="63"/>
      <c r="Z1597" s="63"/>
      <c r="AA1597" s="63"/>
      <c r="AB1597" s="63"/>
      <c r="AC1597" s="63"/>
      <c r="AD1597" s="63"/>
      <c r="AE1597" s="63"/>
      <c r="AF1597" s="63"/>
      <c r="AG1597" s="63"/>
      <c r="AH1597" s="63"/>
      <c r="AI1597" s="63"/>
      <c r="AJ1597" s="63"/>
      <c r="AK1597" s="63"/>
      <c r="AL1597" s="63"/>
      <c r="AM1597" s="63"/>
      <c r="AN1597" s="63"/>
      <c r="AO1597" s="63"/>
      <c r="AP1597" s="63"/>
      <c r="AQ1597" s="63"/>
      <c r="AR1597" s="63"/>
      <c r="AS1597" s="63"/>
      <c r="AT1597" s="63"/>
      <c r="AY1597" s="69"/>
      <c r="AZ1597" s="69"/>
      <c r="BA1597" s="69"/>
      <c r="BB1597" s="69"/>
      <c r="BC1597" s="69"/>
      <c r="BD1597" s="69"/>
      <c r="BE1597" s="69"/>
    </row>
    <row r="1598" spans="1:57" s="60" customFormat="1" x14ac:dyDescent="0.25">
      <c r="A1598" s="66"/>
      <c r="B1598" s="69"/>
      <c r="C1598" s="69"/>
      <c r="D1598" s="69"/>
      <c r="E1598" s="69"/>
      <c r="F1598" s="69"/>
      <c r="G1598" s="69"/>
      <c r="I1598" s="147"/>
      <c r="J1598" s="63"/>
      <c r="K1598" s="63"/>
      <c r="L1598" s="63"/>
      <c r="M1598" s="63"/>
      <c r="N1598" s="63"/>
      <c r="O1598" s="63"/>
      <c r="P1598" s="63"/>
      <c r="Q1598" s="63"/>
      <c r="R1598" s="63"/>
      <c r="S1598" s="63"/>
      <c r="T1598" s="63"/>
      <c r="U1598" s="63"/>
      <c r="V1598" s="63"/>
      <c r="W1598" s="63"/>
      <c r="X1598" s="63"/>
      <c r="Y1598" s="63"/>
      <c r="Z1598" s="63"/>
      <c r="AA1598" s="63"/>
      <c r="AB1598" s="63"/>
      <c r="AC1598" s="63"/>
      <c r="AD1598" s="63"/>
      <c r="AE1598" s="63"/>
      <c r="AF1598" s="63"/>
      <c r="AG1598" s="63"/>
      <c r="AH1598" s="63"/>
      <c r="AI1598" s="63"/>
      <c r="AJ1598" s="63"/>
      <c r="AK1598" s="63"/>
      <c r="AL1598" s="63"/>
      <c r="AM1598" s="63"/>
      <c r="AN1598" s="63"/>
      <c r="AO1598" s="63"/>
      <c r="AP1598" s="63"/>
      <c r="AQ1598" s="63"/>
      <c r="AR1598" s="63"/>
      <c r="AS1598" s="63"/>
      <c r="AT1598" s="63"/>
      <c r="AY1598" s="69"/>
      <c r="AZ1598" s="69"/>
      <c r="BA1598" s="69"/>
      <c r="BB1598" s="69"/>
      <c r="BC1598" s="69"/>
      <c r="BD1598" s="69"/>
      <c r="BE1598" s="69"/>
    </row>
    <row r="1599" spans="1:57" s="60" customFormat="1" x14ac:dyDescent="0.25">
      <c r="A1599" s="66"/>
      <c r="B1599" s="69"/>
      <c r="C1599" s="69"/>
      <c r="D1599" s="69"/>
      <c r="E1599" s="69"/>
      <c r="F1599" s="69"/>
      <c r="G1599" s="69"/>
      <c r="I1599" s="147"/>
      <c r="J1599" s="63"/>
      <c r="K1599" s="63"/>
      <c r="L1599" s="63"/>
      <c r="M1599" s="63"/>
      <c r="N1599" s="63"/>
      <c r="O1599" s="63"/>
      <c r="P1599" s="63"/>
      <c r="Q1599" s="63"/>
      <c r="R1599" s="63"/>
      <c r="S1599" s="63"/>
      <c r="T1599" s="63"/>
      <c r="U1599" s="63"/>
      <c r="V1599" s="63"/>
      <c r="W1599" s="63"/>
      <c r="X1599" s="63"/>
      <c r="Y1599" s="63"/>
      <c r="Z1599" s="63"/>
      <c r="AA1599" s="63"/>
      <c r="AB1599" s="63"/>
      <c r="AC1599" s="63"/>
      <c r="AD1599" s="63"/>
      <c r="AE1599" s="63"/>
      <c r="AF1599" s="63"/>
      <c r="AG1599" s="63"/>
      <c r="AH1599" s="63"/>
      <c r="AI1599" s="63"/>
      <c r="AJ1599" s="63"/>
      <c r="AK1599" s="63"/>
      <c r="AL1599" s="63"/>
      <c r="AM1599" s="63"/>
      <c r="AN1599" s="63"/>
      <c r="AO1599" s="63"/>
      <c r="AP1599" s="63"/>
      <c r="AQ1599" s="63"/>
      <c r="AR1599" s="63"/>
      <c r="AS1599" s="63"/>
      <c r="AT1599" s="63"/>
      <c r="AY1599" s="69"/>
      <c r="AZ1599" s="69"/>
      <c r="BA1599" s="69"/>
      <c r="BB1599" s="69"/>
      <c r="BC1599" s="69"/>
      <c r="BD1599" s="69"/>
      <c r="BE1599" s="69"/>
    </row>
    <row r="1600" spans="1:57" s="60" customFormat="1" x14ac:dyDescent="0.25">
      <c r="A1600" s="66"/>
      <c r="B1600" s="69"/>
      <c r="C1600" s="69"/>
      <c r="D1600" s="69"/>
      <c r="E1600" s="69"/>
      <c r="F1600" s="69"/>
      <c r="G1600" s="69"/>
      <c r="I1600" s="147"/>
      <c r="J1600" s="63"/>
      <c r="K1600" s="63"/>
      <c r="L1600" s="63"/>
      <c r="M1600" s="63"/>
      <c r="N1600" s="63"/>
      <c r="O1600" s="63"/>
      <c r="P1600" s="63"/>
      <c r="Q1600" s="63"/>
      <c r="R1600" s="63"/>
      <c r="S1600" s="63"/>
      <c r="T1600" s="63"/>
      <c r="U1600" s="63"/>
      <c r="V1600" s="63"/>
      <c r="W1600" s="63"/>
      <c r="X1600" s="63"/>
      <c r="Y1600" s="63"/>
      <c r="Z1600" s="63"/>
      <c r="AA1600" s="63"/>
      <c r="AB1600" s="63"/>
      <c r="AC1600" s="63"/>
      <c r="AD1600" s="63"/>
      <c r="AE1600" s="63"/>
      <c r="AF1600" s="63"/>
      <c r="AG1600" s="63"/>
      <c r="AH1600" s="63"/>
      <c r="AI1600" s="63"/>
      <c r="AJ1600" s="63"/>
      <c r="AK1600" s="63"/>
      <c r="AL1600" s="63"/>
      <c r="AM1600" s="63"/>
      <c r="AN1600" s="63"/>
      <c r="AO1600" s="63"/>
      <c r="AP1600" s="63"/>
      <c r="AQ1600" s="63"/>
      <c r="AR1600" s="63"/>
      <c r="AS1600" s="63"/>
      <c r="AT1600" s="63"/>
      <c r="AY1600" s="69"/>
      <c r="AZ1600" s="69"/>
      <c r="BA1600" s="69"/>
      <c r="BB1600" s="69"/>
      <c r="BC1600" s="69"/>
      <c r="BD1600" s="69"/>
      <c r="BE1600" s="69"/>
    </row>
    <row r="1601" spans="1:57" s="60" customFormat="1" x14ac:dyDescent="0.25">
      <c r="A1601" s="66"/>
      <c r="B1601" s="69"/>
      <c r="C1601" s="69"/>
      <c r="D1601" s="69"/>
      <c r="E1601" s="69"/>
      <c r="F1601" s="69"/>
      <c r="G1601" s="69"/>
      <c r="I1601" s="147"/>
      <c r="J1601" s="63"/>
      <c r="K1601" s="63"/>
      <c r="L1601" s="63"/>
      <c r="M1601" s="63"/>
      <c r="N1601" s="63"/>
      <c r="O1601" s="63"/>
      <c r="P1601" s="63"/>
      <c r="Q1601" s="63"/>
      <c r="R1601" s="63"/>
      <c r="S1601" s="63"/>
      <c r="T1601" s="63"/>
      <c r="U1601" s="63"/>
      <c r="V1601" s="63"/>
      <c r="W1601" s="63"/>
      <c r="X1601" s="63"/>
      <c r="Y1601" s="63"/>
      <c r="Z1601" s="63"/>
      <c r="AA1601" s="63"/>
      <c r="AB1601" s="63"/>
      <c r="AC1601" s="63"/>
      <c r="AD1601" s="63"/>
      <c r="AE1601" s="63"/>
      <c r="AF1601" s="63"/>
      <c r="AG1601" s="63"/>
      <c r="AH1601" s="63"/>
      <c r="AI1601" s="63"/>
      <c r="AJ1601" s="63"/>
      <c r="AK1601" s="63"/>
      <c r="AL1601" s="63"/>
      <c r="AM1601" s="63"/>
      <c r="AN1601" s="63"/>
      <c r="AO1601" s="63"/>
      <c r="AP1601" s="63"/>
      <c r="AQ1601" s="63"/>
      <c r="AR1601" s="63"/>
      <c r="AS1601" s="63"/>
      <c r="AT1601" s="63"/>
      <c r="AY1601" s="69"/>
      <c r="AZ1601" s="69"/>
      <c r="BA1601" s="69"/>
      <c r="BB1601" s="69"/>
      <c r="BC1601" s="69"/>
      <c r="BD1601" s="69"/>
      <c r="BE1601" s="69"/>
    </row>
    <row r="1602" spans="1:57" s="60" customFormat="1" x14ac:dyDescent="0.25">
      <c r="A1602" s="66"/>
      <c r="B1602" s="69"/>
      <c r="C1602" s="69"/>
      <c r="D1602" s="69"/>
      <c r="E1602" s="69"/>
      <c r="F1602" s="69"/>
      <c r="G1602" s="69"/>
      <c r="I1602" s="147"/>
      <c r="J1602" s="63"/>
      <c r="K1602" s="63"/>
      <c r="L1602" s="63"/>
      <c r="M1602" s="63"/>
      <c r="N1602" s="63"/>
      <c r="O1602" s="63"/>
      <c r="P1602" s="63"/>
      <c r="Q1602" s="63"/>
      <c r="R1602" s="63"/>
      <c r="S1602" s="63"/>
      <c r="T1602" s="63"/>
      <c r="U1602" s="63"/>
      <c r="V1602" s="63"/>
      <c r="W1602" s="63"/>
      <c r="X1602" s="63"/>
      <c r="Y1602" s="63"/>
      <c r="Z1602" s="63"/>
      <c r="AA1602" s="63"/>
      <c r="AB1602" s="63"/>
      <c r="AC1602" s="63"/>
      <c r="AD1602" s="63"/>
      <c r="AE1602" s="63"/>
      <c r="AF1602" s="63"/>
      <c r="AG1602" s="63"/>
      <c r="AH1602" s="63"/>
      <c r="AI1602" s="63"/>
      <c r="AJ1602" s="63"/>
      <c r="AK1602" s="63"/>
      <c r="AL1602" s="63"/>
      <c r="AM1602" s="63"/>
      <c r="AN1602" s="63"/>
      <c r="AO1602" s="63"/>
      <c r="AP1602" s="63"/>
      <c r="AQ1602" s="63"/>
      <c r="AR1602" s="63"/>
      <c r="AS1602" s="63"/>
      <c r="AT1602" s="63"/>
      <c r="AY1602" s="69"/>
      <c r="AZ1602" s="69"/>
      <c r="BA1602" s="69"/>
      <c r="BB1602" s="69"/>
      <c r="BC1602" s="69"/>
      <c r="BD1602" s="69"/>
      <c r="BE1602" s="69"/>
    </row>
    <row r="1603" spans="1:57" s="60" customFormat="1" x14ac:dyDescent="0.25">
      <c r="A1603" s="66"/>
      <c r="B1603" s="69"/>
      <c r="C1603" s="69"/>
      <c r="D1603" s="69"/>
      <c r="E1603" s="69"/>
      <c r="F1603" s="69"/>
      <c r="G1603" s="69"/>
      <c r="I1603" s="147"/>
      <c r="J1603" s="63"/>
      <c r="K1603" s="63"/>
      <c r="L1603" s="63"/>
      <c r="M1603" s="63"/>
      <c r="N1603" s="63"/>
      <c r="O1603" s="63"/>
      <c r="P1603" s="63"/>
      <c r="Q1603" s="63"/>
      <c r="R1603" s="63"/>
      <c r="S1603" s="63"/>
      <c r="T1603" s="63"/>
      <c r="U1603" s="63"/>
      <c r="V1603" s="63"/>
      <c r="W1603" s="63"/>
      <c r="X1603" s="63"/>
      <c r="Y1603" s="63"/>
      <c r="Z1603" s="63"/>
      <c r="AA1603" s="63"/>
      <c r="AB1603" s="63"/>
      <c r="AC1603" s="63"/>
      <c r="AD1603" s="63"/>
      <c r="AE1603" s="63"/>
      <c r="AF1603" s="63"/>
      <c r="AG1603" s="63"/>
      <c r="AH1603" s="63"/>
      <c r="AI1603" s="63"/>
      <c r="AJ1603" s="63"/>
      <c r="AK1603" s="63"/>
      <c r="AL1603" s="63"/>
      <c r="AM1603" s="63"/>
      <c r="AN1603" s="63"/>
      <c r="AO1603" s="63"/>
      <c r="AP1603" s="63"/>
      <c r="AQ1603" s="63"/>
      <c r="AR1603" s="63"/>
      <c r="AS1603" s="63"/>
      <c r="AT1603" s="63"/>
      <c r="AY1603" s="69"/>
      <c r="AZ1603" s="69"/>
      <c r="BA1603" s="69"/>
      <c r="BB1603" s="69"/>
      <c r="BC1603" s="69"/>
      <c r="BD1603" s="69"/>
      <c r="BE1603" s="69"/>
    </row>
    <row r="1604" spans="1:57" s="60" customFormat="1" x14ac:dyDescent="0.25">
      <c r="A1604" s="66"/>
      <c r="B1604" s="69"/>
      <c r="C1604" s="69"/>
      <c r="D1604" s="69"/>
      <c r="E1604" s="69"/>
      <c r="F1604" s="69"/>
      <c r="G1604" s="69"/>
      <c r="I1604" s="147"/>
      <c r="J1604" s="63"/>
      <c r="K1604" s="63"/>
      <c r="L1604" s="63"/>
      <c r="M1604" s="63"/>
      <c r="N1604" s="63"/>
      <c r="O1604" s="63"/>
      <c r="P1604" s="63"/>
      <c r="Q1604" s="63"/>
      <c r="R1604" s="63"/>
      <c r="S1604" s="63"/>
      <c r="T1604" s="63"/>
      <c r="U1604" s="63"/>
      <c r="V1604" s="63"/>
      <c r="W1604" s="63"/>
      <c r="X1604" s="63"/>
      <c r="Y1604" s="63"/>
      <c r="Z1604" s="63"/>
      <c r="AA1604" s="63"/>
      <c r="AB1604" s="63"/>
      <c r="AC1604" s="63"/>
      <c r="AD1604" s="63"/>
      <c r="AE1604" s="63"/>
      <c r="AF1604" s="63"/>
      <c r="AG1604" s="63"/>
      <c r="AH1604" s="63"/>
      <c r="AI1604" s="63"/>
      <c r="AJ1604" s="63"/>
      <c r="AK1604" s="63"/>
      <c r="AL1604" s="63"/>
      <c r="AM1604" s="63"/>
      <c r="AN1604" s="63"/>
      <c r="AO1604" s="63"/>
      <c r="AP1604" s="63"/>
      <c r="AQ1604" s="63"/>
      <c r="AR1604" s="63"/>
      <c r="AS1604" s="63"/>
      <c r="AT1604" s="63"/>
      <c r="AY1604" s="69"/>
      <c r="AZ1604" s="69"/>
      <c r="BA1604" s="69"/>
      <c r="BB1604" s="69"/>
      <c r="BC1604" s="69"/>
      <c r="BD1604" s="69"/>
      <c r="BE1604" s="69"/>
    </row>
    <row r="1605" spans="1:57" s="60" customFormat="1" x14ac:dyDescent="0.25">
      <c r="A1605" s="66"/>
      <c r="B1605" s="69"/>
      <c r="C1605" s="69"/>
      <c r="D1605" s="69"/>
      <c r="E1605" s="69"/>
      <c r="F1605" s="69"/>
      <c r="G1605" s="69"/>
      <c r="I1605" s="147"/>
      <c r="J1605" s="63"/>
      <c r="K1605" s="63"/>
      <c r="L1605" s="63"/>
      <c r="M1605" s="63"/>
      <c r="N1605" s="63"/>
      <c r="O1605" s="63"/>
      <c r="P1605" s="63"/>
      <c r="Q1605" s="63"/>
      <c r="R1605" s="63"/>
      <c r="S1605" s="63"/>
      <c r="T1605" s="63"/>
      <c r="U1605" s="63"/>
      <c r="V1605" s="63"/>
      <c r="W1605" s="63"/>
      <c r="X1605" s="63"/>
      <c r="Y1605" s="63"/>
      <c r="Z1605" s="63"/>
      <c r="AA1605" s="63"/>
      <c r="AB1605" s="63"/>
      <c r="AC1605" s="63"/>
      <c r="AD1605" s="63"/>
      <c r="AE1605" s="63"/>
      <c r="AF1605" s="63"/>
      <c r="AG1605" s="63"/>
      <c r="AH1605" s="63"/>
      <c r="AI1605" s="63"/>
      <c r="AJ1605" s="63"/>
      <c r="AK1605" s="63"/>
      <c r="AL1605" s="63"/>
      <c r="AM1605" s="63"/>
      <c r="AN1605" s="63"/>
      <c r="AO1605" s="63"/>
      <c r="AP1605" s="63"/>
      <c r="AQ1605" s="63"/>
      <c r="AR1605" s="63"/>
      <c r="AS1605" s="63"/>
      <c r="AT1605" s="63"/>
      <c r="AY1605" s="69"/>
      <c r="AZ1605" s="69"/>
      <c r="BA1605" s="69"/>
      <c r="BB1605" s="69"/>
      <c r="BC1605" s="69"/>
      <c r="BD1605" s="69"/>
      <c r="BE1605" s="69"/>
    </row>
    <row r="1606" spans="1:57" s="60" customFormat="1" x14ac:dyDescent="0.25">
      <c r="A1606" s="66"/>
      <c r="B1606" s="69"/>
      <c r="C1606" s="69"/>
      <c r="D1606" s="69"/>
      <c r="E1606" s="69"/>
      <c r="F1606" s="69"/>
      <c r="G1606" s="69"/>
      <c r="I1606" s="147"/>
      <c r="J1606" s="63"/>
      <c r="K1606" s="63"/>
      <c r="L1606" s="63"/>
      <c r="M1606" s="63"/>
      <c r="N1606" s="63"/>
      <c r="O1606" s="63"/>
      <c r="P1606" s="63"/>
      <c r="Q1606" s="63"/>
      <c r="R1606" s="63"/>
      <c r="S1606" s="63"/>
      <c r="T1606" s="63"/>
      <c r="U1606" s="63"/>
      <c r="V1606" s="63"/>
      <c r="W1606" s="63"/>
      <c r="X1606" s="63"/>
      <c r="Y1606" s="63"/>
      <c r="Z1606" s="63"/>
      <c r="AA1606" s="63"/>
      <c r="AB1606" s="63"/>
      <c r="AC1606" s="63"/>
      <c r="AD1606" s="63"/>
      <c r="AE1606" s="63"/>
      <c r="AF1606" s="63"/>
      <c r="AG1606" s="63"/>
      <c r="AH1606" s="63"/>
      <c r="AI1606" s="63"/>
      <c r="AJ1606" s="63"/>
      <c r="AK1606" s="63"/>
      <c r="AL1606" s="63"/>
      <c r="AM1606" s="63"/>
      <c r="AN1606" s="63"/>
      <c r="AO1606" s="63"/>
      <c r="AP1606" s="63"/>
      <c r="AQ1606" s="63"/>
      <c r="AR1606" s="63"/>
      <c r="AS1606" s="63"/>
      <c r="AT1606" s="63"/>
      <c r="AY1606" s="69"/>
      <c r="AZ1606" s="69"/>
      <c r="BA1606" s="69"/>
      <c r="BB1606" s="69"/>
      <c r="BC1606" s="69"/>
      <c r="BD1606" s="69"/>
      <c r="BE1606" s="69"/>
    </row>
    <row r="1607" spans="1:57" s="60" customFormat="1" x14ac:dyDescent="0.25">
      <c r="A1607" s="66"/>
      <c r="B1607" s="69"/>
      <c r="C1607" s="69"/>
      <c r="D1607" s="69"/>
      <c r="E1607" s="69"/>
      <c r="F1607" s="69"/>
      <c r="G1607" s="69"/>
      <c r="I1607" s="147"/>
      <c r="J1607" s="63"/>
      <c r="K1607" s="63"/>
      <c r="L1607" s="63"/>
      <c r="M1607" s="63"/>
      <c r="N1607" s="63"/>
      <c r="O1607" s="63"/>
      <c r="P1607" s="63"/>
      <c r="Q1607" s="63"/>
      <c r="R1607" s="63"/>
      <c r="S1607" s="63"/>
      <c r="T1607" s="63"/>
      <c r="U1607" s="63"/>
      <c r="V1607" s="63"/>
      <c r="W1607" s="63"/>
      <c r="X1607" s="63"/>
      <c r="Y1607" s="63"/>
      <c r="Z1607" s="63"/>
      <c r="AA1607" s="63"/>
      <c r="AB1607" s="63"/>
      <c r="AC1607" s="63"/>
      <c r="AD1607" s="63"/>
      <c r="AE1607" s="63"/>
      <c r="AF1607" s="63"/>
      <c r="AG1607" s="63"/>
      <c r="AH1607" s="63"/>
      <c r="AI1607" s="63"/>
      <c r="AJ1607" s="63"/>
      <c r="AK1607" s="63"/>
      <c r="AL1607" s="63"/>
      <c r="AM1607" s="63"/>
      <c r="AN1607" s="63"/>
      <c r="AO1607" s="63"/>
      <c r="AP1607" s="63"/>
      <c r="AQ1607" s="63"/>
      <c r="AR1607" s="63"/>
      <c r="AS1607" s="63"/>
      <c r="AT1607" s="63"/>
      <c r="AY1607" s="69"/>
      <c r="AZ1607" s="69"/>
      <c r="BA1607" s="69"/>
      <c r="BB1607" s="69"/>
      <c r="BC1607" s="69"/>
      <c r="BD1607" s="69"/>
      <c r="BE1607" s="69"/>
    </row>
    <row r="1608" spans="1:57" s="60" customFormat="1" x14ac:dyDescent="0.25">
      <c r="A1608" s="66"/>
      <c r="B1608" s="69"/>
      <c r="C1608" s="69"/>
      <c r="D1608" s="69"/>
      <c r="E1608" s="69"/>
      <c r="F1608" s="69"/>
      <c r="G1608" s="69"/>
      <c r="I1608" s="147"/>
      <c r="J1608" s="63"/>
      <c r="K1608" s="63"/>
      <c r="L1608" s="63"/>
      <c r="M1608" s="63"/>
      <c r="N1608" s="63"/>
      <c r="O1608" s="63"/>
      <c r="P1608" s="63"/>
      <c r="Q1608" s="63"/>
      <c r="R1608" s="63"/>
      <c r="S1608" s="63"/>
      <c r="T1608" s="63"/>
      <c r="U1608" s="63"/>
      <c r="V1608" s="63"/>
      <c r="W1608" s="63"/>
      <c r="X1608" s="63"/>
      <c r="Y1608" s="63"/>
      <c r="Z1608" s="63"/>
      <c r="AA1608" s="63"/>
      <c r="AB1608" s="63"/>
      <c r="AC1608" s="63"/>
      <c r="AD1608" s="63"/>
      <c r="AE1608" s="63"/>
      <c r="AF1608" s="63"/>
      <c r="AG1608" s="63"/>
      <c r="AH1608" s="63"/>
      <c r="AI1608" s="63"/>
      <c r="AJ1608" s="63"/>
      <c r="AK1608" s="63"/>
      <c r="AL1608" s="63"/>
      <c r="AM1608" s="63"/>
      <c r="AN1608" s="63"/>
      <c r="AO1608" s="63"/>
      <c r="AP1608" s="63"/>
      <c r="AQ1608" s="63"/>
      <c r="AR1608" s="63"/>
      <c r="AS1608" s="63"/>
      <c r="AT1608" s="63"/>
      <c r="AY1608" s="69"/>
      <c r="AZ1608" s="69"/>
      <c r="BA1608" s="69"/>
      <c r="BB1608" s="69"/>
      <c r="BC1608" s="69"/>
      <c r="BD1608" s="69"/>
      <c r="BE1608" s="69"/>
    </row>
    <row r="1609" spans="1:57" s="60" customFormat="1" x14ac:dyDescent="0.25">
      <c r="A1609" s="66"/>
      <c r="B1609" s="69"/>
      <c r="C1609" s="69"/>
      <c r="D1609" s="69"/>
      <c r="E1609" s="69"/>
      <c r="F1609" s="69"/>
      <c r="G1609" s="69"/>
      <c r="I1609" s="147"/>
      <c r="J1609" s="63"/>
      <c r="K1609" s="63"/>
      <c r="L1609" s="63"/>
      <c r="M1609" s="63"/>
      <c r="N1609" s="63"/>
      <c r="O1609" s="63"/>
      <c r="P1609" s="63"/>
      <c r="Q1609" s="63"/>
      <c r="R1609" s="63"/>
      <c r="S1609" s="63"/>
      <c r="T1609" s="63"/>
      <c r="U1609" s="63"/>
      <c r="V1609" s="63"/>
      <c r="W1609" s="63"/>
      <c r="X1609" s="63"/>
      <c r="Y1609" s="63"/>
      <c r="Z1609" s="63"/>
      <c r="AA1609" s="63"/>
      <c r="AB1609" s="63"/>
      <c r="AC1609" s="63"/>
      <c r="AD1609" s="63"/>
      <c r="AE1609" s="63"/>
      <c r="AF1609" s="63"/>
      <c r="AG1609" s="63"/>
      <c r="AH1609" s="63"/>
      <c r="AI1609" s="63"/>
      <c r="AJ1609" s="63"/>
      <c r="AK1609" s="63"/>
      <c r="AL1609" s="63"/>
      <c r="AM1609" s="63"/>
      <c r="AN1609" s="63"/>
      <c r="AO1609" s="63"/>
      <c r="AP1609" s="63"/>
      <c r="AQ1609" s="63"/>
      <c r="AR1609" s="63"/>
      <c r="AS1609" s="63"/>
      <c r="AT1609" s="63"/>
      <c r="AY1609" s="69"/>
      <c r="AZ1609" s="69"/>
      <c r="BA1609" s="69"/>
      <c r="BB1609" s="69"/>
      <c r="BC1609" s="69"/>
      <c r="BD1609" s="69"/>
      <c r="BE1609" s="69"/>
    </row>
    <row r="1610" spans="1:57" s="60" customFormat="1" x14ac:dyDescent="0.25">
      <c r="A1610" s="66"/>
      <c r="B1610" s="69"/>
      <c r="C1610" s="69"/>
      <c r="D1610" s="69"/>
      <c r="E1610" s="69"/>
      <c r="F1610" s="69"/>
      <c r="G1610" s="69"/>
      <c r="I1610" s="147"/>
      <c r="J1610" s="63"/>
      <c r="K1610" s="63"/>
      <c r="L1610" s="63"/>
      <c r="M1610" s="63"/>
      <c r="N1610" s="63"/>
      <c r="O1610" s="63"/>
      <c r="P1610" s="63"/>
      <c r="Q1610" s="63"/>
      <c r="R1610" s="63"/>
      <c r="S1610" s="63"/>
      <c r="T1610" s="63"/>
      <c r="U1610" s="63"/>
      <c r="V1610" s="63"/>
      <c r="W1610" s="63"/>
      <c r="X1610" s="63"/>
      <c r="Y1610" s="63"/>
      <c r="Z1610" s="63"/>
      <c r="AA1610" s="63"/>
      <c r="AB1610" s="63"/>
      <c r="AC1610" s="63"/>
      <c r="AD1610" s="63"/>
      <c r="AE1610" s="63"/>
      <c r="AF1610" s="63"/>
      <c r="AG1610" s="63"/>
      <c r="AH1610" s="63"/>
      <c r="AI1610" s="63"/>
      <c r="AJ1610" s="63"/>
      <c r="AK1610" s="63"/>
      <c r="AL1610" s="63"/>
      <c r="AM1610" s="63"/>
      <c r="AN1610" s="63"/>
      <c r="AO1610" s="63"/>
      <c r="AP1610" s="63"/>
      <c r="AQ1610" s="63"/>
      <c r="AR1610" s="63"/>
      <c r="AS1610" s="63"/>
      <c r="AT1610" s="63"/>
      <c r="AY1610" s="69"/>
      <c r="AZ1610" s="69"/>
      <c r="BA1610" s="69"/>
      <c r="BB1610" s="69"/>
      <c r="BC1610" s="69"/>
      <c r="BD1610" s="69"/>
      <c r="BE1610" s="69"/>
    </row>
    <row r="1611" spans="1:57" s="60" customFormat="1" x14ac:dyDescent="0.25">
      <c r="A1611" s="66"/>
      <c r="B1611" s="69"/>
      <c r="C1611" s="69"/>
      <c r="D1611" s="69"/>
      <c r="E1611" s="69"/>
      <c r="F1611" s="69"/>
      <c r="G1611" s="69"/>
      <c r="I1611" s="147"/>
      <c r="J1611" s="63"/>
      <c r="K1611" s="63"/>
      <c r="L1611" s="63"/>
      <c r="M1611" s="63"/>
      <c r="N1611" s="63"/>
      <c r="O1611" s="63"/>
      <c r="P1611" s="63"/>
      <c r="Q1611" s="63"/>
      <c r="R1611" s="63"/>
      <c r="S1611" s="63"/>
      <c r="T1611" s="63"/>
      <c r="U1611" s="63"/>
      <c r="V1611" s="63"/>
      <c r="W1611" s="63"/>
      <c r="X1611" s="63"/>
      <c r="Y1611" s="63"/>
      <c r="Z1611" s="63"/>
      <c r="AA1611" s="63"/>
      <c r="AB1611" s="63"/>
      <c r="AC1611" s="63"/>
      <c r="AD1611" s="63"/>
      <c r="AE1611" s="63"/>
      <c r="AF1611" s="63"/>
      <c r="AG1611" s="63"/>
      <c r="AH1611" s="63"/>
      <c r="AI1611" s="63"/>
      <c r="AJ1611" s="63"/>
      <c r="AK1611" s="63"/>
      <c r="AL1611" s="63"/>
      <c r="AM1611" s="63"/>
      <c r="AN1611" s="63"/>
      <c r="AO1611" s="63"/>
      <c r="AP1611" s="63"/>
      <c r="AQ1611" s="63"/>
      <c r="AR1611" s="63"/>
      <c r="AS1611" s="63"/>
      <c r="AT1611" s="63"/>
      <c r="AY1611" s="69"/>
      <c r="AZ1611" s="69"/>
      <c r="BA1611" s="69"/>
      <c r="BB1611" s="69"/>
      <c r="BC1611" s="69"/>
      <c r="BD1611" s="69"/>
      <c r="BE1611" s="69"/>
    </row>
    <row r="1612" spans="1:57" s="60" customFormat="1" ht="36" customHeight="1" x14ac:dyDescent="0.25">
      <c r="A1612" s="66"/>
      <c r="B1612" s="69"/>
      <c r="C1612" s="69"/>
      <c r="D1612" s="69"/>
      <c r="E1612" s="69"/>
      <c r="F1612" s="69"/>
      <c r="G1612" s="69"/>
      <c r="I1612" s="147"/>
      <c r="J1612" s="63"/>
      <c r="K1612" s="63"/>
      <c r="L1612" s="63"/>
      <c r="M1612" s="63"/>
      <c r="N1612" s="63"/>
      <c r="O1612" s="63"/>
      <c r="P1612" s="63"/>
      <c r="Q1612" s="63"/>
      <c r="R1612" s="63"/>
      <c r="S1612" s="63"/>
      <c r="T1612" s="63"/>
      <c r="U1612" s="63"/>
      <c r="V1612" s="63"/>
      <c r="W1612" s="63"/>
      <c r="X1612" s="63"/>
      <c r="Y1612" s="63"/>
      <c r="Z1612" s="63"/>
      <c r="AA1612" s="63"/>
      <c r="AB1612" s="63"/>
      <c r="AC1612" s="63"/>
      <c r="AD1612" s="63"/>
      <c r="AE1612" s="63"/>
      <c r="AF1612" s="63"/>
      <c r="AG1612" s="63"/>
      <c r="AH1612" s="63"/>
      <c r="AI1612" s="63"/>
      <c r="AJ1612" s="63"/>
      <c r="AK1612" s="63"/>
      <c r="AL1612" s="63"/>
      <c r="AM1612" s="63"/>
      <c r="AN1612" s="63"/>
      <c r="AO1612" s="63"/>
      <c r="AP1612" s="63"/>
      <c r="AQ1612" s="63"/>
      <c r="AR1612" s="63"/>
      <c r="AS1612" s="63"/>
      <c r="AT1612" s="63"/>
      <c r="AY1612" s="69"/>
      <c r="AZ1612" s="69"/>
      <c r="BA1612" s="69"/>
      <c r="BB1612" s="69"/>
      <c r="BC1612" s="69"/>
      <c r="BD1612" s="69"/>
      <c r="BE1612" s="69"/>
    </row>
    <row r="1613" spans="1:57" s="60" customFormat="1" x14ac:dyDescent="0.25">
      <c r="A1613" s="66"/>
      <c r="B1613" s="69"/>
      <c r="C1613" s="69"/>
      <c r="D1613" s="69"/>
      <c r="E1613" s="69"/>
      <c r="F1613" s="69"/>
      <c r="G1613" s="69"/>
      <c r="I1613" s="147"/>
      <c r="J1613" s="63"/>
      <c r="K1613" s="63"/>
      <c r="L1613" s="63"/>
      <c r="M1613" s="63"/>
      <c r="N1613" s="63"/>
      <c r="O1613" s="63"/>
      <c r="P1613" s="63"/>
      <c r="Q1613" s="63"/>
      <c r="R1613" s="63"/>
      <c r="S1613" s="63"/>
      <c r="T1613" s="63"/>
      <c r="U1613" s="63"/>
      <c r="V1613" s="63"/>
      <c r="W1613" s="63"/>
      <c r="X1613" s="63"/>
      <c r="Y1613" s="63"/>
      <c r="Z1613" s="63"/>
      <c r="AA1613" s="63"/>
      <c r="AB1613" s="63"/>
      <c r="AC1613" s="63"/>
      <c r="AD1613" s="63"/>
      <c r="AE1613" s="63"/>
      <c r="AF1613" s="63"/>
      <c r="AG1613" s="63"/>
      <c r="AH1613" s="63"/>
      <c r="AI1613" s="63"/>
      <c r="AJ1613" s="63"/>
      <c r="AK1613" s="63"/>
      <c r="AL1613" s="63"/>
      <c r="AM1613" s="63"/>
      <c r="AN1613" s="63"/>
      <c r="AO1613" s="63"/>
      <c r="AP1613" s="63"/>
      <c r="AQ1613" s="63"/>
      <c r="AR1613" s="63"/>
      <c r="AS1613" s="63"/>
      <c r="AT1613" s="63"/>
      <c r="AY1613" s="69"/>
      <c r="AZ1613" s="69"/>
      <c r="BA1613" s="69"/>
      <c r="BB1613" s="69"/>
      <c r="BC1613" s="69"/>
      <c r="BD1613" s="69"/>
      <c r="BE1613" s="69"/>
    </row>
    <row r="1614" spans="1:57" s="60" customFormat="1" x14ac:dyDescent="0.25">
      <c r="A1614" s="66"/>
      <c r="B1614" s="69"/>
      <c r="C1614" s="69"/>
      <c r="D1614" s="69"/>
      <c r="E1614" s="69"/>
      <c r="F1614" s="69"/>
      <c r="G1614" s="69"/>
      <c r="I1614" s="147"/>
      <c r="J1614" s="63"/>
      <c r="K1614" s="63"/>
      <c r="L1614" s="63"/>
      <c r="M1614" s="63"/>
      <c r="N1614" s="63"/>
      <c r="O1614" s="63"/>
      <c r="P1614" s="63"/>
      <c r="Q1614" s="63"/>
      <c r="R1614" s="63"/>
      <c r="S1614" s="63"/>
      <c r="T1614" s="63"/>
      <c r="U1614" s="63"/>
      <c r="V1614" s="63"/>
      <c r="W1614" s="63"/>
      <c r="X1614" s="63"/>
      <c r="Y1614" s="63"/>
      <c r="Z1614" s="63"/>
      <c r="AA1614" s="63"/>
      <c r="AB1614" s="63"/>
      <c r="AC1614" s="63"/>
      <c r="AD1614" s="63"/>
      <c r="AE1614" s="63"/>
      <c r="AF1614" s="63"/>
      <c r="AG1614" s="63"/>
      <c r="AH1614" s="63"/>
      <c r="AI1614" s="63"/>
      <c r="AJ1614" s="63"/>
      <c r="AK1614" s="63"/>
      <c r="AL1614" s="63"/>
      <c r="AM1614" s="63"/>
      <c r="AN1614" s="63"/>
      <c r="AO1614" s="63"/>
      <c r="AP1614" s="63"/>
      <c r="AQ1614" s="63"/>
      <c r="AR1614" s="63"/>
      <c r="AS1614" s="63"/>
      <c r="AT1614" s="63"/>
      <c r="AY1614" s="69"/>
      <c r="AZ1614" s="69"/>
      <c r="BA1614" s="69"/>
      <c r="BB1614" s="69"/>
      <c r="BC1614" s="69"/>
      <c r="BD1614" s="69"/>
      <c r="BE1614" s="69"/>
    </row>
    <row r="1615" spans="1:57" s="60" customFormat="1" x14ac:dyDescent="0.25">
      <c r="A1615" s="66"/>
      <c r="B1615" s="69"/>
      <c r="C1615" s="69"/>
      <c r="D1615" s="69"/>
      <c r="E1615" s="69"/>
      <c r="F1615" s="69"/>
      <c r="G1615" s="69"/>
      <c r="I1615" s="147"/>
      <c r="J1615" s="63"/>
      <c r="K1615" s="63"/>
      <c r="L1615" s="63"/>
      <c r="M1615" s="63"/>
      <c r="N1615" s="63"/>
      <c r="O1615" s="63"/>
      <c r="P1615" s="63"/>
      <c r="Q1615" s="63"/>
      <c r="R1615" s="63"/>
      <c r="S1615" s="63"/>
      <c r="T1615" s="63"/>
      <c r="U1615" s="63"/>
      <c r="V1615" s="63"/>
      <c r="W1615" s="63"/>
      <c r="X1615" s="63"/>
      <c r="Y1615" s="63"/>
      <c r="Z1615" s="63"/>
      <c r="AA1615" s="63"/>
      <c r="AB1615" s="63"/>
      <c r="AC1615" s="63"/>
      <c r="AD1615" s="63"/>
      <c r="AE1615" s="63"/>
      <c r="AF1615" s="63"/>
      <c r="AG1615" s="63"/>
      <c r="AH1615" s="63"/>
      <c r="AI1615" s="63"/>
      <c r="AJ1615" s="63"/>
      <c r="AK1615" s="63"/>
      <c r="AL1615" s="63"/>
      <c r="AM1615" s="63"/>
      <c r="AN1615" s="63"/>
      <c r="AO1615" s="63"/>
      <c r="AP1615" s="63"/>
      <c r="AQ1615" s="63"/>
      <c r="AR1615" s="63"/>
      <c r="AS1615" s="63"/>
      <c r="AT1615" s="63"/>
      <c r="AY1615" s="69"/>
      <c r="AZ1615" s="69"/>
      <c r="BA1615" s="69"/>
      <c r="BB1615" s="69"/>
      <c r="BC1615" s="69"/>
      <c r="BD1615" s="69"/>
      <c r="BE1615" s="69"/>
    </row>
    <row r="1616" spans="1:57" s="60" customFormat="1" x14ac:dyDescent="0.25">
      <c r="A1616" s="66"/>
      <c r="B1616" s="69"/>
      <c r="C1616" s="69"/>
      <c r="D1616" s="69"/>
      <c r="E1616" s="69"/>
      <c r="F1616" s="69"/>
      <c r="G1616" s="69"/>
      <c r="I1616" s="147"/>
      <c r="J1616" s="63"/>
      <c r="K1616" s="63"/>
      <c r="L1616" s="63"/>
      <c r="M1616" s="63"/>
      <c r="N1616" s="63"/>
      <c r="O1616" s="63"/>
      <c r="P1616" s="63"/>
      <c r="Q1616" s="63"/>
      <c r="R1616" s="63"/>
      <c r="S1616" s="63"/>
      <c r="T1616" s="63"/>
      <c r="U1616" s="63"/>
      <c r="V1616" s="63"/>
      <c r="W1616" s="63"/>
      <c r="X1616" s="63"/>
      <c r="Y1616" s="63"/>
      <c r="Z1616" s="63"/>
      <c r="AA1616" s="63"/>
      <c r="AB1616" s="63"/>
      <c r="AC1616" s="63"/>
      <c r="AD1616" s="63"/>
      <c r="AE1616" s="63"/>
      <c r="AF1616" s="63"/>
      <c r="AG1616" s="63"/>
      <c r="AH1616" s="63"/>
      <c r="AI1616" s="63"/>
      <c r="AJ1616" s="63"/>
      <c r="AK1616" s="63"/>
      <c r="AL1616" s="63"/>
      <c r="AM1616" s="63"/>
      <c r="AN1616" s="63"/>
      <c r="AO1616" s="63"/>
      <c r="AP1616" s="63"/>
      <c r="AQ1616" s="63"/>
      <c r="AR1616" s="63"/>
      <c r="AS1616" s="63"/>
      <c r="AT1616" s="63"/>
      <c r="AY1616" s="69"/>
      <c r="AZ1616" s="69"/>
      <c r="BA1616" s="69"/>
      <c r="BB1616" s="69"/>
      <c r="BC1616" s="69"/>
      <c r="BD1616" s="69"/>
      <c r="BE1616" s="69"/>
    </row>
    <row r="1617" spans="1:57" s="60" customFormat="1" x14ac:dyDescent="0.25">
      <c r="A1617" s="66"/>
      <c r="B1617" s="69"/>
      <c r="C1617" s="69"/>
      <c r="D1617" s="69"/>
      <c r="E1617" s="69"/>
      <c r="F1617" s="69"/>
      <c r="G1617" s="69"/>
      <c r="I1617" s="147"/>
      <c r="J1617" s="63"/>
      <c r="K1617" s="63"/>
      <c r="L1617" s="63"/>
      <c r="M1617" s="63"/>
      <c r="N1617" s="63"/>
      <c r="O1617" s="63"/>
      <c r="P1617" s="63"/>
      <c r="Q1617" s="63"/>
      <c r="R1617" s="63"/>
      <c r="S1617" s="63"/>
      <c r="T1617" s="63"/>
      <c r="U1617" s="63"/>
      <c r="V1617" s="63"/>
      <c r="W1617" s="63"/>
      <c r="X1617" s="63"/>
      <c r="Y1617" s="63"/>
      <c r="Z1617" s="63"/>
      <c r="AA1617" s="63"/>
      <c r="AB1617" s="63"/>
      <c r="AC1617" s="63"/>
      <c r="AD1617" s="63"/>
      <c r="AE1617" s="63"/>
      <c r="AF1617" s="63"/>
      <c r="AG1617" s="63"/>
      <c r="AH1617" s="63"/>
      <c r="AI1617" s="63"/>
      <c r="AJ1617" s="63"/>
      <c r="AK1617" s="63"/>
      <c r="AL1617" s="63"/>
      <c r="AM1617" s="63"/>
      <c r="AN1617" s="63"/>
      <c r="AO1617" s="63"/>
      <c r="AP1617" s="63"/>
      <c r="AQ1617" s="63"/>
      <c r="AR1617" s="63"/>
      <c r="AS1617" s="63"/>
      <c r="AT1617" s="63"/>
      <c r="AY1617" s="69"/>
      <c r="AZ1617" s="69"/>
      <c r="BA1617" s="69"/>
      <c r="BB1617" s="69"/>
      <c r="BC1617" s="69"/>
      <c r="BD1617" s="69"/>
      <c r="BE1617" s="69"/>
    </row>
    <row r="1618" spans="1:57" s="60" customFormat="1" x14ac:dyDescent="0.25">
      <c r="A1618" s="66"/>
      <c r="B1618" s="69"/>
      <c r="C1618" s="69"/>
      <c r="D1618" s="69"/>
      <c r="E1618" s="69"/>
      <c r="F1618" s="69"/>
      <c r="G1618" s="69"/>
      <c r="I1618" s="147"/>
      <c r="J1618" s="63"/>
      <c r="K1618" s="63"/>
      <c r="L1618" s="63"/>
      <c r="M1618" s="63"/>
      <c r="N1618" s="63"/>
      <c r="O1618" s="63"/>
      <c r="P1618" s="63"/>
      <c r="Q1618" s="63"/>
      <c r="R1618" s="63"/>
      <c r="S1618" s="63"/>
      <c r="T1618" s="63"/>
      <c r="U1618" s="63"/>
      <c r="V1618" s="63"/>
      <c r="W1618" s="63"/>
      <c r="X1618" s="63"/>
      <c r="Y1618" s="63"/>
      <c r="Z1618" s="63"/>
      <c r="AA1618" s="63"/>
      <c r="AB1618" s="63"/>
      <c r="AC1618" s="63"/>
      <c r="AD1618" s="63"/>
      <c r="AE1618" s="63"/>
      <c r="AF1618" s="63"/>
      <c r="AG1618" s="63"/>
      <c r="AH1618" s="63"/>
      <c r="AI1618" s="63"/>
      <c r="AJ1618" s="63"/>
      <c r="AK1618" s="63"/>
      <c r="AL1618" s="63"/>
      <c r="AM1618" s="63"/>
      <c r="AN1618" s="63"/>
      <c r="AO1618" s="63"/>
      <c r="AP1618" s="63"/>
      <c r="AQ1618" s="63"/>
      <c r="AR1618" s="63"/>
      <c r="AS1618" s="63"/>
      <c r="AT1618" s="63"/>
      <c r="AY1618" s="69"/>
      <c r="AZ1618" s="69"/>
      <c r="BA1618" s="69"/>
      <c r="BB1618" s="69"/>
      <c r="BC1618" s="69"/>
      <c r="BD1618" s="69"/>
      <c r="BE1618" s="69"/>
    </row>
    <row r="1619" spans="1:57" s="60" customFormat="1" x14ac:dyDescent="0.25">
      <c r="A1619" s="66"/>
      <c r="B1619" s="69"/>
      <c r="C1619" s="69"/>
      <c r="D1619" s="69"/>
      <c r="E1619" s="69"/>
      <c r="F1619" s="69"/>
      <c r="G1619" s="69"/>
      <c r="I1619" s="147"/>
      <c r="J1619" s="63"/>
      <c r="K1619" s="63"/>
      <c r="L1619" s="63"/>
      <c r="M1619" s="63"/>
      <c r="N1619" s="63"/>
      <c r="O1619" s="63"/>
      <c r="P1619" s="63"/>
      <c r="Q1619" s="63"/>
      <c r="R1619" s="63"/>
      <c r="S1619" s="63"/>
      <c r="T1619" s="63"/>
      <c r="U1619" s="63"/>
      <c r="V1619" s="63"/>
      <c r="W1619" s="63"/>
      <c r="X1619" s="63"/>
      <c r="Y1619" s="63"/>
      <c r="Z1619" s="63"/>
      <c r="AA1619" s="63"/>
      <c r="AB1619" s="63"/>
      <c r="AC1619" s="63"/>
      <c r="AD1619" s="63"/>
      <c r="AE1619" s="63"/>
      <c r="AF1619" s="63"/>
      <c r="AG1619" s="63"/>
      <c r="AH1619" s="63"/>
      <c r="AI1619" s="63"/>
      <c r="AJ1619" s="63"/>
      <c r="AK1619" s="63"/>
      <c r="AL1619" s="63"/>
      <c r="AM1619" s="63"/>
      <c r="AN1619" s="63"/>
      <c r="AO1619" s="63"/>
      <c r="AP1619" s="63"/>
      <c r="AQ1619" s="63"/>
      <c r="AR1619" s="63"/>
      <c r="AS1619" s="63"/>
      <c r="AT1619" s="63"/>
      <c r="AY1619" s="69"/>
      <c r="AZ1619" s="69"/>
      <c r="BA1619" s="69"/>
      <c r="BB1619" s="69"/>
      <c r="BC1619" s="69"/>
      <c r="BD1619" s="69"/>
      <c r="BE1619" s="69"/>
    </row>
    <row r="1620" spans="1:57" s="60" customFormat="1" x14ac:dyDescent="0.25">
      <c r="A1620" s="66"/>
      <c r="B1620" s="69"/>
      <c r="C1620" s="69"/>
      <c r="D1620" s="69"/>
      <c r="E1620" s="69"/>
      <c r="F1620" s="69"/>
      <c r="G1620" s="69"/>
      <c r="I1620" s="147"/>
      <c r="J1620" s="63"/>
      <c r="K1620" s="63"/>
      <c r="L1620" s="63"/>
      <c r="M1620" s="63"/>
      <c r="N1620" s="63"/>
      <c r="O1620" s="63"/>
      <c r="P1620" s="63"/>
      <c r="Q1620" s="63"/>
      <c r="R1620" s="63"/>
      <c r="S1620" s="63"/>
      <c r="T1620" s="63"/>
      <c r="U1620" s="63"/>
      <c r="V1620" s="63"/>
      <c r="W1620" s="63"/>
      <c r="X1620" s="63"/>
      <c r="Y1620" s="63"/>
      <c r="Z1620" s="63"/>
      <c r="AA1620" s="63"/>
      <c r="AB1620" s="63"/>
      <c r="AC1620" s="63"/>
      <c r="AD1620" s="63"/>
      <c r="AE1620" s="63"/>
      <c r="AF1620" s="63"/>
      <c r="AG1620" s="63"/>
      <c r="AH1620" s="63"/>
      <c r="AI1620" s="63"/>
      <c r="AJ1620" s="63"/>
      <c r="AK1620" s="63"/>
      <c r="AL1620" s="63"/>
      <c r="AM1620" s="63"/>
      <c r="AN1620" s="63"/>
      <c r="AO1620" s="63"/>
      <c r="AP1620" s="63"/>
      <c r="AQ1620" s="63"/>
      <c r="AR1620" s="63"/>
      <c r="AS1620" s="63"/>
      <c r="AT1620" s="63"/>
      <c r="AY1620" s="69"/>
      <c r="AZ1620" s="69"/>
      <c r="BA1620" s="69"/>
      <c r="BB1620" s="69"/>
      <c r="BC1620" s="69"/>
      <c r="BD1620" s="69"/>
      <c r="BE1620" s="69"/>
    </row>
    <row r="1621" spans="1:57" s="60" customFormat="1" x14ac:dyDescent="0.25">
      <c r="A1621" s="66"/>
      <c r="B1621" s="69"/>
      <c r="C1621" s="69"/>
      <c r="D1621" s="69"/>
      <c r="E1621" s="69"/>
      <c r="F1621" s="69"/>
      <c r="G1621" s="69"/>
      <c r="I1621" s="147"/>
      <c r="J1621" s="63"/>
      <c r="K1621" s="63"/>
      <c r="L1621" s="63"/>
      <c r="M1621" s="63"/>
      <c r="N1621" s="63"/>
      <c r="O1621" s="63"/>
      <c r="P1621" s="63"/>
      <c r="Q1621" s="63"/>
      <c r="R1621" s="63"/>
      <c r="S1621" s="63"/>
      <c r="T1621" s="63"/>
      <c r="U1621" s="63"/>
      <c r="V1621" s="63"/>
      <c r="W1621" s="63"/>
      <c r="X1621" s="63"/>
      <c r="Y1621" s="63"/>
      <c r="Z1621" s="63"/>
      <c r="AA1621" s="63"/>
      <c r="AB1621" s="63"/>
      <c r="AC1621" s="63"/>
      <c r="AD1621" s="63"/>
      <c r="AE1621" s="63"/>
      <c r="AF1621" s="63"/>
      <c r="AG1621" s="63"/>
      <c r="AH1621" s="63"/>
      <c r="AI1621" s="63"/>
      <c r="AJ1621" s="63"/>
      <c r="AK1621" s="63"/>
      <c r="AL1621" s="63"/>
      <c r="AM1621" s="63"/>
      <c r="AN1621" s="63"/>
      <c r="AO1621" s="63"/>
      <c r="AP1621" s="63"/>
      <c r="AQ1621" s="63"/>
      <c r="AR1621" s="63"/>
      <c r="AS1621" s="63"/>
      <c r="AT1621" s="63"/>
      <c r="AY1621" s="69"/>
      <c r="AZ1621" s="69"/>
      <c r="BA1621" s="69"/>
      <c r="BB1621" s="69"/>
      <c r="BC1621" s="69"/>
      <c r="BD1621" s="69"/>
      <c r="BE1621" s="69"/>
    </row>
    <row r="1622" spans="1:57" s="60" customFormat="1" ht="27.75" customHeight="1" x14ac:dyDescent="0.25">
      <c r="A1622" s="66"/>
      <c r="B1622" s="69"/>
      <c r="C1622" s="69"/>
      <c r="D1622" s="69"/>
      <c r="E1622" s="69"/>
      <c r="F1622" s="69"/>
      <c r="G1622" s="69"/>
      <c r="I1622" s="147"/>
      <c r="J1622" s="63"/>
      <c r="K1622" s="63"/>
      <c r="L1622" s="63"/>
      <c r="M1622" s="63"/>
      <c r="N1622" s="63"/>
      <c r="O1622" s="63"/>
      <c r="P1622" s="63"/>
      <c r="Q1622" s="63"/>
      <c r="R1622" s="63"/>
      <c r="S1622" s="63"/>
      <c r="T1622" s="63"/>
      <c r="U1622" s="63"/>
      <c r="V1622" s="63"/>
      <c r="W1622" s="63"/>
      <c r="X1622" s="63"/>
      <c r="Y1622" s="63"/>
      <c r="Z1622" s="63"/>
      <c r="AA1622" s="63"/>
      <c r="AB1622" s="63"/>
      <c r="AC1622" s="63"/>
      <c r="AD1622" s="63"/>
      <c r="AE1622" s="63"/>
      <c r="AF1622" s="63"/>
      <c r="AG1622" s="63"/>
      <c r="AH1622" s="63"/>
      <c r="AI1622" s="63"/>
      <c r="AJ1622" s="63"/>
      <c r="AK1622" s="63"/>
      <c r="AL1622" s="63"/>
      <c r="AM1622" s="63"/>
      <c r="AN1622" s="63"/>
      <c r="AO1622" s="63"/>
      <c r="AP1622" s="63"/>
      <c r="AQ1622" s="63"/>
      <c r="AR1622" s="63"/>
      <c r="AS1622" s="63"/>
      <c r="AT1622" s="63"/>
      <c r="AY1622" s="69"/>
      <c r="AZ1622" s="69"/>
      <c r="BA1622" s="69"/>
      <c r="BB1622" s="69"/>
      <c r="BC1622" s="69"/>
      <c r="BD1622" s="69"/>
      <c r="BE1622" s="69"/>
    </row>
    <row r="1623" spans="1:57" s="60" customFormat="1" x14ac:dyDescent="0.25">
      <c r="A1623" s="66"/>
      <c r="B1623" s="69"/>
      <c r="C1623" s="69"/>
      <c r="D1623" s="69"/>
      <c r="E1623" s="69"/>
      <c r="F1623" s="69"/>
      <c r="G1623" s="69"/>
      <c r="I1623" s="147"/>
      <c r="J1623" s="63"/>
      <c r="K1623" s="63"/>
      <c r="L1623" s="63"/>
      <c r="M1623" s="63"/>
      <c r="N1623" s="63"/>
      <c r="O1623" s="63"/>
      <c r="P1623" s="63"/>
      <c r="Q1623" s="63"/>
      <c r="R1623" s="63"/>
      <c r="S1623" s="63"/>
      <c r="T1623" s="63"/>
      <c r="U1623" s="63"/>
      <c r="V1623" s="63"/>
      <c r="W1623" s="63"/>
      <c r="X1623" s="63"/>
      <c r="Y1623" s="63"/>
      <c r="Z1623" s="63"/>
      <c r="AA1623" s="63"/>
      <c r="AB1623" s="63"/>
      <c r="AC1623" s="63"/>
      <c r="AD1623" s="63"/>
      <c r="AE1623" s="63"/>
      <c r="AF1623" s="63"/>
      <c r="AG1623" s="63"/>
      <c r="AH1623" s="63"/>
      <c r="AI1623" s="63"/>
      <c r="AJ1623" s="63"/>
      <c r="AK1623" s="63"/>
      <c r="AL1623" s="63"/>
      <c r="AM1623" s="63"/>
      <c r="AN1623" s="63"/>
      <c r="AO1623" s="63"/>
      <c r="AP1623" s="63"/>
      <c r="AQ1623" s="63"/>
      <c r="AR1623" s="63"/>
      <c r="AS1623" s="63"/>
      <c r="AT1623" s="63"/>
      <c r="AY1623" s="69"/>
      <c r="AZ1623" s="69"/>
      <c r="BA1623" s="69"/>
      <c r="BB1623" s="69"/>
      <c r="BC1623" s="69"/>
      <c r="BD1623" s="69"/>
      <c r="BE1623" s="69"/>
    </row>
    <row r="1624" spans="1:57" s="60" customFormat="1" x14ac:dyDescent="0.25">
      <c r="A1624" s="66"/>
      <c r="B1624" s="69"/>
      <c r="C1624" s="69"/>
      <c r="D1624" s="69"/>
      <c r="E1624" s="69"/>
      <c r="F1624" s="69"/>
      <c r="G1624" s="69"/>
      <c r="I1624" s="147"/>
      <c r="J1624" s="63"/>
      <c r="K1624" s="63"/>
      <c r="L1624" s="63"/>
      <c r="M1624" s="63"/>
      <c r="N1624" s="63"/>
      <c r="O1624" s="63"/>
      <c r="P1624" s="63"/>
      <c r="Q1624" s="63"/>
      <c r="R1624" s="63"/>
      <c r="S1624" s="63"/>
      <c r="T1624" s="63"/>
      <c r="U1624" s="63"/>
      <c r="V1624" s="63"/>
      <c r="W1624" s="63"/>
      <c r="X1624" s="63"/>
      <c r="Y1624" s="63"/>
      <c r="Z1624" s="63"/>
      <c r="AA1624" s="63"/>
      <c r="AB1624" s="63"/>
      <c r="AC1624" s="63"/>
      <c r="AD1624" s="63"/>
      <c r="AE1624" s="63"/>
      <c r="AF1624" s="63"/>
      <c r="AG1624" s="63"/>
      <c r="AH1624" s="63"/>
      <c r="AI1624" s="63"/>
      <c r="AJ1624" s="63"/>
      <c r="AK1624" s="63"/>
      <c r="AL1624" s="63"/>
      <c r="AM1624" s="63"/>
      <c r="AN1624" s="63"/>
      <c r="AO1624" s="63"/>
      <c r="AP1624" s="63"/>
      <c r="AQ1624" s="63"/>
      <c r="AR1624" s="63"/>
      <c r="AS1624" s="63"/>
      <c r="AT1624" s="63"/>
      <c r="AY1624" s="69"/>
      <c r="AZ1624" s="69"/>
      <c r="BA1624" s="69"/>
      <c r="BB1624" s="69"/>
      <c r="BC1624" s="69"/>
      <c r="BD1624" s="69"/>
      <c r="BE1624" s="69"/>
    </row>
    <row r="1625" spans="1:57" s="60" customFormat="1" x14ac:dyDescent="0.25">
      <c r="A1625" s="66"/>
      <c r="B1625" s="69"/>
      <c r="C1625" s="69"/>
      <c r="D1625" s="69"/>
      <c r="E1625" s="69"/>
      <c r="F1625" s="69"/>
      <c r="G1625" s="69"/>
      <c r="I1625" s="147"/>
      <c r="J1625" s="63"/>
      <c r="K1625" s="63"/>
      <c r="L1625" s="63"/>
      <c r="M1625" s="63"/>
      <c r="N1625" s="63"/>
      <c r="O1625" s="63"/>
      <c r="P1625" s="63"/>
      <c r="Q1625" s="63"/>
      <c r="R1625" s="63"/>
      <c r="S1625" s="63"/>
      <c r="T1625" s="63"/>
      <c r="U1625" s="63"/>
      <c r="V1625" s="63"/>
      <c r="W1625" s="63"/>
      <c r="X1625" s="63"/>
      <c r="Y1625" s="63"/>
      <c r="Z1625" s="63"/>
      <c r="AA1625" s="63"/>
      <c r="AB1625" s="63"/>
      <c r="AC1625" s="63"/>
      <c r="AD1625" s="63"/>
      <c r="AE1625" s="63"/>
      <c r="AF1625" s="63"/>
      <c r="AG1625" s="63"/>
      <c r="AH1625" s="63"/>
      <c r="AI1625" s="63"/>
      <c r="AJ1625" s="63"/>
      <c r="AK1625" s="63"/>
      <c r="AL1625" s="63"/>
      <c r="AM1625" s="63"/>
      <c r="AN1625" s="63"/>
      <c r="AO1625" s="63"/>
      <c r="AP1625" s="63"/>
      <c r="AQ1625" s="63"/>
      <c r="AR1625" s="63"/>
      <c r="AS1625" s="63"/>
      <c r="AT1625" s="63"/>
      <c r="AY1625" s="69"/>
      <c r="AZ1625" s="69"/>
      <c r="BA1625" s="69"/>
      <c r="BB1625" s="69"/>
      <c r="BC1625" s="69"/>
      <c r="BD1625" s="69"/>
      <c r="BE1625" s="69"/>
    </row>
    <row r="1626" spans="1:57" s="60" customFormat="1" x14ac:dyDescent="0.25">
      <c r="A1626" s="66"/>
      <c r="B1626" s="69"/>
      <c r="C1626" s="69"/>
      <c r="D1626" s="69"/>
      <c r="E1626" s="69"/>
      <c r="F1626" s="69"/>
      <c r="G1626" s="69"/>
      <c r="I1626" s="147"/>
      <c r="J1626" s="63"/>
      <c r="K1626" s="63"/>
      <c r="L1626" s="63"/>
      <c r="M1626" s="63"/>
      <c r="N1626" s="63"/>
      <c r="O1626" s="63"/>
      <c r="P1626" s="63"/>
      <c r="Q1626" s="63"/>
      <c r="R1626" s="63"/>
      <c r="S1626" s="63"/>
      <c r="T1626" s="63"/>
      <c r="U1626" s="63"/>
      <c r="V1626" s="63"/>
      <c r="W1626" s="63"/>
      <c r="X1626" s="63"/>
      <c r="Y1626" s="63"/>
      <c r="Z1626" s="63"/>
      <c r="AA1626" s="63"/>
      <c r="AB1626" s="63"/>
      <c r="AC1626" s="63"/>
      <c r="AD1626" s="63"/>
      <c r="AE1626" s="63"/>
      <c r="AF1626" s="63"/>
      <c r="AG1626" s="63"/>
      <c r="AH1626" s="63"/>
      <c r="AI1626" s="63"/>
      <c r="AJ1626" s="63"/>
      <c r="AK1626" s="63"/>
      <c r="AL1626" s="63"/>
      <c r="AM1626" s="63"/>
      <c r="AN1626" s="63"/>
      <c r="AO1626" s="63"/>
      <c r="AP1626" s="63"/>
      <c r="AQ1626" s="63"/>
      <c r="AR1626" s="63"/>
      <c r="AS1626" s="63"/>
      <c r="AT1626" s="63"/>
      <c r="AY1626" s="69"/>
      <c r="AZ1626" s="69"/>
      <c r="BA1626" s="69"/>
      <c r="BB1626" s="69"/>
      <c r="BC1626" s="69"/>
      <c r="BD1626" s="69"/>
      <c r="BE1626" s="69"/>
    </row>
    <row r="1627" spans="1:57" s="60" customFormat="1" x14ac:dyDescent="0.25">
      <c r="A1627" s="66"/>
      <c r="B1627" s="69"/>
      <c r="C1627" s="69"/>
      <c r="D1627" s="69"/>
      <c r="E1627" s="69"/>
      <c r="F1627" s="69"/>
      <c r="G1627" s="69"/>
      <c r="I1627" s="147"/>
      <c r="J1627" s="63"/>
      <c r="K1627" s="63"/>
      <c r="L1627" s="63"/>
      <c r="M1627" s="63"/>
      <c r="N1627" s="63"/>
      <c r="O1627" s="63"/>
      <c r="P1627" s="63"/>
      <c r="Q1627" s="63"/>
      <c r="R1627" s="63"/>
      <c r="S1627" s="63"/>
      <c r="T1627" s="63"/>
      <c r="U1627" s="63"/>
      <c r="V1627" s="63"/>
      <c r="W1627" s="63"/>
      <c r="X1627" s="63"/>
      <c r="Y1627" s="63"/>
      <c r="Z1627" s="63"/>
      <c r="AA1627" s="63"/>
      <c r="AB1627" s="63"/>
      <c r="AC1627" s="63"/>
      <c r="AD1627" s="63"/>
      <c r="AE1627" s="63"/>
      <c r="AF1627" s="63"/>
      <c r="AG1627" s="63"/>
      <c r="AH1627" s="63"/>
      <c r="AI1627" s="63"/>
      <c r="AJ1627" s="63"/>
      <c r="AK1627" s="63"/>
      <c r="AL1627" s="63"/>
      <c r="AM1627" s="63"/>
      <c r="AN1627" s="63"/>
      <c r="AO1627" s="63"/>
      <c r="AP1627" s="63"/>
      <c r="AQ1627" s="63"/>
      <c r="AR1627" s="63"/>
      <c r="AS1627" s="63"/>
      <c r="AT1627" s="63"/>
      <c r="AY1627" s="69"/>
      <c r="AZ1627" s="69"/>
      <c r="BA1627" s="69"/>
      <c r="BB1627" s="69"/>
      <c r="BC1627" s="69"/>
      <c r="BD1627" s="69"/>
      <c r="BE1627" s="69"/>
    </row>
    <row r="1628" spans="1:57" s="60" customFormat="1" x14ac:dyDescent="0.25">
      <c r="A1628" s="66"/>
      <c r="B1628" s="69"/>
      <c r="C1628" s="69"/>
      <c r="D1628" s="69"/>
      <c r="E1628" s="69"/>
      <c r="F1628" s="69"/>
      <c r="G1628" s="69"/>
      <c r="I1628" s="147"/>
      <c r="J1628" s="63"/>
      <c r="K1628" s="63"/>
      <c r="L1628" s="63"/>
      <c r="M1628" s="63"/>
      <c r="N1628" s="63"/>
      <c r="O1628" s="63"/>
      <c r="P1628" s="63"/>
      <c r="Q1628" s="63"/>
      <c r="R1628" s="63"/>
      <c r="S1628" s="63"/>
      <c r="T1628" s="63"/>
      <c r="U1628" s="63"/>
      <c r="V1628" s="63"/>
      <c r="W1628" s="63"/>
      <c r="X1628" s="63"/>
      <c r="Y1628" s="63"/>
      <c r="Z1628" s="63"/>
      <c r="AA1628" s="63"/>
      <c r="AB1628" s="63"/>
      <c r="AC1628" s="63"/>
      <c r="AD1628" s="63"/>
      <c r="AE1628" s="63"/>
      <c r="AF1628" s="63"/>
      <c r="AG1628" s="63"/>
      <c r="AH1628" s="63"/>
      <c r="AI1628" s="63"/>
      <c r="AJ1628" s="63"/>
      <c r="AK1628" s="63"/>
      <c r="AL1628" s="63"/>
      <c r="AM1628" s="63"/>
      <c r="AN1628" s="63"/>
      <c r="AO1628" s="63"/>
      <c r="AP1628" s="63"/>
      <c r="AQ1628" s="63"/>
      <c r="AR1628" s="63"/>
      <c r="AS1628" s="63"/>
      <c r="AT1628" s="63"/>
      <c r="AY1628" s="69"/>
      <c r="AZ1628" s="69"/>
      <c r="BA1628" s="69"/>
      <c r="BB1628" s="69"/>
      <c r="BC1628" s="69"/>
      <c r="BD1628" s="69"/>
      <c r="BE1628" s="69"/>
    </row>
    <row r="1629" spans="1:57" s="60" customFormat="1" x14ac:dyDescent="0.25">
      <c r="A1629" s="66"/>
      <c r="B1629" s="69"/>
      <c r="C1629" s="69"/>
      <c r="D1629" s="69"/>
      <c r="E1629" s="69"/>
      <c r="F1629" s="69"/>
      <c r="G1629" s="69"/>
      <c r="I1629" s="147"/>
      <c r="J1629" s="63"/>
      <c r="K1629" s="63"/>
      <c r="L1629" s="63"/>
      <c r="M1629" s="63"/>
      <c r="N1629" s="63"/>
      <c r="O1629" s="63"/>
      <c r="P1629" s="63"/>
      <c r="Q1629" s="63"/>
      <c r="R1629" s="63"/>
      <c r="S1629" s="63"/>
      <c r="T1629" s="63"/>
      <c r="U1629" s="63"/>
      <c r="V1629" s="63"/>
      <c r="W1629" s="63"/>
      <c r="X1629" s="63"/>
      <c r="Y1629" s="63"/>
      <c r="Z1629" s="63"/>
      <c r="AA1629" s="63"/>
      <c r="AB1629" s="63"/>
      <c r="AC1629" s="63"/>
      <c r="AD1629" s="63"/>
      <c r="AE1629" s="63"/>
      <c r="AF1629" s="63"/>
      <c r="AG1629" s="63"/>
      <c r="AH1629" s="63"/>
      <c r="AI1629" s="63"/>
      <c r="AJ1629" s="63"/>
      <c r="AK1629" s="63"/>
      <c r="AL1629" s="63"/>
      <c r="AM1629" s="63"/>
      <c r="AN1629" s="63"/>
      <c r="AO1629" s="63"/>
      <c r="AP1629" s="63"/>
      <c r="AQ1629" s="63"/>
      <c r="AR1629" s="63"/>
      <c r="AS1629" s="63"/>
      <c r="AT1629" s="63"/>
      <c r="AY1629" s="69"/>
      <c r="AZ1629" s="69"/>
      <c r="BA1629" s="69"/>
      <c r="BB1629" s="69"/>
      <c r="BC1629" s="69"/>
      <c r="BD1629" s="69"/>
      <c r="BE1629" s="69"/>
    </row>
    <row r="1630" spans="1:57" s="60" customFormat="1" x14ac:dyDescent="0.25">
      <c r="A1630" s="66"/>
      <c r="B1630" s="69"/>
      <c r="C1630" s="69"/>
      <c r="D1630" s="69"/>
      <c r="E1630" s="69"/>
      <c r="F1630" s="69"/>
      <c r="G1630" s="69"/>
      <c r="I1630" s="147"/>
      <c r="J1630" s="63"/>
      <c r="K1630" s="63"/>
      <c r="L1630" s="63"/>
      <c r="M1630" s="63"/>
      <c r="N1630" s="63"/>
      <c r="O1630" s="63"/>
      <c r="P1630" s="63"/>
      <c r="Q1630" s="63"/>
      <c r="R1630" s="63"/>
      <c r="S1630" s="63"/>
      <c r="T1630" s="63"/>
      <c r="U1630" s="63"/>
      <c r="V1630" s="63"/>
      <c r="W1630" s="63"/>
      <c r="X1630" s="63"/>
      <c r="Y1630" s="63"/>
      <c r="Z1630" s="63"/>
      <c r="AA1630" s="63"/>
      <c r="AB1630" s="63"/>
      <c r="AC1630" s="63"/>
      <c r="AD1630" s="63"/>
      <c r="AE1630" s="63"/>
      <c r="AF1630" s="63"/>
      <c r="AG1630" s="63"/>
      <c r="AH1630" s="63"/>
      <c r="AI1630" s="63"/>
      <c r="AJ1630" s="63"/>
      <c r="AK1630" s="63"/>
      <c r="AL1630" s="63"/>
      <c r="AM1630" s="63"/>
      <c r="AN1630" s="63"/>
      <c r="AO1630" s="63"/>
      <c r="AP1630" s="63"/>
      <c r="AQ1630" s="63"/>
      <c r="AR1630" s="63"/>
      <c r="AS1630" s="63"/>
      <c r="AT1630" s="63"/>
      <c r="AY1630" s="69"/>
      <c r="AZ1630" s="69"/>
      <c r="BA1630" s="69"/>
      <c r="BB1630" s="69"/>
      <c r="BC1630" s="69"/>
      <c r="BD1630" s="69"/>
      <c r="BE1630" s="69"/>
    </row>
    <row r="1631" spans="1:57" s="60" customFormat="1" x14ac:dyDescent="0.25">
      <c r="A1631" s="66"/>
      <c r="B1631" s="69"/>
      <c r="C1631" s="69"/>
      <c r="D1631" s="69"/>
      <c r="E1631" s="69"/>
      <c r="F1631" s="69"/>
      <c r="G1631" s="69"/>
      <c r="I1631" s="147"/>
      <c r="J1631" s="63"/>
      <c r="K1631" s="63"/>
      <c r="L1631" s="63"/>
      <c r="M1631" s="63"/>
      <c r="N1631" s="63"/>
      <c r="O1631" s="63"/>
      <c r="P1631" s="63"/>
      <c r="Q1631" s="63"/>
      <c r="R1631" s="63"/>
      <c r="S1631" s="63"/>
      <c r="T1631" s="63"/>
      <c r="U1631" s="63"/>
      <c r="V1631" s="63"/>
      <c r="W1631" s="63"/>
      <c r="X1631" s="63"/>
      <c r="Y1631" s="63"/>
      <c r="Z1631" s="63"/>
      <c r="AA1631" s="63"/>
      <c r="AB1631" s="63"/>
      <c r="AC1631" s="63"/>
      <c r="AD1631" s="63"/>
      <c r="AE1631" s="63"/>
      <c r="AF1631" s="63"/>
      <c r="AG1631" s="63"/>
      <c r="AH1631" s="63"/>
      <c r="AI1631" s="63"/>
      <c r="AJ1631" s="63"/>
      <c r="AK1631" s="63"/>
      <c r="AL1631" s="63"/>
      <c r="AM1631" s="63"/>
      <c r="AN1631" s="63"/>
      <c r="AO1631" s="63"/>
      <c r="AP1631" s="63"/>
      <c r="AQ1631" s="63"/>
      <c r="AR1631" s="63"/>
      <c r="AS1631" s="63"/>
      <c r="AT1631" s="63"/>
      <c r="AY1631" s="69"/>
      <c r="AZ1631" s="69"/>
      <c r="BA1631" s="69"/>
      <c r="BB1631" s="69"/>
      <c r="BC1631" s="69"/>
      <c r="BD1631" s="69"/>
      <c r="BE1631" s="69"/>
    </row>
    <row r="1632" spans="1:57" s="60" customFormat="1" x14ac:dyDescent="0.25">
      <c r="A1632" s="66"/>
      <c r="B1632" s="69"/>
      <c r="C1632" s="69"/>
      <c r="D1632" s="69"/>
      <c r="E1632" s="69"/>
      <c r="F1632" s="69"/>
      <c r="G1632" s="69"/>
      <c r="I1632" s="147"/>
      <c r="J1632" s="63"/>
      <c r="K1632" s="63"/>
      <c r="L1632" s="63"/>
      <c r="M1632" s="63"/>
      <c r="N1632" s="63"/>
      <c r="O1632" s="63"/>
      <c r="P1632" s="63"/>
      <c r="Q1632" s="63"/>
      <c r="R1632" s="63"/>
      <c r="S1632" s="63"/>
      <c r="T1632" s="63"/>
      <c r="U1632" s="63"/>
      <c r="V1632" s="63"/>
      <c r="W1632" s="63"/>
      <c r="X1632" s="63"/>
      <c r="Y1632" s="63"/>
      <c r="Z1632" s="63"/>
      <c r="AA1632" s="63"/>
      <c r="AB1632" s="63"/>
      <c r="AC1632" s="63"/>
      <c r="AD1632" s="63"/>
      <c r="AE1632" s="63"/>
      <c r="AF1632" s="63"/>
      <c r="AG1632" s="63"/>
      <c r="AH1632" s="63"/>
      <c r="AI1632" s="63"/>
      <c r="AJ1632" s="63"/>
      <c r="AK1632" s="63"/>
      <c r="AL1632" s="63"/>
      <c r="AM1632" s="63"/>
      <c r="AN1632" s="63"/>
      <c r="AO1632" s="63"/>
      <c r="AP1632" s="63"/>
      <c r="AQ1632" s="63"/>
      <c r="AR1632" s="63"/>
      <c r="AS1632" s="63"/>
      <c r="AT1632" s="63"/>
      <c r="AY1632" s="69"/>
      <c r="AZ1632" s="69"/>
      <c r="BA1632" s="69"/>
      <c r="BB1632" s="69"/>
      <c r="BC1632" s="69"/>
      <c r="BD1632" s="69"/>
      <c r="BE1632" s="69"/>
    </row>
    <row r="1633" spans="1:57" s="60" customFormat="1" x14ac:dyDescent="0.25">
      <c r="A1633" s="66"/>
      <c r="B1633" s="69"/>
      <c r="C1633" s="69"/>
      <c r="D1633" s="69"/>
      <c r="E1633" s="69"/>
      <c r="F1633" s="69"/>
      <c r="G1633" s="69"/>
      <c r="I1633" s="147"/>
      <c r="J1633" s="63"/>
      <c r="K1633" s="63"/>
      <c r="L1633" s="63"/>
      <c r="M1633" s="63"/>
      <c r="N1633" s="63"/>
      <c r="O1633" s="63"/>
      <c r="P1633" s="63"/>
      <c r="Q1633" s="63"/>
      <c r="R1633" s="63"/>
      <c r="S1633" s="63"/>
      <c r="T1633" s="63"/>
      <c r="U1633" s="63"/>
      <c r="V1633" s="63"/>
      <c r="W1633" s="63"/>
      <c r="X1633" s="63"/>
      <c r="Y1633" s="63"/>
      <c r="Z1633" s="63"/>
      <c r="AA1633" s="63"/>
      <c r="AB1633" s="63"/>
      <c r="AC1633" s="63"/>
      <c r="AD1633" s="63"/>
      <c r="AE1633" s="63"/>
      <c r="AF1633" s="63"/>
      <c r="AG1633" s="63"/>
      <c r="AH1633" s="63"/>
      <c r="AI1633" s="63"/>
      <c r="AJ1633" s="63"/>
      <c r="AK1633" s="63"/>
      <c r="AL1633" s="63"/>
      <c r="AM1633" s="63"/>
      <c r="AN1633" s="63"/>
      <c r="AO1633" s="63"/>
      <c r="AP1633" s="63"/>
      <c r="AQ1633" s="63"/>
      <c r="AR1633" s="63"/>
      <c r="AS1633" s="63"/>
      <c r="AT1633" s="63"/>
      <c r="AY1633" s="69"/>
      <c r="AZ1633" s="69"/>
      <c r="BA1633" s="69"/>
      <c r="BB1633" s="69"/>
      <c r="BC1633" s="69"/>
      <c r="BD1633" s="69"/>
      <c r="BE1633" s="69"/>
    </row>
    <row r="1634" spans="1:57" s="60" customFormat="1" x14ac:dyDescent="0.25">
      <c r="A1634" s="66"/>
      <c r="B1634" s="69"/>
      <c r="C1634" s="69"/>
      <c r="D1634" s="69"/>
      <c r="E1634" s="69"/>
      <c r="F1634" s="69"/>
      <c r="G1634" s="69"/>
      <c r="I1634" s="147"/>
      <c r="J1634" s="63"/>
      <c r="K1634" s="63"/>
      <c r="L1634" s="63"/>
      <c r="M1634" s="63"/>
      <c r="N1634" s="63"/>
      <c r="O1634" s="63"/>
      <c r="P1634" s="63"/>
      <c r="Q1634" s="63"/>
      <c r="R1634" s="63"/>
      <c r="S1634" s="63"/>
      <c r="T1634" s="63"/>
      <c r="U1634" s="63"/>
      <c r="V1634" s="63"/>
      <c r="W1634" s="63"/>
      <c r="X1634" s="63"/>
      <c r="Y1634" s="63"/>
      <c r="Z1634" s="63"/>
      <c r="AA1634" s="63"/>
      <c r="AB1634" s="63"/>
      <c r="AC1634" s="63"/>
      <c r="AD1634" s="63"/>
      <c r="AE1634" s="63"/>
      <c r="AF1634" s="63"/>
      <c r="AG1634" s="63"/>
      <c r="AH1634" s="63"/>
      <c r="AI1634" s="63"/>
      <c r="AJ1634" s="63"/>
      <c r="AK1634" s="63"/>
      <c r="AL1634" s="63"/>
      <c r="AM1634" s="63"/>
      <c r="AN1634" s="63"/>
      <c r="AO1634" s="63"/>
      <c r="AP1634" s="63"/>
      <c r="AQ1634" s="63"/>
      <c r="AR1634" s="63"/>
      <c r="AS1634" s="63"/>
      <c r="AT1634" s="63"/>
      <c r="AY1634" s="69"/>
      <c r="AZ1634" s="69"/>
      <c r="BA1634" s="69"/>
      <c r="BB1634" s="69"/>
      <c r="BC1634" s="69"/>
      <c r="BD1634" s="69"/>
      <c r="BE1634" s="69"/>
    </row>
    <row r="1635" spans="1:57" s="60" customFormat="1" x14ac:dyDescent="0.25">
      <c r="A1635" s="66"/>
      <c r="B1635" s="69"/>
      <c r="C1635" s="69"/>
      <c r="D1635" s="69"/>
      <c r="E1635" s="69"/>
      <c r="F1635" s="69"/>
      <c r="G1635" s="69"/>
      <c r="I1635" s="147"/>
      <c r="J1635" s="63"/>
      <c r="K1635" s="63"/>
      <c r="L1635" s="63"/>
      <c r="M1635" s="63"/>
      <c r="N1635" s="63"/>
      <c r="O1635" s="63"/>
      <c r="P1635" s="63"/>
      <c r="Q1635" s="63"/>
      <c r="R1635" s="63"/>
      <c r="S1635" s="63"/>
      <c r="T1635" s="63"/>
      <c r="U1635" s="63"/>
      <c r="V1635" s="63"/>
      <c r="W1635" s="63"/>
      <c r="X1635" s="63"/>
      <c r="Y1635" s="63"/>
      <c r="Z1635" s="63"/>
      <c r="AA1635" s="63"/>
      <c r="AB1635" s="63"/>
      <c r="AC1635" s="63"/>
      <c r="AD1635" s="63"/>
      <c r="AE1635" s="63"/>
      <c r="AF1635" s="63"/>
      <c r="AG1635" s="63"/>
      <c r="AH1635" s="63"/>
      <c r="AI1635" s="63"/>
      <c r="AJ1635" s="63"/>
      <c r="AK1635" s="63"/>
      <c r="AL1635" s="63"/>
      <c r="AM1635" s="63"/>
      <c r="AN1635" s="63"/>
      <c r="AO1635" s="63"/>
      <c r="AP1635" s="63"/>
      <c r="AQ1635" s="63"/>
      <c r="AR1635" s="63"/>
      <c r="AS1635" s="63"/>
      <c r="AT1635" s="63"/>
      <c r="AY1635" s="69"/>
      <c r="AZ1635" s="69"/>
      <c r="BA1635" s="69"/>
      <c r="BB1635" s="69"/>
      <c r="BC1635" s="69"/>
      <c r="BD1635" s="69"/>
      <c r="BE1635" s="69"/>
    </row>
    <row r="1636" spans="1:57" s="60" customFormat="1" x14ac:dyDescent="0.25">
      <c r="A1636" s="66"/>
      <c r="B1636" s="69"/>
      <c r="C1636" s="69"/>
      <c r="D1636" s="69"/>
      <c r="E1636" s="69"/>
      <c r="F1636" s="69"/>
      <c r="G1636" s="69"/>
      <c r="I1636" s="147"/>
      <c r="J1636" s="63"/>
      <c r="K1636" s="63"/>
      <c r="L1636" s="63"/>
      <c r="M1636" s="63"/>
      <c r="N1636" s="63"/>
      <c r="O1636" s="63"/>
      <c r="P1636" s="63"/>
      <c r="Q1636" s="63"/>
      <c r="R1636" s="63"/>
      <c r="S1636" s="63"/>
      <c r="T1636" s="63"/>
      <c r="U1636" s="63"/>
      <c r="V1636" s="63"/>
      <c r="W1636" s="63"/>
      <c r="X1636" s="63"/>
      <c r="Y1636" s="63"/>
      <c r="Z1636" s="63"/>
      <c r="AA1636" s="63"/>
      <c r="AB1636" s="63"/>
      <c r="AC1636" s="63"/>
      <c r="AD1636" s="63"/>
      <c r="AE1636" s="63"/>
      <c r="AF1636" s="63"/>
      <c r="AG1636" s="63"/>
      <c r="AH1636" s="63"/>
      <c r="AI1636" s="63"/>
      <c r="AJ1636" s="63"/>
      <c r="AK1636" s="63"/>
      <c r="AL1636" s="63"/>
      <c r="AM1636" s="63"/>
      <c r="AN1636" s="63"/>
      <c r="AO1636" s="63"/>
      <c r="AP1636" s="63"/>
      <c r="AQ1636" s="63"/>
      <c r="AR1636" s="63"/>
      <c r="AS1636" s="63"/>
      <c r="AT1636" s="63"/>
      <c r="AY1636" s="69"/>
      <c r="AZ1636" s="69"/>
      <c r="BA1636" s="69"/>
      <c r="BB1636" s="69"/>
      <c r="BC1636" s="69"/>
      <c r="BD1636" s="69"/>
      <c r="BE1636" s="69"/>
    </row>
    <row r="1637" spans="1:57" s="60" customFormat="1" x14ac:dyDescent="0.25">
      <c r="A1637" s="66"/>
      <c r="B1637" s="69"/>
      <c r="C1637" s="69"/>
      <c r="D1637" s="69"/>
      <c r="E1637" s="69"/>
      <c r="F1637" s="69"/>
      <c r="G1637" s="69"/>
      <c r="I1637" s="147"/>
      <c r="J1637" s="63"/>
      <c r="K1637" s="63"/>
      <c r="L1637" s="63"/>
      <c r="M1637" s="63"/>
      <c r="N1637" s="63"/>
      <c r="O1637" s="63"/>
      <c r="P1637" s="63"/>
      <c r="Q1637" s="63"/>
      <c r="R1637" s="63"/>
      <c r="S1637" s="63"/>
      <c r="T1637" s="63"/>
      <c r="U1637" s="63"/>
      <c r="V1637" s="63"/>
      <c r="W1637" s="63"/>
      <c r="X1637" s="63"/>
      <c r="Y1637" s="63"/>
      <c r="Z1637" s="63"/>
      <c r="AA1637" s="63"/>
      <c r="AB1637" s="63"/>
      <c r="AC1637" s="63"/>
      <c r="AD1637" s="63"/>
      <c r="AE1637" s="63"/>
      <c r="AF1637" s="63"/>
      <c r="AG1637" s="63"/>
      <c r="AH1637" s="63"/>
      <c r="AI1637" s="63"/>
      <c r="AJ1637" s="63"/>
      <c r="AK1637" s="63"/>
      <c r="AL1637" s="63"/>
      <c r="AM1637" s="63"/>
      <c r="AN1637" s="63"/>
      <c r="AO1637" s="63"/>
      <c r="AP1637" s="63"/>
      <c r="AQ1637" s="63"/>
      <c r="AR1637" s="63"/>
      <c r="AS1637" s="63"/>
      <c r="AT1637" s="63"/>
      <c r="AY1637" s="69"/>
      <c r="AZ1637" s="69"/>
      <c r="BA1637" s="69"/>
      <c r="BB1637" s="69"/>
      <c r="BC1637" s="69"/>
      <c r="BD1637" s="69"/>
      <c r="BE1637" s="69"/>
    </row>
    <row r="1638" spans="1:57" s="60" customFormat="1" x14ac:dyDescent="0.25">
      <c r="A1638" s="66"/>
      <c r="B1638" s="69"/>
      <c r="C1638" s="69"/>
      <c r="D1638" s="69"/>
      <c r="E1638" s="69"/>
      <c r="F1638" s="69"/>
      <c r="G1638" s="69"/>
      <c r="I1638" s="147"/>
      <c r="J1638" s="63"/>
      <c r="K1638" s="63"/>
      <c r="L1638" s="63"/>
      <c r="M1638" s="63"/>
      <c r="N1638" s="63"/>
      <c r="O1638" s="63"/>
      <c r="P1638" s="63"/>
      <c r="Q1638" s="63"/>
      <c r="R1638" s="63"/>
      <c r="S1638" s="63"/>
      <c r="T1638" s="63"/>
      <c r="U1638" s="63"/>
      <c r="V1638" s="63"/>
      <c r="W1638" s="63"/>
      <c r="X1638" s="63"/>
      <c r="Y1638" s="63"/>
      <c r="Z1638" s="63"/>
      <c r="AA1638" s="63"/>
      <c r="AB1638" s="63"/>
      <c r="AC1638" s="63"/>
      <c r="AD1638" s="63"/>
      <c r="AE1638" s="63"/>
      <c r="AF1638" s="63"/>
      <c r="AG1638" s="63"/>
      <c r="AH1638" s="63"/>
      <c r="AI1638" s="63"/>
      <c r="AJ1638" s="63"/>
      <c r="AK1638" s="63"/>
      <c r="AL1638" s="63"/>
      <c r="AM1638" s="63"/>
      <c r="AN1638" s="63"/>
      <c r="AO1638" s="63"/>
      <c r="AP1638" s="63"/>
      <c r="AQ1638" s="63"/>
      <c r="AR1638" s="63"/>
      <c r="AS1638" s="63"/>
      <c r="AT1638" s="63"/>
      <c r="AY1638" s="69"/>
      <c r="AZ1638" s="69"/>
      <c r="BA1638" s="69"/>
      <c r="BB1638" s="69"/>
      <c r="BC1638" s="69"/>
      <c r="BD1638" s="69"/>
      <c r="BE1638" s="69"/>
    </row>
    <row r="1639" spans="1:57" s="60" customFormat="1" x14ac:dyDescent="0.25">
      <c r="A1639" s="66"/>
      <c r="B1639" s="69"/>
      <c r="C1639" s="69"/>
      <c r="D1639" s="69"/>
      <c r="E1639" s="69"/>
      <c r="F1639" s="69"/>
      <c r="G1639" s="69"/>
      <c r="I1639" s="147"/>
      <c r="J1639" s="63"/>
      <c r="K1639" s="63"/>
      <c r="L1639" s="63"/>
      <c r="M1639" s="63"/>
      <c r="N1639" s="63"/>
      <c r="O1639" s="63"/>
      <c r="P1639" s="63"/>
      <c r="Q1639" s="63"/>
      <c r="R1639" s="63"/>
      <c r="S1639" s="63"/>
      <c r="T1639" s="63"/>
      <c r="U1639" s="63"/>
      <c r="V1639" s="63"/>
      <c r="W1639" s="63"/>
      <c r="X1639" s="63"/>
      <c r="Y1639" s="63"/>
      <c r="Z1639" s="63"/>
      <c r="AA1639" s="63"/>
      <c r="AB1639" s="63"/>
      <c r="AC1639" s="63"/>
      <c r="AD1639" s="63"/>
      <c r="AE1639" s="63"/>
      <c r="AF1639" s="63"/>
      <c r="AG1639" s="63"/>
      <c r="AH1639" s="63"/>
      <c r="AI1639" s="63"/>
      <c r="AJ1639" s="63"/>
      <c r="AK1639" s="63"/>
      <c r="AL1639" s="63"/>
      <c r="AM1639" s="63"/>
      <c r="AN1639" s="63"/>
      <c r="AO1639" s="63"/>
      <c r="AP1639" s="63"/>
      <c r="AQ1639" s="63"/>
      <c r="AR1639" s="63"/>
      <c r="AS1639" s="63"/>
      <c r="AT1639" s="63"/>
      <c r="AY1639" s="69"/>
      <c r="AZ1639" s="69"/>
      <c r="BA1639" s="69"/>
      <c r="BB1639" s="69"/>
      <c r="BC1639" s="69"/>
      <c r="BD1639" s="69"/>
      <c r="BE1639" s="69"/>
    </row>
    <row r="1640" spans="1:57" s="60" customFormat="1" x14ac:dyDescent="0.25">
      <c r="A1640" s="66"/>
      <c r="B1640" s="69"/>
      <c r="C1640" s="69"/>
      <c r="D1640" s="69"/>
      <c r="E1640" s="69"/>
      <c r="F1640" s="69"/>
      <c r="G1640" s="69"/>
      <c r="I1640" s="147"/>
      <c r="J1640" s="63"/>
      <c r="K1640" s="63"/>
      <c r="L1640" s="63"/>
      <c r="M1640" s="63"/>
      <c r="N1640" s="63"/>
      <c r="O1640" s="63"/>
      <c r="P1640" s="63"/>
      <c r="Q1640" s="63"/>
      <c r="R1640" s="63"/>
      <c r="S1640" s="63"/>
      <c r="T1640" s="63"/>
      <c r="U1640" s="63"/>
      <c r="V1640" s="63"/>
      <c r="W1640" s="63"/>
      <c r="X1640" s="63"/>
      <c r="Y1640" s="63"/>
      <c r="Z1640" s="63"/>
      <c r="AA1640" s="63"/>
      <c r="AB1640" s="63"/>
      <c r="AC1640" s="63"/>
      <c r="AD1640" s="63"/>
      <c r="AE1640" s="63"/>
      <c r="AF1640" s="63"/>
      <c r="AG1640" s="63"/>
      <c r="AH1640" s="63"/>
      <c r="AI1640" s="63"/>
      <c r="AJ1640" s="63"/>
      <c r="AK1640" s="63"/>
      <c r="AL1640" s="63"/>
      <c r="AM1640" s="63"/>
      <c r="AN1640" s="63"/>
      <c r="AO1640" s="63"/>
      <c r="AP1640" s="63"/>
      <c r="AQ1640" s="63"/>
      <c r="AR1640" s="63"/>
      <c r="AS1640" s="63"/>
      <c r="AT1640" s="63"/>
      <c r="AY1640" s="69"/>
      <c r="AZ1640" s="69"/>
      <c r="BA1640" s="69"/>
      <c r="BB1640" s="69"/>
      <c r="BC1640" s="69"/>
      <c r="BD1640" s="69"/>
      <c r="BE1640" s="69"/>
    </row>
    <row r="1641" spans="1:57" s="60" customFormat="1" ht="57.75" customHeight="1" x14ac:dyDescent="0.25">
      <c r="A1641" s="66"/>
      <c r="B1641" s="69"/>
      <c r="C1641" s="69"/>
      <c r="D1641" s="69"/>
      <c r="E1641" s="69"/>
      <c r="F1641" s="69"/>
      <c r="G1641" s="69"/>
      <c r="I1641" s="147"/>
      <c r="J1641" s="63"/>
      <c r="K1641" s="63"/>
      <c r="L1641" s="63"/>
      <c r="M1641" s="63"/>
      <c r="N1641" s="63"/>
      <c r="O1641" s="63"/>
      <c r="P1641" s="63"/>
      <c r="Q1641" s="63"/>
      <c r="R1641" s="63"/>
      <c r="S1641" s="63"/>
      <c r="T1641" s="63"/>
      <c r="U1641" s="63"/>
      <c r="V1641" s="63"/>
      <c r="W1641" s="63"/>
      <c r="X1641" s="63"/>
      <c r="Y1641" s="63"/>
      <c r="Z1641" s="63"/>
      <c r="AA1641" s="63"/>
      <c r="AB1641" s="63"/>
      <c r="AC1641" s="63"/>
      <c r="AD1641" s="63"/>
      <c r="AE1641" s="63"/>
      <c r="AF1641" s="63"/>
      <c r="AG1641" s="63"/>
      <c r="AH1641" s="63"/>
      <c r="AI1641" s="63"/>
      <c r="AJ1641" s="63"/>
      <c r="AK1641" s="63"/>
      <c r="AL1641" s="63"/>
      <c r="AM1641" s="63"/>
      <c r="AN1641" s="63"/>
      <c r="AO1641" s="63"/>
      <c r="AP1641" s="63"/>
      <c r="AQ1641" s="63"/>
      <c r="AR1641" s="63"/>
      <c r="AS1641" s="63"/>
      <c r="AT1641" s="63"/>
      <c r="AY1641" s="69"/>
      <c r="AZ1641" s="69"/>
      <c r="BA1641" s="69"/>
      <c r="BB1641" s="69"/>
      <c r="BC1641" s="69"/>
      <c r="BD1641" s="69"/>
      <c r="BE1641" s="69"/>
    </row>
    <row r="1642" spans="1:57" s="60" customFormat="1" x14ac:dyDescent="0.25">
      <c r="A1642" s="66"/>
      <c r="B1642" s="69"/>
      <c r="C1642" s="69"/>
      <c r="D1642" s="69"/>
      <c r="E1642" s="69"/>
      <c r="F1642" s="69"/>
      <c r="G1642" s="69"/>
      <c r="I1642" s="147"/>
      <c r="J1642" s="63"/>
      <c r="K1642" s="63"/>
      <c r="L1642" s="63"/>
      <c r="M1642" s="63"/>
      <c r="N1642" s="63"/>
      <c r="O1642" s="63"/>
      <c r="P1642" s="63"/>
      <c r="Q1642" s="63"/>
      <c r="R1642" s="63"/>
      <c r="S1642" s="63"/>
      <c r="T1642" s="63"/>
      <c r="U1642" s="63"/>
      <c r="V1642" s="63"/>
      <c r="W1642" s="63"/>
      <c r="X1642" s="63"/>
      <c r="Y1642" s="63"/>
      <c r="Z1642" s="63"/>
      <c r="AA1642" s="63"/>
      <c r="AB1642" s="63"/>
      <c r="AC1642" s="63"/>
      <c r="AD1642" s="63"/>
      <c r="AE1642" s="63"/>
      <c r="AF1642" s="63"/>
      <c r="AG1642" s="63"/>
      <c r="AH1642" s="63"/>
      <c r="AI1642" s="63"/>
      <c r="AJ1642" s="63"/>
      <c r="AK1642" s="63"/>
      <c r="AL1642" s="63"/>
      <c r="AM1642" s="63"/>
      <c r="AN1642" s="63"/>
      <c r="AO1642" s="63"/>
      <c r="AP1642" s="63"/>
      <c r="AQ1642" s="63"/>
      <c r="AR1642" s="63"/>
      <c r="AS1642" s="63"/>
      <c r="AT1642" s="63"/>
      <c r="AY1642" s="69"/>
      <c r="AZ1642" s="69"/>
      <c r="BA1642" s="69"/>
      <c r="BB1642" s="69"/>
      <c r="BC1642" s="69"/>
      <c r="BD1642" s="69"/>
      <c r="BE1642" s="69"/>
    </row>
    <row r="1643" spans="1:57" s="60" customFormat="1" x14ac:dyDescent="0.25">
      <c r="A1643" s="66"/>
      <c r="B1643" s="69"/>
      <c r="C1643" s="69"/>
      <c r="D1643" s="69"/>
      <c r="E1643" s="69"/>
      <c r="F1643" s="69"/>
      <c r="G1643" s="69"/>
      <c r="I1643" s="147"/>
      <c r="J1643" s="63"/>
      <c r="K1643" s="63"/>
      <c r="L1643" s="63"/>
      <c r="M1643" s="63"/>
      <c r="N1643" s="63"/>
      <c r="O1643" s="63"/>
      <c r="P1643" s="63"/>
      <c r="Q1643" s="63"/>
      <c r="R1643" s="63"/>
      <c r="S1643" s="63"/>
      <c r="T1643" s="63"/>
      <c r="U1643" s="63"/>
      <c r="V1643" s="63"/>
      <c r="W1643" s="63"/>
      <c r="X1643" s="63"/>
      <c r="Y1643" s="63"/>
      <c r="Z1643" s="63"/>
      <c r="AA1643" s="63"/>
      <c r="AB1643" s="63"/>
      <c r="AC1643" s="63"/>
      <c r="AD1643" s="63"/>
      <c r="AE1643" s="63"/>
      <c r="AF1643" s="63"/>
      <c r="AG1643" s="63"/>
      <c r="AH1643" s="63"/>
      <c r="AI1643" s="63"/>
      <c r="AJ1643" s="63"/>
      <c r="AK1643" s="63"/>
      <c r="AL1643" s="63"/>
      <c r="AM1643" s="63"/>
      <c r="AN1643" s="63"/>
      <c r="AO1643" s="63"/>
      <c r="AP1643" s="63"/>
      <c r="AQ1643" s="63"/>
      <c r="AR1643" s="63"/>
      <c r="AS1643" s="63"/>
      <c r="AT1643" s="63"/>
      <c r="AY1643" s="69"/>
      <c r="AZ1643" s="69"/>
      <c r="BA1643" s="69"/>
      <c r="BB1643" s="69"/>
      <c r="BC1643" s="69"/>
      <c r="BD1643" s="69"/>
      <c r="BE1643" s="69"/>
    </row>
    <row r="1644" spans="1:57" s="60" customFormat="1" x14ac:dyDescent="0.25">
      <c r="A1644" s="66"/>
      <c r="B1644" s="69"/>
      <c r="C1644" s="69"/>
      <c r="D1644" s="69"/>
      <c r="E1644" s="69"/>
      <c r="F1644" s="69"/>
      <c r="G1644" s="69"/>
      <c r="I1644" s="147"/>
      <c r="J1644" s="63"/>
      <c r="K1644" s="63"/>
      <c r="L1644" s="63"/>
      <c r="M1644" s="63"/>
      <c r="N1644" s="63"/>
      <c r="O1644" s="63"/>
      <c r="P1644" s="63"/>
      <c r="Q1644" s="63"/>
      <c r="R1644" s="63"/>
      <c r="S1644" s="63"/>
      <c r="T1644" s="63"/>
      <c r="U1644" s="63"/>
      <c r="V1644" s="63"/>
      <c r="W1644" s="63"/>
      <c r="X1644" s="63"/>
      <c r="Y1644" s="63"/>
      <c r="Z1644" s="63"/>
      <c r="AA1644" s="63"/>
      <c r="AB1644" s="63"/>
      <c r="AC1644" s="63"/>
      <c r="AD1644" s="63"/>
      <c r="AE1644" s="63"/>
      <c r="AF1644" s="63"/>
      <c r="AG1644" s="63"/>
      <c r="AH1644" s="63"/>
      <c r="AI1644" s="63"/>
      <c r="AJ1644" s="63"/>
      <c r="AK1644" s="63"/>
      <c r="AL1644" s="63"/>
      <c r="AM1644" s="63"/>
      <c r="AN1644" s="63"/>
      <c r="AO1644" s="63"/>
      <c r="AP1644" s="63"/>
      <c r="AQ1644" s="63"/>
      <c r="AR1644" s="63"/>
      <c r="AS1644" s="63"/>
      <c r="AT1644" s="63"/>
      <c r="AY1644" s="69"/>
      <c r="AZ1644" s="69"/>
      <c r="BA1644" s="69"/>
      <c r="BB1644" s="69"/>
      <c r="BC1644" s="69"/>
      <c r="BD1644" s="69"/>
      <c r="BE1644" s="69"/>
    </row>
    <row r="1645" spans="1:57" s="60" customFormat="1" x14ac:dyDescent="0.25">
      <c r="A1645" s="66"/>
      <c r="B1645" s="69"/>
      <c r="C1645" s="69"/>
      <c r="D1645" s="69"/>
      <c r="E1645" s="69"/>
      <c r="F1645" s="69"/>
      <c r="G1645" s="69"/>
      <c r="I1645" s="147"/>
      <c r="J1645" s="63"/>
      <c r="K1645" s="63"/>
      <c r="L1645" s="63"/>
      <c r="M1645" s="63"/>
      <c r="N1645" s="63"/>
      <c r="O1645" s="63"/>
      <c r="P1645" s="63"/>
      <c r="Q1645" s="63"/>
      <c r="R1645" s="63"/>
      <c r="S1645" s="63"/>
      <c r="T1645" s="63"/>
      <c r="U1645" s="63"/>
      <c r="V1645" s="63"/>
      <c r="W1645" s="63"/>
      <c r="X1645" s="63"/>
      <c r="Y1645" s="63"/>
      <c r="Z1645" s="63"/>
      <c r="AA1645" s="63"/>
      <c r="AB1645" s="63"/>
      <c r="AC1645" s="63"/>
      <c r="AD1645" s="63"/>
      <c r="AE1645" s="63"/>
      <c r="AF1645" s="63"/>
      <c r="AG1645" s="63"/>
      <c r="AH1645" s="63"/>
      <c r="AI1645" s="63"/>
      <c r="AJ1645" s="63"/>
      <c r="AK1645" s="63"/>
      <c r="AL1645" s="63"/>
      <c r="AM1645" s="63"/>
      <c r="AN1645" s="63"/>
      <c r="AO1645" s="63"/>
      <c r="AP1645" s="63"/>
      <c r="AQ1645" s="63"/>
      <c r="AR1645" s="63"/>
      <c r="AS1645" s="63"/>
      <c r="AT1645" s="63"/>
      <c r="AY1645" s="69"/>
      <c r="AZ1645" s="69"/>
      <c r="BA1645" s="69"/>
      <c r="BB1645" s="69"/>
      <c r="BC1645" s="69"/>
      <c r="BD1645" s="69"/>
      <c r="BE1645" s="69"/>
    </row>
    <row r="1646" spans="1:57" s="60" customFormat="1" x14ac:dyDescent="0.25">
      <c r="A1646" s="66"/>
      <c r="B1646" s="69"/>
      <c r="C1646" s="69"/>
      <c r="D1646" s="69"/>
      <c r="E1646" s="69"/>
      <c r="F1646" s="69"/>
      <c r="G1646" s="69"/>
      <c r="I1646" s="147"/>
      <c r="J1646" s="63"/>
      <c r="K1646" s="63"/>
      <c r="L1646" s="63"/>
      <c r="M1646" s="63"/>
      <c r="N1646" s="63"/>
      <c r="O1646" s="63"/>
      <c r="P1646" s="63"/>
      <c r="Q1646" s="63"/>
      <c r="R1646" s="63"/>
      <c r="S1646" s="63"/>
      <c r="T1646" s="63"/>
      <c r="U1646" s="63"/>
      <c r="V1646" s="63"/>
      <c r="W1646" s="63"/>
      <c r="X1646" s="63"/>
      <c r="Y1646" s="63"/>
      <c r="Z1646" s="63"/>
      <c r="AA1646" s="63"/>
      <c r="AB1646" s="63"/>
      <c r="AC1646" s="63"/>
      <c r="AD1646" s="63"/>
      <c r="AE1646" s="63"/>
      <c r="AF1646" s="63"/>
      <c r="AG1646" s="63"/>
      <c r="AH1646" s="63"/>
      <c r="AI1646" s="63"/>
      <c r="AJ1646" s="63"/>
      <c r="AK1646" s="63"/>
      <c r="AL1646" s="63"/>
      <c r="AM1646" s="63"/>
      <c r="AN1646" s="63"/>
      <c r="AO1646" s="63"/>
      <c r="AP1646" s="63"/>
      <c r="AQ1646" s="63"/>
      <c r="AR1646" s="63"/>
      <c r="AS1646" s="63"/>
      <c r="AT1646" s="63"/>
      <c r="AY1646" s="69"/>
      <c r="AZ1646" s="69"/>
      <c r="BA1646" s="69"/>
      <c r="BB1646" s="69"/>
      <c r="BC1646" s="69"/>
      <c r="BD1646" s="69"/>
      <c r="BE1646" s="69"/>
    </row>
    <row r="1647" spans="1:57" s="60" customFormat="1" x14ac:dyDescent="0.25">
      <c r="A1647" s="66"/>
      <c r="B1647" s="69"/>
      <c r="C1647" s="69"/>
      <c r="D1647" s="69"/>
      <c r="E1647" s="69"/>
      <c r="F1647" s="69"/>
      <c r="G1647" s="69"/>
      <c r="I1647" s="147"/>
      <c r="J1647" s="63"/>
      <c r="K1647" s="63"/>
      <c r="L1647" s="63"/>
      <c r="M1647" s="63"/>
      <c r="N1647" s="63"/>
      <c r="O1647" s="63"/>
      <c r="P1647" s="63"/>
      <c r="Q1647" s="63"/>
      <c r="R1647" s="63"/>
      <c r="S1647" s="63"/>
      <c r="T1647" s="63"/>
      <c r="U1647" s="63"/>
      <c r="V1647" s="63"/>
      <c r="W1647" s="63"/>
      <c r="X1647" s="63"/>
      <c r="Y1647" s="63"/>
      <c r="Z1647" s="63"/>
      <c r="AA1647" s="63"/>
      <c r="AB1647" s="63"/>
      <c r="AC1647" s="63"/>
      <c r="AD1647" s="63"/>
      <c r="AE1647" s="63"/>
      <c r="AF1647" s="63"/>
      <c r="AG1647" s="63"/>
      <c r="AH1647" s="63"/>
      <c r="AI1647" s="63"/>
      <c r="AJ1647" s="63"/>
      <c r="AK1647" s="63"/>
      <c r="AL1647" s="63"/>
      <c r="AM1647" s="63"/>
      <c r="AN1647" s="63"/>
      <c r="AO1647" s="63"/>
      <c r="AP1647" s="63"/>
      <c r="AQ1647" s="63"/>
      <c r="AR1647" s="63"/>
      <c r="AS1647" s="63"/>
      <c r="AT1647" s="63"/>
      <c r="AY1647" s="69"/>
      <c r="AZ1647" s="69"/>
      <c r="BA1647" s="69"/>
      <c r="BB1647" s="69"/>
      <c r="BC1647" s="69"/>
      <c r="BD1647" s="69"/>
      <c r="BE1647" s="69"/>
    </row>
    <row r="1648" spans="1:57" s="60" customFormat="1" x14ac:dyDescent="0.25">
      <c r="A1648" s="66"/>
      <c r="B1648" s="69"/>
      <c r="C1648" s="69"/>
      <c r="D1648" s="69"/>
      <c r="E1648" s="69"/>
      <c r="F1648" s="69"/>
      <c r="G1648" s="69"/>
      <c r="I1648" s="147"/>
      <c r="J1648" s="63"/>
      <c r="K1648" s="63"/>
      <c r="L1648" s="63"/>
      <c r="M1648" s="63"/>
      <c r="N1648" s="63"/>
      <c r="O1648" s="63"/>
      <c r="P1648" s="63"/>
      <c r="Q1648" s="63"/>
      <c r="R1648" s="63"/>
      <c r="S1648" s="63"/>
      <c r="T1648" s="63"/>
      <c r="U1648" s="63"/>
      <c r="V1648" s="63"/>
      <c r="W1648" s="63"/>
      <c r="X1648" s="63"/>
      <c r="Y1648" s="63"/>
      <c r="Z1648" s="63"/>
      <c r="AA1648" s="63"/>
      <c r="AB1648" s="63"/>
      <c r="AC1648" s="63"/>
      <c r="AD1648" s="63"/>
      <c r="AE1648" s="63"/>
      <c r="AF1648" s="63"/>
      <c r="AG1648" s="63"/>
      <c r="AH1648" s="63"/>
      <c r="AI1648" s="63"/>
      <c r="AJ1648" s="63"/>
      <c r="AK1648" s="63"/>
      <c r="AL1648" s="63"/>
      <c r="AM1648" s="63"/>
      <c r="AN1648" s="63"/>
      <c r="AO1648" s="63"/>
      <c r="AP1648" s="63"/>
      <c r="AQ1648" s="63"/>
      <c r="AR1648" s="63"/>
      <c r="AS1648" s="63"/>
      <c r="AT1648" s="63"/>
      <c r="AY1648" s="69"/>
      <c r="AZ1648" s="69"/>
      <c r="BA1648" s="69"/>
      <c r="BB1648" s="69"/>
      <c r="BC1648" s="69"/>
      <c r="BD1648" s="69"/>
      <c r="BE1648" s="69"/>
    </row>
    <row r="1649" spans="1:57" s="60" customFormat="1" ht="36" customHeight="1" x14ac:dyDescent="0.25">
      <c r="A1649" s="66"/>
      <c r="B1649" s="69"/>
      <c r="C1649" s="69"/>
      <c r="D1649" s="69"/>
      <c r="E1649" s="69"/>
      <c r="F1649" s="69"/>
      <c r="G1649" s="69"/>
      <c r="I1649" s="147"/>
      <c r="J1649" s="63"/>
      <c r="K1649" s="63"/>
      <c r="L1649" s="63"/>
      <c r="M1649" s="63"/>
      <c r="N1649" s="63"/>
      <c r="O1649" s="63"/>
      <c r="P1649" s="63"/>
      <c r="Q1649" s="63"/>
      <c r="R1649" s="63"/>
      <c r="S1649" s="63"/>
      <c r="T1649" s="63"/>
      <c r="U1649" s="63"/>
      <c r="V1649" s="63"/>
      <c r="W1649" s="63"/>
      <c r="X1649" s="63"/>
      <c r="Y1649" s="63"/>
      <c r="Z1649" s="63"/>
      <c r="AA1649" s="63"/>
      <c r="AB1649" s="63"/>
      <c r="AC1649" s="63"/>
      <c r="AD1649" s="63"/>
      <c r="AE1649" s="63"/>
      <c r="AF1649" s="63"/>
      <c r="AG1649" s="63"/>
      <c r="AH1649" s="63"/>
      <c r="AI1649" s="63"/>
      <c r="AJ1649" s="63"/>
      <c r="AK1649" s="63"/>
      <c r="AL1649" s="63"/>
      <c r="AM1649" s="63"/>
      <c r="AN1649" s="63"/>
      <c r="AO1649" s="63"/>
      <c r="AP1649" s="63"/>
      <c r="AQ1649" s="63"/>
      <c r="AR1649" s="63"/>
      <c r="AS1649" s="63"/>
      <c r="AT1649" s="63"/>
      <c r="AY1649" s="69"/>
      <c r="AZ1649" s="69"/>
      <c r="BA1649" s="69"/>
      <c r="BB1649" s="69"/>
      <c r="BC1649" s="69"/>
      <c r="BD1649" s="69"/>
      <c r="BE1649" s="69"/>
    </row>
    <row r="1650" spans="1:57" s="60" customFormat="1" x14ac:dyDescent="0.25">
      <c r="A1650" s="66"/>
      <c r="B1650" s="69"/>
      <c r="C1650" s="69"/>
      <c r="D1650" s="69"/>
      <c r="E1650" s="69"/>
      <c r="F1650" s="69"/>
      <c r="G1650" s="69"/>
      <c r="I1650" s="147"/>
      <c r="J1650" s="63"/>
      <c r="K1650" s="63"/>
      <c r="L1650" s="63"/>
      <c r="M1650" s="63"/>
      <c r="N1650" s="63"/>
      <c r="O1650" s="63"/>
      <c r="P1650" s="63"/>
      <c r="Q1650" s="63"/>
      <c r="R1650" s="63"/>
      <c r="S1650" s="63"/>
      <c r="T1650" s="63"/>
      <c r="U1650" s="63"/>
      <c r="V1650" s="63"/>
      <c r="W1650" s="63"/>
      <c r="X1650" s="63"/>
      <c r="Y1650" s="63"/>
      <c r="Z1650" s="63"/>
      <c r="AA1650" s="63"/>
      <c r="AB1650" s="63"/>
      <c r="AC1650" s="63"/>
      <c r="AD1650" s="63"/>
      <c r="AE1650" s="63"/>
      <c r="AF1650" s="63"/>
      <c r="AG1650" s="63"/>
      <c r="AH1650" s="63"/>
      <c r="AI1650" s="63"/>
      <c r="AJ1650" s="63"/>
      <c r="AK1650" s="63"/>
      <c r="AL1650" s="63"/>
      <c r="AM1650" s="63"/>
      <c r="AN1650" s="63"/>
      <c r="AO1650" s="63"/>
      <c r="AP1650" s="63"/>
      <c r="AQ1650" s="63"/>
      <c r="AR1650" s="63"/>
      <c r="AS1650" s="63"/>
      <c r="AT1650" s="63"/>
      <c r="AY1650" s="69"/>
      <c r="AZ1650" s="69"/>
      <c r="BA1650" s="69"/>
      <c r="BB1650" s="69"/>
      <c r="BC1650" s="69"/>
      <c r="BD1650" s="69"/>
      <c r="BE1650" s="69"/>
    </row>
    <row r="1651" spans="1:57" s="60" customFormat="1" x14ac:dyDescent="0.25">
      <c r="A1651" s="66"/>
      <c r="B1651" s="69"/>
      <c r="C1651" s="69"/>
      <c r="D1651" s="69"/>
      <c r="E1651" s="69"/>
      <c r="F1651" s="69"/>
      <c r="G1651" s="69"/>
      <c r="I1651" s="147"/>
      <c r="J1651" s="63"/>
      <c r="K1651" s="63"/>
      <c r="L1651" s="63"/>
      <c r="M1651" s="63"/>
      <c r="N1651" s="63"/>
      <c r="O1651" s="63"/>
      <c r="P1651" s="63"/>
      <c r="Q1651" s="63"/>
      <c r="R1651" s="63"/>
      <c r="S1651" s="63"/>
      <c r="T1651" s="63"/>
      <c r="U1651" s="63"/>
      <c r="V1651" s="63"/>
      <c r="W1651" s="63"/>
      <c r="X1651" s="63"/>
      <c r="Y1651" s="63"/>
      <c r="Z1651" s="63"/>
      <c r="AA1651" s="63"/>
      <c r="AB1651" s="63"/>
      <c r="AC1651" s="63"/>
      <c r="AD1651" s="63"/>
      <c r="AE1651" s="63"/>
      <c r="AF1651" s="63"/>
      <c r="AG1651" s="63"/>
      <c r="AH1651" s="63"/>
      <c r="AI1651" s="63"/>
      <c r="AJ1651" s="63"/>
      <c r="AK1651" s="63"/>
      <c r="AL1651" s="63"/>
      <c r="AM1651" s="63"/>
      <c r="AN1651" s="63"/>
      <c r="AO1651" s="63"/>
      <c r="AP1651" s="63"/>
      <c r="AQ1651" s="63"/>
      <c r="AR1651" s="63"/>
      <c r="AS1651" s="63"/>
      <c r="AT1651" s="63"/>
      <c r="AY1651" s="69"/>
      <c r="AZ1651" s="69"/>
      <c r="BA1651" s="69"/>
      <c r="BB1651" s="69"/>
      <c r="BC1651" s="69"/>
      <c r="BD1651" s="69"/>
      <c r="BE1651" s="69"/>
    </row>
    <row r="1652" spans="1:57" s="60" customFormat="1" x14ac:dyDescent="0.25">
      <c r="A1652" s="66"/>
      <c r="B1652" s="69"/>
      <c r="C1652" s="69"/>
      <c r="D1652" s="69"/>
      <c r="E1652" s="69"/>
      <c r="F1652" s="69"/>
      <c r="G1652" s="69"/>
      <c r="I1652" s="147"/>
      <c r="J1652" s="63"/>
      <c r="K1652" s="63"/>
      <c r="L1652" s="63"/>
      <c r="M1652" s="63"/>
      <c r="N1652" s="63"/>
      <c r="O1652" s="63"/>
      <c r="P1652" s="63"/>
      <c r="Q1652" s="63"/>
      <c r="R1652" s="63"/>
      <c r="S1652" s="63"/>
      <c r="T1652" s="63"/>
      <c r="U1652" s="63"/>
      <c r="V1652" s="63"/>
      <c r="W1652" s="63"/>
      <c r="X1652" s="63"/>
      <c r="Y1652" s="63"/>
      <c r="Z1652" s="63"/>
      <c r="AA1652" s="63"/>
      <c r="AB1652" s="63"/>
      <c r="AC1652" s="63"/>
      <c r="AD1652" s="63"/>
      <c r="AE1652" s="63"/>
      <c r="AF1652" s="63"/>
      <c r="AG1652" s="63"/>
      <c r="AH1652" s="63"/>
      <c r="AI1652" s="63"/>
      <c r="AJ1652" s="63"/>
      <c r="AK1652" s="63"/>
      <c r="AL1652" s="63"/>
      <c r="AM1652" s="63"/>
      <c r="AN1652" s="63"/>
      <c r="AO1652" s="63"/>
      <c r="AP1652" s="63"/>
      <c r="AQ1652" s="63"/>
      <c r="AR1652" s="63"/>
      <c r="AS1652" s="63"/>
      <c r="AT1652" s="63"/>
      <c r="AY1652" s="69"/>
      <c r="AZ1652" s="69"/>
      <c r="BA1652" s="69"/>
      <c r="BB1652" s="69"/>
      <c r="BC1652" s="69"/>
      <c r="BD1652" s="69"/>
      <c r="BE1652" s="69"/>
    </row>
    <row r="1653" spans="1:57" s="60" customFormat="1" x14ac:dyDescent="0.25">
      <c r="A1653" s="66"/>
      <c r="B1653" s="69"/>
      <c r="C1653" s="69"/>
      <c r="D1653" s="69"/>
      <c r="E1653" s="69"/>
      <c r="F1653" s="69"/>
      <c r="G1653" s="69"/>
      <c r="I1653" s="147"/>
      <c r="J1653" s="63"/>
      <c r="K1653" s="63"/>
      <c r="L1653" s="63"/>
      <c r="M1653" s="63"/>
      <c r="N1653" s="63"/>
      <c r="O1653" s="63"/>
      <c r="P1653" s="63"/>
      <c r="Q1653" s="63"/>
      <c r="R1653" s="63"/>
      <c r="S1653" s="63"/>
      <c r="T1653" s="63"/>
      <c r="U1653" s="63"/>
      <c r="V1653" s="63"/>
      <c r="W1653" s="63"/>
      <c r="X1653" s="63"/>
      <c r="Y1653" s="63"/>
      <c r="Z1653" s="63"/>
      <c r="AA1653" s="63"/>
      <c r="AB1653" s="63"/>
      <c r="AC1653" s="63"/>
      <c r="AD1653" s="63"/>
      <c r="AE1653" s="63"/>
      <c r="AF1653" s="63"/>
      <c r="AG1653" s="63"/>
      <c r="AH1653" s="63"/>
      <c r="AI1653" s="63"/>
      <c r="AJ1653" s="63"/>
      <c r="AK1653" s="63"/>
      <c r="AL1653" s="63"/>
      <c r="AM1653" s="63"/>
      <c r="AN1653" s="63"/>
      <c r="AO1653" s="63"/>
      <c r="AP1653" s="63"/>
      <c r="AQ1653" s="63"/>
      <c r="AR1653" s="63"/>
      <c r="AS1653" s="63"/>
      <c r="AT1653" s="63"/>
      <c r="AY1653" s="69"/>
      <c r="AZ1653" s="69"/>
      <c r="BA1653" s="69"/>
      <c r="BB1653" s="69"/>
      <c r="BC1653" s="69"/>
      <c r="BD1653" s="69"/>
      <c r="BE1653" s="69"/>
    </row>
    <row r="1654" spans="1:57" s="60" customFormat="1" x14ac:dyDescent="0.25">
      <c r="A1654" s="66"/>
      <c r="B1654" s="69"/>
      <c r="C1654" s="69"/>
      <c r="D1654" s="69"/>
      <c r="E1654" s="69"/>
      <c r="F1654" s="69"/>
      <c r="G1654" s="69"/>
      <c r="I1654" s="147"/>
      <c r="J1654" s="63"/>
      <c r="K1654" s="63"/>
      <c r="L1654" s="63"/>
      <c r="M1654" s="63"/>
      <c r="N1654" s="63"/>
      <c r="O1654" s="63"/>
      <c r="P1654" s="63"/>
      <c r="Q1654" s="63"/>
      <c r="R1654" s="63"/>
      <c r="S1654" s="63"/>
      <c r="T1654" s="63"/>
      <c r="U1654" s="63"/>
      <c r="V1654" s="63"/>
      <c r="W1654" s="63"/>
      <c r="X1654" s="63"/>
      <c r="Y1654" s="63"/>
      <c r="Z1654" s="63"/>
      <c r="AA1654" s="63"/>
      <c r="AB1654" s="63"/>
      <c r="AC1654" s="63"/>
      <c r="AD1654" s="63"/>
      <c r="AE1654" s="63"/>
      <c r="AF1654" s="63"/>
      <c r="AG1654" s="63"/>
      <c r="AH1654" s="63"/>
      <c r="AI1654" s="63"/>
      <c r="AJ1654" s="63"/>
      <c r="AK1654" s="63"/>
      <c r="AL1654" s="63"/>
      <c r="AM1654" s="63"/>
      <c r="AN1654" s="63"/>
      <c r="AO1654" s="63"/>
      <c r="AP1654" s="63"/>
      <c r="AQ1654" s="63"/>
      <c r="AR1654" s="63"/>
      <c r="AS1654" s="63"/>
      <c r="AT1654" s="63"/>
      <c r="AY1654" s="69"/>
      <c r="AZ1654" s="69"/>
      <c r="BA1654" s="69"/>
      <c r="BB1654" s="69"/>
      <c r="BC1654" s="69"/>
      <c r="BD1654" s="69"/>
      <c r="BE1654" s="69"/>
    </row>
    <row r="1655" spans="1:57" s="60" customFormat="1" x14ac:dyDescent="0.25">
      <c r="A1655" s="66"/>
      <c r="B1655" s="69"/>
      <c r="C1655" s="69"/>
      <c r="D1655" s="69"/>
      <c r="E1655" s="69"/>
      <c r="F1655" s="69"/>
      <c r="G1655" s="69"/>
      <c r="I1655" s="147"/>
      <c r="J1655" s="63"/>
      <c r="K1655" s="63"/>
      <c r="L1655" s="63"/>
      <c r="M1655" s="63"/>
      <c r="N1655" s="63"/>
      <c r="O1655" s="63"/>
      <c r="P1655" s="63"/>
      <c r="Q1655" s="63"/>
      <c r="R1655" s="63"/>
      <c r="S1655" s="63"/>
      <c r="T1655" s="63"/>
      <c r="U1655" s="63"/>
      <c r="V1655" s="63"/>
      <c r="W1655" s="63"/>
      <c r="X1655" s="63"/>
      <c r="Y1655" s="63"/>
      <c r="Z1655" s="63"/>
      <c r="AA1655" s="63"/>
      <c r="AB1655" s="63"/>
      <c r="AC1655" s="63"/>
      <c r="AD1655" s="63"/>
      <c r="AE1655" s="63"/>
      <c r="AF1655" s="63"/>
      <c r="AG1655" s="63"/>
      <c r="AH1655" s="63"/>
      <c r="AI1655" s="63"/>
      <c r="AJ1655" s="63"/>
      <c r="AK1655" s="63"/>
      <c r="AL1655" s="63"/>
      <c r="AM1655" s="63"/>
      <c r="AN1655" s="63"/>
      <c r="AO1655" s="63"/>
      <c r="AP1655" s="63"/>
      <c r="AQ1655" s="63"/>
      <c r="AR1655" s="63"/>
      <c r="AS1655" s="63"/>
      <c r="AT1655" s="63"/>
      <c r="AY1655" s="69"/>
      <c r="AZ1655" s="69"/>
      <c r="BA1655" s="69"/>
      <c r="BB1655" s="69"/>
      <c r="BC1655" s="69"/>
      <c r="BD1655" s="69"/>
      <c r="BE1655" s="69"/>
    </row>
    <row r="1656" spans="1:57" s="60" customFormat="1" x14ac:dyDescent="0.25">
      <c r="A1656" s="66"/>
      <c r="B1656" s="69"/>
      <c r="C1656" s="69"/>
      <c r="D1656" s="69"/>
      <c r="E1656" s="69"/>
      <c r="F1656" s="69"/>
      <c r="G1656" s="69"/>
      <c r="I1656" s="147"/>
      <c r="J1656" s="63"/>
      <c r="K1656" s="63"/>
      <c r="L1656" s="63"/>
      <c r="M1656" s="63"/>
      <c r="N1656" s="63"/>
      <c r="O1656" s="63"/>
      <c r="P1656" s="63"/>
      <c r="Q1656" s="63"/>
      <c r="R1656" s="63"/>
      <c r="S1656" s="63"/>
      <c r="T1656" s="63"/>
      <c r="U1656" s="63"/>
      <c r="V1656" s="63"/>
      <c r="W1656" s="63"/>
      <c r="X1656" s="63"/>
      <c r="Y1656" s="63"/>
      <c r="Z1656" s="63"/>
      <c r="AA1656" s="63"/>
      <c r="AB1656" s="63"/>
      <c r="AC1656" s="63"/>
      <c r="AD1656" s="63"/>
      <c r="AE1656" s="63"/>
      <c r="AF1656" s="63"/>
      <c r="AG1656" s="63"/>
      <c r="AH1656" s="63"/>
      <c r="AI1656" s="63"/>
      <c r="AJ1656" s="63"/>
      <c r="AK1656" s="63"/>
      <c r="AL1656" s="63"/>
      <c r="AM1656" s="63"/>
      <c r="AN1656" s="63"/>
      <c r="AO1656" s="63"/>
      <c r="AP1656" s="63"/>
      <c r="AQ1656" s="63"/>
      <c r="AR1656" s="63"/>
      <c r="AS1656" s="63"/>
      <c r="AT1656" s="63"/>
      <c r="AY1656" s="69"/>
      <c r="AZ1656" s="69"/>
      <c r="BA1656" s="69"/>
      <c r="BB1656" s="69"/>
      <c r="BC1656" s="69"/>
      <c r="BD1656" s="69"/>
      <c r="BE1656" s="69"/>
    </row>
    <row r="1657" spans="1:57" s="60" customFormat="1" x14ac:dyDescent="0.25">
      <c r="A1657" s="66"/>
      <c r="B1657" s="69"/>
      <c r="C1657" s="69"/>
      <c r="D1657" s="69"/>
      <c r="E1657" s="69"/>
      <c r="F1657" s="69"/>
      <c r="G1657" s="69"/>
      <c r="I1657" s="147"/>
      <c r="J1657" s="63"/>
      <c r="K1657" s="63"/>
      <c r="L1657" s="63"/>
      <c r="M1657" s="63"/>
      <c r="N1657" s="63"/>
      <c r="O1657" s="63"/>
      <c r="P1657" s="63"/>
      <c r="Q1657" s="63"/>
      <c r="R1657" s="63"/>
      <c r="S1657" s="63"/>
      <c r="T1657" s="63"/>
      <c r="U1657" s="63"/>
      <c r="V1657" s="63"/>
      <c r="W1657" s="63"/>
      <c r="X1657" s="63"/>
      <c r="Y1657" s="63"/>
      <c r="Z1657" s="63"/>
      <c r="AA1657" s="63"/>
      <c r="AB1657" s="63"/>
      <c r="AC1657" s="63"/>
      <c r="AD1657" s="63"/>
      <c r="AE1657" s="63"/>
      <c r="AF1657" s="63"/>
      <c r="AG1657" s="63"/>
      <c r="AH1657" s="63"/>
      <c r="AI1657" s="63"/>
      <c r="AJ1657" s="63"/>
      <c r="AK1657" s="63"/>
      <c r="AL1657" s="63"/>
      <c r="AM1657" s="63"/>
      <c r="AN1657" s="63"/>
      <c r="AO1657" s="63"/>
      <c r="AP1657" s="63"/>
      <c r="AQ1657" s="63"/>
      <c r="AR1657" s="63"/>
      <c r="AS1657" s="63"/>
      <c r="AT1657" s="63"/>
      <c r="AY1657" s="69"/>
      <c r="AZ1657" s="69"/>
      <c r="BA1657" s="69"/>
      <c r="BB1657" s="69"/>
      <c r="BC1657" s="69"/>
      <c r="BD1657" s="69"/>
      <c r="BE1657" s="69"/>
    </row>
    <row r="1658" spans="1:57" s="60" customFormat="1" x14ac:dyDescent="0.25">
      <c r="A1658" s="66"/>
      <c r="B1658" s="69"/>
      <c r="C1658" s="69"/>
      <c r="D1658" s="69"/>
      <c r="E1658" s="69"/>
      <c r="F1658" s="69"/>
      <c r="G1658" s="69"/>
      <c r="I1658" s="147"/>
      <c r="J1658" s="63"/>
      <c r="K1658" s="63"/>
      <c r="L1658" s="63"/>
      <c r="M1658" s="63"/>
      <c r="N1658" s="63"/>
      <c r="O1658" s="63"/>
      <c r="P1658" s="63"/>
      <c r="Q1658" s="63"/>
      <c r="R1658" s="63"/>
      <c r="S1658" s="63"/>
      <c r="T1658" s="63"/>
      <c r="U1658" s="63"/>
      <c r="V1658" s="63"/>
      <c r="W1658" s="63"/>
      <c r="X1658" s="63"/>
      <c r="Y1658" s="63"/>
      <c r="Z1658" s="63"/>
      <c r="AA1658" s="63"/>
      <c r="AB1658" s="63"/>
      <c r="AC1658" s="63"/>
      <c r="AD1658" s="63"/>
      <c r="AE1658" s="63"/>
      <c r="AF1658" s="63"/>
      <c r="AG1658" s="63"/>
      <c r="AH1658" s="63"/>
      <c r="AI1658" s="63"/>
      <c r="AJ1658" s="63"/>
      <c r="AK1658" s="63"/>
      <c r="AL1658" s="63"/>
      <c r="AM1658" s="63"/>
      <c r="AN1658" s="63"/>
      <c r="AO1658" s="63"/>
      <c r="AP1658" s="63"/>
      <c r="AQ1658" s="63"/>
      <c r="AR1658" s="63"/>
      <c r="AS1658" s="63"/>
      <c r="AT1658" s="63"/>
      <c r="AY1658" s="69"/>
      <c r="AZ1658" s="69"/>
      <c r="BA1658" s="69"/>
      <c r="BB1658" s="69"/>
      <c r="BC1658" s="69"/>
      <c r="BD1658" s="69"/>
      <c r="BE1658" s="69"/>
    </row>
    <row r="1659" spans="1:57" s="60" customFormat="1" x14ac:dyDescent="0.25">
      <c r="A1659" s="66"/>
      <c r="B1659" s="69"/>
      <c r="C1659" s="69"/>
      <c r="D1659" s="69"/>
      <c r="E1659" s="69"/>
      <c r="F1659" s="69"/>
      <c r="G1659" s="69"/>
      <c r="I1659" s="147"/>
      <c r="J1659" s="63"/>
      <c r="K1659" s="63"/>
      <c r="L1659" s="63"/>
      <c r="M1659" s="63"/>
      <c r="N1659" s="63"/>
      <c r="O1659" s="63"/>
      <c r="P1659" s="63"/>
      <c r="Q1659" s="63"/>
      <c r="R1659" s="63"/>
      <c r="S1659" s="63"/>
      <c r="T1659" s="63"/>
      <c r="U1659" s="63"/>
      <c r="V1659" s="63"/>
      <c r="W1659" s="63"/>
      <c r="X1659" s="63"/>
      <c r="Y1659" s="63"/>
      <c r="Z1659" s="63"/>
      <c r="AA1659" s="63"/>
      <c r="AB1659" s="63"/>
      <c r="AC1659" s="63"/>
      <c r="AD1659" s="63"/>
      <c r="AE1659" s="63"/>
      <c r="AF1659" s="63"/>
      <c r="AG1659" s="63"/>
      <c r="AH1659" s="63"/>
      <c r="AI1659" s="63"/>
      <c r="AJ1659" s="63"/>
      <c r="AK1659" s="63"/>
      <c r="AL1659" s="63"/>
      <c r="AM1659" s="63"/>
      <c r="AN1659" s="63"/>
      <c r="AO1659" s="63"/>
      <c r="AP1659" s="63"/>
      <c r="AQ1659" s="63"/>
      <c r="AR1659" s="63"/>
      <c r="AS1659" s="63"/>
      <c r="AT1659" s="63"/>
      <c r="AY1659" s="69"/>
      <c r="AZ1659" s="69"/>
      <c r="BA1659" s="69"/>
      <c r="BB1659" s="69"/>
      <c r="BC1659" s="69"/>
      <c r="BD1659" s="69"/>
      <c r="BE1659" s="69"/>
    </row>
    <row r="1660" spans="1:57" s="60" customFormat="1" x14ac:dyDescent="0.25">
      <c r="A1660" s="66"/>
      <c r="B1660" s="69"/>
      <c r="C1660" s="69"/>
      <c r="D1660" s="69"/>
      <c r="E1660" s="69"/>
      <c r="F1660" s="69"/>
      <c r="G1660" s="69"/>
      <c r="I1660" s="147"/>
      <c r="J1660" s="63"/>
      <c r="K1660" s="63"/>
      <c r="L1660" s="63"/>
      <c r="M1660" s="63"/>
      <c r="N1660" s="63"/>
      <c r="O1660" s="63"/>
      <c r="P1660" s="63"/>
      <c r="Q1660" s="63"/>
      <c r="R1660" s="63"/>
      <c r="S1660" s="63"/>
      <c r="T1660" s="63"/>
      <c r="U1660" s="63"/>
      <c r="V1660" s="63"/>
      <c r="W1660" s="63"/>
      <c r="X1660" s="63"/>
      <c r="Y1660" s="63"/>
      <c r="Z1660" s="63"/>
      <c r="AA1660" s="63"/>
      <c r="AB1660" s="63"/>
      <c r="AC1660" s="63"/>
      <c r="AD1660" s="63"/>
      <c r="AE1660" s="63"/>
      <c r="AF1660" s="63"/>
      <c r="AG1660" s="63"/>
      <c r="AH1660" s="63"/>
      <c r="AI1660" s="63"/>
      <c r="AJ1660" s="63"/>
      <c r="AK1660" s="63"/>
      <c r="AL1660" s="63"/>
      <c r="AM1660" s="63"/>
      <c r="AN1660" s="63"/>
      <c r="AO1660" s="63"/>
      <c r="AP1660" s="63"/>
      <c r="AQ1660" s="63"/>
      <c r="AR1660" s="63"/>
      <c r="AS1660" s="63"/>
      <c r="AT1660" s="63"/>
      <c r="AY1660" s="69"/>
      <c r="AZ1660" s="69"/>
      <c r="BA1660" s="69"/>
      <c r="BB1660" s="69"/>
      <c r="BC1660" s="69"/>
      <c r="BD1660" s="69"/>
      <c r="BE1660" s="69"/>
    </row>
    <row r="1661" spans="1:57" s="60" customFormat="1" x14ac:dyDescent="0.25">
      <c r="A1661" s="66"/>
      <c r="B1661" s="69"/>
      <c r="C1661" s="69"/>
      <c r="D1661" s="69"/>
      <c r="E1661" s="69"/>
      <c r="F1661" s="69"/>
      <c r="G1661" s="69"/>
      <c r="I1661" s="147"/>
      <c r="J1661" s="63"/>
      <c r="K1661" s="63"/>
      <c r="L1661" s="63"/>
      <c r="M1661" s="63"/>
      <c r="N1661" s="63"/>
      <c r="O1661" s="63"/>
      <c r="P1661" s="63"/>
      <c r="Q1661" s="63"/>
      <c r="R1661" s="63"/>
      <c r="S1661" s="63"/>
      <c r="T1661" s="63"/>
      <c r="U1661" s="63"/>
      <c r="V1661" s="63"/>
      <c r="W1661" s="63"/>
      <c r="X1661" s="63"/>
      <c r="Y1661" s="63"/>
      <c r="Z1661" s="63"/>
      <c r="AA1661" s="63"/>
      <c r="AB1661" s="63"/>
      <c r="AC1661" s="63"/>
      <c r="AD1661" s="63"/>
      <c r="AE1661" s="63"/>
      <c r="AF1661" s="63"/>
      <c r="AG1661" s="63"/>
      <c r="AH1661" s="63"/>
      <c r="AI1661" s="63"/>
      <c r="AJ1661" s="63"/>
      <c r="AK1661" s="63"/>
      <c r="AL1661" s="63"/>
      <c r="AM1661" s="63"/>
      <c r="AN1661" s="63"/>
      <c r="AO1661" s="63"/>
      <c r="AP1661" s="63"/>
      <c r="AQ1661" s="63"/>
      <c r="AR1661" s="63"/>
      <c r="AS1661" s="63"/>
      <c r="AT1661" s="63"/>
      <c r="AY1661" s="69"/>
      <c r="AZ1661" s="69"/>
      <c r="BA1661" s="69"/>
      <c r="BB1661" s="69"/>
      <c r="BC1661" s="69"/>
      <c r="BD1661" s="69"/>
      <c r="BE1661" s="69"/>
    </row>
    <row r="1662" spans="1:57" s="60" customFormat="1" x14ac:dyDescent="0.25">
      <c r="A1662" s="66"/>
      <c r="B1662" s="69"/>
      <c r="C1662" s="69"/>
      <c r="D1662" s="69"/>
      <c r="E1662" s="69"/>
      <c r="F1662" s="69"/>
      <c r="G1662" s="69"/>
      <c r="I1662" s="147"/>
      <c r="J1662" s="63"/>
      <c r="K1662" s="63"/>
      <c r="L1662" s="63"/>
      <c r="M1662" s="63"/>
      <c r="N1662" s="63"/>
      <c r="O1662" s="63"/>
      <c r="P1662" s="63"/>
      <c r="Q1662" s="63"/>
      <c r="R1662" s="63"/>
      <c r="S1662" s="63"/>
      <c r="T1662" s="63"/>
      <c r="U1662" s="63"/>
      <c r="V1662" s="63"/>
      <c r="W1662" s="63"/>
      <c r="X1662" s="63"/>
      <c r="Y1662" s="63"/>
      <c r="Z1662" s="63"/>
      <c r="AA1662" s="63"/>
      <c r="AB1662" s="63"/>
      <c r="AC1662" s="63"/>
      <c r="AD1662" s="63"/>
      <c r="AE1662" s="63"/>
      <c r="AF1662" s="63"/>
      <c r="AG1662" s="63"/>
      <c r="AH1662" s="63"/>
      <c r="AI1662" s="63"/>
      <c r="AJ1662" s="63"/>
      <c r="AK1662" s="63"/>
      <c r="AL1662" s="63"/>
      <c r="AM1662" s="63"/>
      <c r="AN1662" s="63"/>
      <c r="AO1662" s="63"/>
      <c r="AP1662" s="63"/>
      <c r="AQ1662" s="63"/>
      <c r="AR1662" s="63"/>
      <c r="AS1662" s="63"/>
      <c r="AT1662" s="63"/>
      <c r="AY1662" s="69"/>
      <c r="AZ1662" s="69"/>
      <c r="BA1662" s="69"/>
      <c r="BB1662" s="69"/>
      <c r="BC1662" s="69"/>
      <c r="BD1662" s="69"/>
      <c r="BE1662" s="69"/>
    </row>
    <row r="1663" spans="1:57" s="60" customFormat="1" x14ac:dyDescent="0.25">
      <c r="A1663" s="66"/>
      <c r="B1663" s="69"/>
      <c r="C1663" s="69"/>
      <c r="D1663" s="69"/>
      <c r="E1663" s="69"/>
      <c r="F1663" s="69"/>
      <c r="G1663" s="69"/>
      <c r="I1663" s="147"/>
      <c r="J1663" s="63"/>
      <c r="K1663" s="63"/>
      <c r="L1663" s="63"/>
      <c r="M1663" s="63"/>
      <c r="N1663" s="63"/>
      <c r="O1663" s="63"/>
      <c r="P1663" s="63"/>
      <c r="Q1663" s="63"/>
      <c r="R1663" s="63"/>
      <c r="S1663" s="63"/>
      <c r="T1663" s="63"/>
      <c r="U1663" s="63"/>
      <c r="V1663" s="63"/>
      <c r="W1663" s="63"/>
      <c r="X1663" s="63"/>
      <c r="Y1663" s="63"/>
      <c r="Z1663" s="63"/>
      <c r="AA1663" s="63"/>
      <c r="AB1663" s="63"/>
      <c r="AC1663" s="63"/>
      <c r="AD1663" s="63"/>
      <c r="AE1663" s="63"/>
      <c r="AF1663" s="63"/>
      <c r="AG1663" s="63"/>
      <c r="AH1663" s="63"/>
      <c r="AI1663" s="63"/>
      <c r="AJ1663" s="63"/>
      <c r="AK1663" s="63"/>
      <c r="AL1663" s="63"/>
      <c r="AM1663" s="63"/>
      <c r="AN1663" s="63"/>
      <c r="AO1663" s="63"/>
      <c r="AP1663" s="63"/>
      <c r="AQ1663" s="63"/>
      <c r="AR1663" s="63"/>
      <c r="AS1663" s="63"/>
      <c r="AT1663" s="63"/>
      <c r="AY1663" s="69"/>
      <c r="AZ1663" s="69"/>
      <c r="BA1663" s="69"/>
      <c r="BB1663" s="69"/>
      <c r="BC1663" s="69"/>
      <c r="BD1663" s="69"/>
      <c r="BE1663" s="69"/>
    </row>
    <row r="1664" spans="1:57" s="60" customFormat="1" x14ac:dyDescent="0.25">
      <c r="A1664" s="66"/>
      <c r="B1664" s="69"/>
      <c r="C1664" s="69"/>
      <c r="D1664" s="69"/>
      <c r="E1664" s="69"/>
      <c r="F1664" s="69"/>
      <c r="G1664" s="69"/>
      <c r="I1664" s="147"/>
      <c r="J1664" s="63"/>
      <c r="K1664" s="63"/>
      <c r="L1664" s="63"/>
      <c r="M1664" s="63"/>
      <c r="N1664" s="63"/>
      <c r="O1664" s="63"/>
      <c r="P1664" s="63"/>
      <c r="Q1664" s="63"/>
      <c r="R1664" s="63"/>
      <c r="S1664" s="63"/>
      <c r="T1664" s="63"/>
      <c r="U1664" s="63"/>
      <c r="V1664" s="63"/>
      <c r="W1664" s="63"/>
      <c r="X1664" s="63"/>
      <c r="Y1664" s="63"/>
      <c r="Z1664" s="63"/>
      <c r="AA1664" s="63"/>
      <c r="AB1664" s="63"/>
      <c r="AC1664" s="63"/>
      <c r="AD1664" s="63"/>
      <c r="AE1664" s="63"/>
      <c r="AF1664" s="63"/>
      <c r="AG1664" s="63"/>
      <c r="AH1664" s="63"/>
      <c r="AI1664" s="63"/>
      <c r="AJ1664" s="63"/>
      <c r="AK1664" s="63"/>
      <c r="AL1664" s="63"/>
      <c r="AM1664" s="63"/>
      <c r="AN1664" s="63"/>
      <c r="AO1664" s="63"/>
      <c r="AP1664" s="63"/>
      <c r="AQ1664" s="63"/>
      <c r="AR1664" s="63"/>
      <c r="AS1664" s="63"/>
      <c r="AT1664" s="63"/>
      <c r="AY1664" s="69"/>
      <c r="AZ1664" s="69"/>
      <c r="BA1664" s="69"/>
      <c r="BB1664" s="69"/>
      <c r="BC1664" s="69"/>
      <c r="BD1664" s="69"/>
      <c r="BE1664" s="69"/>
    </row>
    <row r="1665" spans="1:57" s="60" customFormat="1" x14ac:dyDescent="0.25">
      <c r="A1665" s="66"/>
      <c r="B1665" s="69"/>
      <c r="C1665" s="69"/>
      <c r="D1665" s="69"/>
      <c r="E1665" s="69"/>
      <c r="F1665" s="69"/>
      <c r="G1665" s="69"/>
      <c r="I1665" s="147"/>
      <c r="J1665" s="63"/>
      <c r="K1665" s="63"/>
      <c r="L1665" s="63"/>
      <c r="M1665" s="63"/>
      <c r="N1665" s="63"/>
      <c r="O1665" s="63"/>
      <c r="P1665" s="63"/>
      <c r="Q1665" s="63"/>
      <c r="R1665" s="63"/>
      <c r="S1665" s="63"/>
      <c r="T1665" s="63"/>
      <c r="U1665" s="63"/>
      <c r="V1665" s="63"/>
      <c r="W1665" s="63"/>
      <c r="X1665" s="63"/>
      <c r="Y1665" s="63"/>
      <c r="Z1665" s="63"/>
      <c r="AA1665" s="63"/>
      <c r="AB1665" s="63"/>
      <c r="AC1665" s="63"/>
      <c r="AD1665" s="63"/>
      <c r="AE1665" s="63"/>
      <c r="AF1665" s="63"/>
      <c r="AG1665" s="63"/>
      <c r="AH1665" s="63"/>
      <c r="AI1665" s="63"/>
      <c r="AJ1665" s="63"/>
      <c r="AK1665" s="63"/>
      <c r="AL1665" s="63"/>
      <c r="AM1665" s="63"/>
      <c r="AN1665" s="63"/>
      <c r="AO1665" s="63"/>
      <c r="AP1665" s="63"/>
      <c r="AQ1665" s="63"/>
      <c r="AR1665" s="63"/>
      <c r="AS1665" s="63"/>
      <c r="AT1665" s="63"/>
      <c r="AY1665" s="69"/>
      <c r="AZ1665" s="69"/>
      <c r="BA1665" s="69"/>
      <c r="BB1665" s="69"/>
      <c r="BC1665" s="69"/>
      <c r="BD1665" s="69"/>
      <c r="BE1665" s="69"/>
    </row>
    <row r="1666" spans="1:57" s="60" customFormat="1" x14ac:dyDescent="0.25">
      <c r="A1666" s="66"/>
      <c r="B1666" s="69"/>
      <c r="C1666" s="69"/>
      <c r="D1666" s="69"/>
      <c r="E1666" s="69"/>
      <c r="F1666" s="69"/>
      <c r="G1666" s="69"/>
      <c r="I1666" s="147"/>
      <c r="J1666" s="63"/>
      <c r="K1666" s="63"/>
      <c r="L1666" s="63"/>
      <c r="M1666" s="63"/>
      <c r="N1666" s="63"/>
      <c r="O1666" s="63"/>
      <c r="P1666" s="63"/>
      <c r="Q1666" s="63"/>
      <c r="R1666" s="63"/>
      <c r="S1666" s="63"/>
      <c r="T1666" s="63"/>
      <c r="U1666" s="63"/>
      <c r="V1666" s="63"/>
      <c r="W1666" s="63"/>
      <c r="X1666" s="63"/>
      <c r="Y1666" s="63"/>
      <c r="Z1666" s="63"/>
      <c r="AA1666" s="63"/>
      <c r="AB1666" s="63"/>
      <c r="AC1666" s="63"/>
      <c r="AD1666" s="63"/>
      <c r="AE1666" s="63"/>
      <c r="AF1666" s="63"/>
      <c r="AG1666" s="63"/>
      <c r="AH1666" s="63"/>
      <c r="AI1666" s="63"/>
      <c r="AJ1666" s="63"/>
      <c r="AK1666" s="63"/>
      <c r="AL1666" s="63"/>
      <c r="AM1666" s="63"/>
      <c r="AN1666" s="63"/>
      <c r="AO1666" s="63"/>
      <c r="AP1666" s="63"/>
      <c r="AQ1666" s="63"/>
      <c r="AR1666" s="63"/>
      <c r="AS1666" s="63"/>
      <c r="AT1666" s="63"/>
      <c r="AY1666" s="69"/>
      <c r="AZ1666" s="69"/>
      <c r="BA1666" s="69"/>
      <c r="BB1666" s="69"/>
      <c r="BC1666" s="69"/>
      <c r="BD1666" s="69"/>
      <c r="BE1666" s="69"/>
    </row>
    <row r="1667" spans="1:57" s="60" customFormat="1" ht="36" customHeight="1" x14ac:dyDescent="0.25">
      <c r="A1667" s="66"/>
      <c r="B1667" s="69"/>
      <c r="C1667" s="69"/>
      <c r="D1667" s="69"/>
      <c r="E1667" s="69"/>
      <c r="F1667" s="69"/>
      <c r="G1667" s="69"/>
      <c r="I1667" s="147"/>
      <c r="J1667" s="63"/>
      <c r="K1667" s="63"/>
      <c r="L1667" s="63"/>
      <c r="M1667" s="63"/>
      <c r="N1667" s="63"/>
      <c r="O1667" s="63"/>
      <c r="P1667" s="63"/>
      <c r="Q1667" s="63"/>
      <c r="R1667" s="63"/>
      <c r="S1667" s="63"/>
      <c r="T1667" s="63"/>
      <c r="U1667" s="63"/>
      <c r="V1667" s="63"/>
      <c r="W1667" s="63"/>
      <c r="X1667" s="63"/>
      <c r="Y1667" s="63"/>
      <c r="Z1667" s="63"/>
      <c r="AA1667" s="63"/>
      <c r="AB1667" s="63"/>
      <c r="AC1667" s="63"/>
      <c r="AD1667" s="63"/>
      <c r="AE1667" s="63"/>
      <c r="AF1667" s="63"/>
      <c r="AG1667" s="63"/>
      <c r="AH1667" s="63"/>
      <c r="AI1667" s="63"/>
      <c r="AJ1667" s="63"/>
      <c r="AK1667" s="63"/>
      <c r="AL1667" s="63"/>
      <c r="AM1667" s="63"/>
      <c r="AN1667" s="63"/>
      <c r="AO1667" s="63"/>
      <c r="AP1667" s="63"/>
      <c r="AQ1667" s="63"/>
      <c r="AR1667" s="63"/>
      <c r="AS1667" s="63"/>
      <c r="AT1667" s="63"/>
      <c r="AY1667" s="69"/>
      <c r="AZ1667" s="69"/>
      <c r="BA1667" s="69"/>
      <c r="BB1667" s="69"/>
      <c r="BC1667" s="69"/>
      <c r="BD1667" s="69"/>
      <c r="BE1667" s="69"/>
    </row>
    <row r="1668" spans="1:57" s="60" customFormat="1" x14ac:dyDescent="0.25">
      <c r="A1668" s="66"/>
      <c r="B1668" s="69"/>
      <c r="C1668" s="69"/>
      <c r="D1668" s="69"/>
      <c r="E1668" s="69"/>
      <c r="F1668" s="69"/>
      <c r="G1668" s="69"/>
      <c r="I1668" s="147"/>
      <c r="J1668" s="63"/>
      <c r="K1668" s="63"/>
      <c r="L1668" s="63"/>
      <c r="M1668" s="63"/>
      <c r="N1668" s="63"/>
      <c r="O1668" s="63"/>
      <c r="P1668" s="63"/>
      <c r="Q1668" s="63"/>
      <c r="R1668" s="63"/>
      <c r="S1668" s="63"/>
      <c r="T1668" s="63"/>
      <c r="U1668" s="63"/>
      <c r="V1668" s="63"/>
      <c r="W1668" s="63"/>
      <c r="X1668" s="63"/>
      <c r="Y1668" s="63"/>
      <c r="Z1668" s="63"/>
      <c r="AA1668" s="63"/>
      <c r="AB1668" s="63"/>
      <c r="AC1668" s="63"/>
      <c r="AD1668" s="63"/>
      <c r="AE1668" s="63"/>
      <c r="AF1668" s="63"/>
      <c r="AG1668" s="63"/>
      <c r="AH1668" s="63"/>
      <c r="AI1668" s="63"/>
      <c r="AJ1668" s="63"/>
      <c r="AK1668" s="63"/>
      <c r="AL1668" s="63"/>
      <c r="AM1668" s="63"/>
      <c r="AN1668" s="63"/>
      <c r="AO1668" s="63"/>
      <c r="AP1668" s="63"/>
      <c r="AQ1668" s="63"/>
      <c r="AR1668" s="63"/>
      <c r="AS1668" s="63"/>
      <c r="AT1668" s="63"/>
      <c r="AY1668" s="69"/>
      <c r="AZ1668" s="69"/>
      <c r="BA1668" s="69"/>
      <c r="BB1668" s="69"/>
      <c r="BC1668" s="69"/>
      <c r="BD1668" s="69"/>
      <c r="BE1668" s="69"/>
    </row>
    <row r="1669" spans="1:57" s="60" customFormat="1" x14ac:dyDescent="0.25">
      <c r="A1669" s="66"/>
      <c r="B1669" s="69"/>
      <c r="C1669" s="69"/>
      <c r="D1669" s="69"/>
      <c r="E1669" s="69"/>
      <c r="F1669" s="69"/>
      <c r="G1669" s="69"/>
      <c r="I1669" s="147"/>
      <c r="J1669" s="63"/>
      <c r="K1669" s="63"/>
      <c r="L1669" s="63"/>
      <c r="M1669" s="63"/>
      <c r="N1669" s="63"/>
      <c r="O1669" s="63"/>
      <c r="P1669" s="63"/>
      <c r="Q1669" s="63"/>
      <c r="R1669" s="63"/>
      <c r="S1669" s="63"/>
      <c r="T1669" s="63"/>
      <c r="U1669" s="63"/>
      <c r="V1669" s="63"/>
      <c r="W1669" s="63"/>
      <c r="X1669" s="63"/>
      <c r="Y1669" s="63"/>
      <c r="Z1669" s="63"/>
      <c r="AA1669" s="63"/>
      <c r="AB1669" s="63"/>
      <c r="AC1669" s="63"/>
      <c r="AD1669" s="63"/>
      <c r="AE1669" s="63"/>
      <c r="AF1669" s="63"/>
      <c r="AG1669" s="63"/>
      <c r="AH1669" s="63"/>
      <c r="AI1669" s="63"/>
      <c r="AJ1669" s="63"/>
      <c r="AK1669" s="63"/>
      <c r="AL1669" s="63"/>
      <c r="AM1669" s="63"/>
      <c r="AN1669" s="63"/>
      <c r="AO1669" s="63"/>
      <c r="AP1669" s="63"/>
      <c r="AQ1669" s="63"/>
      <c r="AR1669" s="63"/>
      <c r="AS1669" s="63"/>
      <c r="AT1669" s="63"/>
      <c r="AY1669" s="69"/>
      <c r="AZ1669" s="69"/>
      <c r="BA1669" s="69"/>
      <c r="BB1669" s="69"/>
      <c r="BC1669" s="69"/>
      <c r="BD1669" s="69"/>
      <c r="BE1669" s="69"/>
    </row>
    <row r="1670" spans="1:57" s="60" customFormat="1" x14ac:dyDescent="0.25">
      <c r="A1670" s="66"/>
      <c r="B1670" s="69"/>
      <c r="C1670" s="69"/>
      <c r="D1670" s="69"/>
      <c r="E1670" s="69"/>
      <c r="F1670" s="69"/>
      <c r="G1670" s="69"/>
      <c r="I1670" s="147"/>
      <c r="J1670" s="63"/>
      <c r="K1670" s="63"/>
      <c r="L1670" s="63"/>
      <c r="M1670" s="63"/>
      <c r="N1670" s="63"/>
      <c r="O1670" s="63"/>
      <c r="P1670" s="63"/>
      <c r="Q1670" s="63"/>
      <c r="R1670" s="63"/>
      <c r="S1670" s="63"/>
      <c r="T1670" s="63"/>
      <c r="U1670" s="63"/>
      <c r="V1670" s="63"/>
      <c r="W1670" s="63"/>
      <c r="X1670" s="63"/>
      <c r="Y1670" s="63"/>
      <c r="Z1670" s="63"/>
      <c r="AA1670" s="63"/>
      <c r="AB1670" s="63"/>
      <c r="AC1670" s="63"/>
      <c r="AD1670" s="63"/>
      <c r="AE1670" s="63"/>
      <c r="AF1670" s="63"/>
      <c r="AG1670" s="63"/>
      <c r="AH1670" s="63"/>
      <c r="AI1670" s="63"/>
      <c r="AJ1670" s="63"/>
      <c r="AK1670" s="63"/>
      <c r="AL1670" s="63"/>
      <c r="AM1670" s="63"/>
      <c r="AN1670" s="63"/>
      <c r="AO1670" s="63"/>
      <c r="AP1670" s="63"/>
      <c r="AQ1670" s="63"/>
      <c r="AR1670" s="63"/>
      <c r="AS1670" s="63"/>
      <c r="AT1670" s="63"/>
      <c r="AY1670" s="69"/>
      <c r="AZ1670" s="69"/>
      <c r="BA1670" s="69"/>
      <c r="BB1670" s="69"/>
      <c r="BC1670" s="69"/>
      <c r="BD1670" s="69"/>
      <c r="BE1670" s="69"/>
    </row>
    <row r="1671" spans="1:57" s="60" customFormat="1" x14ac:dyDescent="0.25">
      <c r="A1671" s="66"/>
      <c r="B1671" s="69"/>
      <c r="C1671" s="69"/>
      <c r="D1671" s="69"/>
      <c r="E1671" s="69"/>
      <c r="F1671" s="69"/>
      <c r="G1671" s="69"/>
      <c r="I1671" s="147"/>
      <c r="J1671" s="63"/>
      <c r="K1671" s="63"/>
      <c r="L1671" s="63"/>
      <c r="M1671" s="63"/>
      <c r="N1671" s="63"/>
      <c r="O1671" s="63"/>
      <c r="P1671" s="63"/>
      <c r="Q1671" s="63"/>
      <c r="R1671" s="63"/>
      <c r="S1671" s="63"/>
      <c r="T1671" s="63"/>
      <c r="U1671" s="63"/>
      <c r="V1671" s="63"/>
      <c r="W1671" s="63"/>
      <c r="X1671" s="63"/>
      <c r="Y1671" s="63"/>
      <c r="Z1671" s="63"/>
      <c r="AA1671" s="63"/>
      <c r="AB1671" s="63"/>
      <c r="AC1671" s="63"/>
      <c r="AD1671" s="63"/>
      <c r="AE1671" s="63"/>
      <c r="AF1671" s="63"/>
      <c r="AG1671" s="63"/>
      <c r="AH1671" s="63"/>
      <c r="AI1671" s="63"/>
      <c r="AJ1671" s="63"/>
      <c r="AK1671" s="63"/>
      <c r="AL1671" s="63"/>
      <c r="AM1671" s="63"/>
      <c r="AN1671" s="63"/>
      <c r="AO1671" s="63"/>
      <c r="AP1671" s="63"/>
      <c r="AQ1671" s="63"/>
      <c r="AR1671" s="63"/>
      <c r="AS1671" s="63"/>
      <c r="AT1671" s="63"/>
      <c r="AY1671" s="69"/>
      <c r="AZ1671" s="69"/>
      <c r="BA1671" s="69"/>
      <c r="BB1671" s="69"/>
      <c r="BC1671" s="69"/>
      <c r="BD1671" s="69"/>
      <c r="BE1671" s="69"/>
    </row>
    <row r="1672" spans="1:57" s="60" customFormat="1" x14ac:dyDescent="0.25">
      <c r="A1672" s="66"/>
      <c r="B1672" s="69"/>
      <c r="C1672" s="69"/>
      <c r="D1672" s="69"/>
      <c r="E1672" s="69"/>
      <c r="F1672" s="69"/>
      <c r="G1672" s="69"/>
      <c r="I1672" s="147"/>
      <c r="J1672" s="63"/>
      <c r="K1672" s="63"/>
      <c r="L1672" s="63"/>
      <c r="M1672" s="63"/>
      <c r="N1672" s="63"/>
      <c r="O1672" s="63"/>
      <c r="P1672" s="63"/>
      <c r="Q1672" s="63"/>
      <c r="R1672" s="63"/>
      <c r="S1672" s="63"/>
      <c r="T1672" s="63"/>
      <c r="U1672" s="63"/>
      <c r="V1672" s="63"/>
      <c r="W1672" s="63"/>
      <c r="X1672" s="63"/>
      <c r="Y1672" s="63"/>
      <c r="Z1672" s="63"/>
      <c r="AA1672" s="63"/>
      <c r="AB1672" s="63"/>
      <c r="AC1672" s="63"/>
      <c r="AD1672" s="63"/>
      <c r="AE1672" s="63"/>
      <c r="AF1672" s="63"/>
      <c r="AG1672" s="63"/>
      <c r="AH1672" s="63"/>
      <c r="AI1672" s="63"/>
      <c r="AJ1672" s="63"/>
      <c r="AK1672" s="63"/>
      <c r="AL1672" s="63"/>
      <c r="AM1672" s="63"/>
      <c r="AN1672" s="63"/>
      <c r="AO1672" s="63"/>
      <c r="AP1672" s="63"/>
      <c r="AQ1672" s="63"/>
      <c r="AR1672" s="63"/>
      <c r="AS1672" s="63"/>
      <c r="AT1672" s="63"/>
      <c r="AY1672" s="69"/>
      <c r="AZ1672" s="69"/>
      <c r="BA1672" s="69"/>
      <c r="BB1672" s="69"/>
      <c r="BC1672" s="69"/>
      <c r="BD1672" s="69"/>
      <c r="BE1672" s="69"/>
    </row>
    <row r="1673" spans="1:57" s="60" customFormat="1" x14ac:dyDescent="0.25">
      <c r="A1673" s="66"/>
      <c r="B1673" s="69"/>
      <c r="C1673" s="69"/>
      <c r="D1673" s="69"/>
      <c r="E1673" s="69"/>
      <c r="F1673" s="69"/>
      <c r="G1673" s="69"/>
      <c r="I1673" s="147"/>
      <c r="J1673" s="63"/>
      <c r="K1673" s="63"/>
      <c r="L1673" s="63"/>
      <c r="M1673" s="63"/>
      <c r="N1673" s="63"/>
      <c r="O1673" s="63"/>
      <c r="P1673" s="63"/>
      <c r="Q1673" s="63"/>
      <c r="R1673" s="63"/>
      <c r="S1673" s="63"/>
      <c r="T1673" s="63"/>
      <c r="U1673" s="63"/>
      <c r="V1673" s="63"/>
      <c r="W1673" s="63"/>
      <c r="X1673" s="63"/>
      <c r="Y1673" s="63"/>
      <c r="Z1673" s="63"/>
      <c r="AA1673" s="63"/>
      <c r="AB1673" s="63"/>
      <c r="AC1673" s="63"/>
      <c r="AD1673" s="63"/>
      <c r="AE1673" s="63"/>
      <c r="AF1673" s="63"/>
      <c r="AG1673" s="63"/>
      <c r="AH1673" s="63"/>
      <c r="AI1673" s="63"/>
      <c r="AJ1673" s="63"/>
      <c r="AK1673" s="63"/>
      <c r="AL1673" s="63"/>
      <c r="AM1673" s="63"/>
      <c r="AN1673" s="63"/>
      <c r="AO1673" s="63"/>
      <c r="AP1673" s="63"/>
      <c r="AQ1673" s="63"/>
      <c r="AR1673" s="63"/>
      <c r="AS1673" s="63"/>
      <c r="AT1673" s="63"/>
      <c r="AY1673" s="69"/>
      <c r="AZ1673" s="69"/>
      <c r="BA1673" s="69"/>
      <c r="BB1673" s="69"/>
      <c r="BC1673" s="69"/>
      <c r="BD1673" s="69"/>
      <c r="BE1673" s="69"/>
    </row>
    <row r="1674" spans="1:57" s="60" customFormat="1" x14ac:dyDescent="0.25">
      <c r="A1674" s="66"/>
      <c r="B1674" s="69"/>
      <c r="C1674" s="69"/>
      <c r="D1674" s="69"/>
      <c r="E1674" s="69"/>
      <c r="F1674" s="69"/>
      <c r="G1674" s="69"/>
      <c r="I1674" s="147"/>
      <c r="J1674" s="63"/>
      <c r="K1674" s="63"/>
      <c r="L1674" s="63"/>
      <c r="M1674" s="63"/>
      <c r="N1674" s="63"/>
      <c r="O1674" s="63"/>
      <c r="P1674" s="63"/>
      <c r="Q1674" s="63"/>
      <c r="R1674" s="63"/>
      <c r="S1674" s="63"/>
      <c r="T1674" s="63"/>
      <c r="U1674" s="63"/>
      <c r="V1674" s="63"/>
      <c r="W1674" s="63"/>
      <c r="X1674" s="63"/>
      <c r="Y1674" s="63"/>
      <c r="Z1674" s="63"/>
      <c r="AA1674" s="63"/>
      <c r="AB1674" s="63"/>
      <c r="AC1674" s="63"/>
      <c r="AD1674" s="63"/>
      <c r="AE1674" s="63"/>
      <c r="AF1674" s="63"/>
      <c r="AG1674" s="63"/>
      <c r="AH1674" s="63"/>
      <c r="AI1674" s="63"/>
      <c r="AJ1674" s="63"/>
      <c r="AK1674" s="63"/>
      <c r="AL1674" s="63"/>
      <c r="AM1674" s="63"/>
      <c r="AN1674" s="63"/>
      <c r="AO1674" s="63"/>
      <c r="AP1674" s="63"/>
      <c r="AQ1674" s="63"/>
      <c r="AR1674" s="63"/>
      <c r="AS1674" s="63"/>
      <c r="AT1674" s="63"/>
      <c r="AY1674" s="69"/>
      <c r="AZ1674" s="69"/>
      <c r="BA1674" s="69"/>
      <c r="BB1674" s="69"/>
      <c r="BC1674" s="69"/>
      <c r="BD1674" s="69"/>
      <c r="BE1674" s="69"/>
    </row>
    <row r="1675" spans="1:57" s="60" customFormat="1" x14ac:dyDescent="0.25">
      <c r="A1675" s="66"/>
      <c r="B1675" s="69"/>
      <c r="C1675" s="69"/>
      <c r="D1675" s="69"/>
      <c r="E1675" s="69"/>
      <c r="F1675" s="69"/>
      <c r="G1675" s="69"/>
      <c r="I1675" s="147"/>
      <c r="J1675" s="63"/>
      <c r="K1675" s="63"/>
      <c r="L1675" s="63"/>
      <c r="M1675" s="63"/>
      <c r="N1675" s="63"/>
      <c r="O1675" s="63"/>
      <c r="P1675" s="63"/>
      <c r="Q1675" s="63"/>
      <c r="R1675" s="63"/>
      <c r="S1675" s="63"/>
      <c r="T1675" s="63"/>
      <c r="U1675" s="63"/>
      <c r="V1675" s="63"/>
      <c r="W1675" s="63"/>
      <c r="X1675" s="63"/>
      <c r="Y1675" s="63"/>
      <c r="Z1675" s="63"/>
      <c r="AA1675" s="63"/>
      <c r="AB1675" s="63"/>
      <c r="AC1675" s="63"/>
      <c r="AD1675" s="63"/>
      <c r="AE1675" s="63"/>
      <c r="AF1675" s="63"/>
      <c r="AG1675" s="63"/>
      <c r="AH1675" s="63"/>
      <c r="AI1675" s="63"/>
      <c r="AJ1675" s="63"/>
      <c r="AK1675" s="63"/>
      <c r="AL1675" s="63"/>
      <c r="AM1675" s="63"/>
      <c r="AN1675" s="63"/>
      <c r="AO1675" s="63"/>
      <c r="AP1675" s="63"/>
      <c r="AQ1675" s="63"/>
      <c r="AR1675" s="63"/>
      <c r="AS1675" s="63"/>
      <c r="AT1675" s="63"/>
      <c r="AY1675" s="69"/>
      <c r="AZ1675" s="69"/>
      <c r="BA1675" s="69"/>
      <c r="BB1675" s="69"/>
      <c r="BC1675" s="69"/>
      <c r="BD1675" s="69"/>
      <c r="BE1675" s="69"/>
    </row>
    <row r="1676" spans="1:57" s="60" customFormat="1" x14ac:dyDescent="0.25">
      <c r="A1676" s="66"/>
      <c r="B1676" s="69"/>
      <c r="C1676" s="69"/>
      <c r="D1676" s="69"/>
      <c r="E1676" s="69"/>
      <c r="F1676" s="69"/>
      <c r="G1676" s="69"/>
      <c r="I1676" s="147"/>
      <c r="J1676" s="63"/>
      <c r="K1676" s="63"/>
      <c r="L1676" s="63"/>
      <c r="M1676" s="63"/>
      <c r="N1676" s="63"/>
      <c r="O1676" s="63"/>
      <c r="P1676" s="63"/>
      <c r="Q1676" s="63"/>
      <c r="R1676" s="63"/>
      <c r="S1676" s="63"/>
      <c r="T1676" s="63"/>
      <c r="U1676" s="63"/>
      <c r="V1676" s="63"/>
      <c r="W1676" s="63"/>
      <c r="X1676" s="63"/>
      <c r="Y1676" s="63"/>
      <c r="Z1676" s="63"/>
      <c r="AA1676" s="63"/>
      <c r="AB1676" s="63"/>
      <c r="AC1676" s="63"/>
      <c r="AD1676" s="63"/>
      <c r="AE1676" s="63"/>
      <c r="AF1676" s="63"/>
      <c r="AG1676" s="63"/>
      <c r="AH1676" s="63"/>
      <c r="AI1676" s="63"/>
      <c r="AJ1676" s="63"/>
      <c r="AK1676" s="63"/>
      <c r="AL1676" s="63"/>
      <c r="AM1676" s="63"/>
      <c r="AN1676" s="63"/>
      <c r="AO1676" s="63"/>
      <c r="AP1676" s="63"/>
      <c r="AQ1676" s="63"/>
      <c r="AR1676" s="63"/>
      <c r="AS1676" s="63"/>
      <c r="AT1676" s="63"/>
      <c r="AY1676" s="69"/>
      <c r="AZ1676" s="69"/>
      <c r="BA1676" s="69"/>
      <c r="BB1676" s="69"/>
      <c r="BC1676" s="69"/>
      <c r="BD1676" s="69"/>
      <c r="BE1676" s="69"/>
    </row>
    <row r="1677" spans="1:57" s="60" customFormat="1" x14ac:dyDescent="0.25">
      <c r="A1677" s="66"/>
      <c r="B1677" s="69"/>
      <c r="C1677" s="69"/>
      <c r="D1677" s="69"/>
      <c r="E1677" s="69"/>
      <c r="F1677" s="69"/>
      <c r="G1677" s="69"/>
      <c r="I1677" s="147"/>
      <c r="J1677" s="63"/>
      <c r="K1677" s="63"/>
      <c r="L1677" s="63"/>
      <c r="M1677" s="63"/>
      <c r="N1677" s="63"/>
      <c r="O1677" s="63"/>
      <c r="P1677" s="63"/>
      <c r="Q1677" s="63"/>
      <c r="R1677" s="63"/>
      <c r="S1677" s="63"/>
      <c r="T1677" s="63"/>
      <c r="U1677" s="63"/>
      <c r="V1677" s="63"/>
      <c r="W1677" s="63"/>
      <c r="X1677" s="63"/>
      <c r="Y1677" s="63"/>
      <c r="Z1677" s="63"/>
      <c r="AA1677" s="63"/>
      <c r="AB1677" s="63"/>
      <c r="AC1677" s="63"/>
      <c r="AD1677" s="63"/>
      <c r="AE1677" s="63"/>
      <c r="AF1677" s="63"/>
      <c r="AG1677" s="63"/>
      <c r="AH1677" s="63"/>
      <c r="AI1677" s="63"/>
      <c r="AJ1677" s="63"/>
      <c r="AK1677" s="63"/>
      <c r="AL1677" s="63"/>
      <c r="AM1677" s="63"/>
      <c r="AN1677" s="63"/>
      <c r="AO1677" s="63"/>
      <c r="AP1677" s="63"/>
      <c r="AQ1677" s="63"/>
      <c r="AR1677" s="63"/>
      <c r="AS1677" s="63"/>
      <c r="AT1677" s="63"/>
      <c r="AY1677" s="69"/>
      <c r="AZ1677" s="69"/>
      <c r="BA1677" s="69"/>
      <c r="BB1677" s="69"/>
      <c r="BC1677" s="69"/>
      <c r="BD1677" s="69"/>
      <c r="BE1677" s="69"/>
    </row>
    <row r="1678" spans="1:57" s="60" customFormat="1" x14ac:dyDescent="0.25">
      <c r="A1678" s="66"/>
      <c r="B1678" s="69"/>
      <c r="C1678" s="69"/>
      <c r="D1678" s="69"/>
      <c r="E1678" s="69"/>
      <c r="F1678" s="69"/>
      <c r="G1678" s="69"/>
      <c r="I1678" s="147"/>
      <c r="J1678" s="63"/>
      <c r="K1678" s="63"/>
      <c r="L1678" s="63"/>
      <c r="M1678" s="63"/>
      <c r="N1678" s="63"/>
      <c r="O1678" s="63"/>
      <c r="P1678" s="63"/>
      <c r="Q1678" s="63"/>
      <c r="R1678" s="63"/>
      <c r="S1678" s="63"/>
      <c r="T1678" s="63"/>
      <c r="U1678" s="63"/>
      <c r="V1678" s="63"/>
      <c r="W1678" s="63"/>
      <c r="X1678" s="63"/>
      <c r="Y1678" s="63"/>
      <c r="Z1678" s="63"/>
      <c r="AA1678" s="63"/>
      <c r="AB1678" s="63"/>
      <c r="AC1678" s="63"/>
      <c r="AD1678" s="63"/>
      <c r="AE1678" s="63"/>
      <c r="AF1678" s="63"/>
      <c r="AG1678" s="63"/>
      <c r="AH1678" s="63"/>
      <c r="AI1678" s="63"/>
      <c r="AJ1678" s="63"/>
      <c r="AK1678" s="63"/>
      <c r="AL1678" s="63"/>
      <c r="AM1678" s="63"/>
      <c r="AN1678" s="63"/>
      <c r="AO1678" s="63"/>
      <c r="AP1678" s="63"/>
      <c r="AQ1678" s="63"/>
      <c r="AR1678" s="63"/>
      <c r="AS1678" s="63"/>
      <c r="AT1678" s="63"/>
      <c r="AY1678" s="69"/>
      <c r="AZ1678" s="69"/>
      <c r="BA1678" s="69"/>
      <c r="BB1678" s="69"/>
      <c r="BC1678" s="69"/>
      <c r="BD1678" s="69"/>
      <c r="BE1678" s="69"/>
    </row>
    <row r="1679" spans="1:57" s="60" customFormat="1" x14ac:dyDescent="0.25">
      <c r="A1679" s="66"/>
      <c r="B1679" s="69"/>
      <c r="C1679" s="69"/>
      <c r="D1679" s="69"/>
      <c r="E1679" s="69"/>
      <c r="F1679" s="69"/>
      <c r="G1679" s="69"/>
      <c r="I1679" s="147"/>
      <c r="J1679" s="63"/>
      <c r="K1679" s="63"/>
      <c r="L1679" s="63"/>
      <c r="M1679" s="63"/>
      <c r="N1679" s="63"/>
      <c r="O1679" s="63"/>
      <c r="P1679" s="63"/>
      <c r="Q1679" s="63"/>
      <c r="R1679" s="63"/>
      <c r="S1679" s="63"/>
      <c r="T1679" s="63"/>
      <c r="U1679" s="63"/>
      <c r="V1679" s="63"/>
      <c r="W1679" s="63"/>
      <c r="X1679" s="63"/>
      <c r="Y1679" s="63"/>
      <c r="Z1679" s="63"/>
      <c r="AA1679" s="63"/>
      <c r="AB1679" s="63"/>
      <c r="AC1679" s="63"/>
      <c r="AD1679" s="63"/>
      <c r="AE1679" s="63"/>
      <c r="AF1679" s="63"/>
      <c r="AG1679" s="63"/>
      <c r="AH1679" s="63"/>
      <c r="AI1679" s="63"/>
      <c r="AJ1679" s="63"/>
      <c r="AK1679" s="63"/>
      <c r="AL1679" s="63"/>
      <c r="AM1679" s="63"/>
      <c r="AN1679" s="63"/>
      <c r="AO1679" s="63"/>
      <c r="AP1679" s="63"/>
      <c r="AQ1679" s="63"/>
      <c r="AR1679" s="63"/>
      <c r="AS1679" s="63"/>
      <c r="AT1679" s="63"/>
      <c r="AY1679" s="69"/>
      <c r="AZ1679" s="69"/>
      <c r="BA1679" s="69"/>
      <c r="BB1679" s="69"/>
      <c r="BC1679" s="69"/>
      <c r="BD1679" s="69"/>
      <c r="BE1679" s="69"/>
    </row>
    <row r="1680" spans="1:57" s="60" customFormat="1" x14ac:dyDescent="0.25">
      <c r="A1680" s="66"/>
      <c r="B1680" s="69"/>
      <c r="C1680" s="69"/>
      <c r="D1680" s="69"/>
      <c r="E1680" s="69"/>
      <c r="F1680" s="69"/>
      <c r="G1680" s="69"/>
      <c r="I1680" s="147"/>
      <c r="J1680" s="63"/>
      <c r="K1680" s="63"/>
      <c r="L1680" s="63"/>
      <c r="M1680" s="63"/>
      <c r="N1680" s="63"/>
      <c r="O1680" s="63"/>
      <c r="P1680" s="63"/>
      <c r="Q1680" s="63"/>
      <c r="R1680" s="63"/>
      <c r="S1680" s="63"/>
      <c r="T1680" s="63"/>
      <c r="U1680" s="63"/>
      <c r="V1680" s="63"/>
      <c r="W1680" s="63"/>
      <c r="X1680" s="63"/>
      <c r="Y1680" s="63"/>
      <c r="Z1680" s="63"/>
      <c r="AA1680" s="63"/>
      <c r="AB1680" s="63"/>
      <c r="AC1680" s="63"/>
      <c r="AD1680" s="63"/>
      <c r="AE1680" s="63"/>
      <c r="AF1680" s="63"/>
      <c r="AG1680" s="63"/>
      <c r="AH1680" s="63"/>
      <c r="AI1680" s="63"/>
      <c r="AJ1680" s="63"/>
      <c r="AK1680" s="63"/>
      <c r="AL1680" s="63"/>
      <c r="AM1680" s="63"/>
      <c r="AN1680" s="63"/>
      <c r="AO1680" s="63"/>
      <c r="AP1680" s="63"/>
      <c r="AQ1680" s="63"/>
      <c r="AR1680" s="63"/>
      <c r="AS1680" s="63"/>
      <c r="AT1680" s="63"/>
      <c r="AY1680" s="69"/>
      <c r="AZ1680" s="69"/>
      <c r="BA1680" s="69"/>
      <c r="BB1680" s="69"/>
      <c r="BC1680" s="69"/>
      <c r="BD1680" s="69"/>
      <c r="BE1680" s="69"/>
    </row>
    <row r="1681" spans="1:57" s="60" customFormat="1" x14ac:dyDescent="0.25">
      <c r="A1681" s="66"/>
      <c r="B1681" s="69"/>
      <c r="C1681" s="69"/>
      <c r="D1681" s="69"/>
      <c r="E1681" s="69"/>
      <c r="F1681" s="69"/>
      <c r="G1681" s="69"/>
      <c r="I1681" s="147"/>
      <c r="J1681" s="63"/>
      <c r="K1681" s="63"/>
      <c r="L1681" s="63"/>
      <c r="M1681" s="63"/>
      <c r="N1681" s="63"/>
      <c r="O1681" s="63"/>
      <c r="P1681" s="63"/>
      <c r="Q1681" s="63"/>
      <c r="R1681" s="63"/>
      <c r="S1681" s="63"/>
      <c r="T1681" s="63"/>
      <c r="U1681" s="63"/>
      <c r="V1681" s="63"/>
      <c r="W1681" s="63"/>
      <c r="X1681" s="63"/>
      <c r="Y1681" s="63"/>
      <c r="Z1681" s="63"/>
      <c r="AA1681" s="63"/>
      <c r="AB1681" s="63"/>
      <c r="AC1681" s="63"/>
      <c r="AD1681" s="63"/>
      <c r="AE1681" s="63"/>
      <c r="AF1681" s="63"/>
      <c r="AG1681" s="63"/>
      <c r="AH1681" s="63"/>
      <c r="AI1681" s="63"/>
      <c r="AJ1681" s="63"/>
      <c r="AK1681" s="63"/>
      <c r="AL1681" s="63"/>
      <c r="AM1681" s="63"/>
      <c r="AN1681" s="63"/>
      <c r="AO1681" s="63"/>
      <c r="AP1681" s="63"/>
      <c r="AQ1681" s="63"/>
      <c r="AR1681" s="63"/>
      <c r="AS1681" s="63"/>
      <c r="AT1681" s="63"/>
      <c r="AY1681" s="69"/>
      <c r="AZ1681" s="69"/>
      <c r="BA1681" s="69"/>
      <c r="BB1681" s="69"/>
      <c r="BC1681" s="69"/>
      <c r="BD1681" s="69"/>
      <c r="BE1681" s="69"/>
    </row>
    <row r="1682" spans="1:57" s="60" customFormat="1" x14ac:dyDescent="0.25">
      <c r="A1682" s="66"/>
      <c r="B1682" s="69"/>
      <c r="C1682" s="69"/>
      <c r="D1682" s="69"/>
      <c r="E1682" s="69"/>
      <c r="F1682" s="69"/>
      <c r="G1682" s="69"/>
      <c r="I1682" s="147"/>
      <c r="J1682" s="63"/>
      <c r="K1682" s="63"/>
      <c r="L1682" s="63"/>
      <c r="M1682" s="63"/>
      <c r="N1682" s="63"/>
      <c r="O1682" s="63"/>
      <c r="P1682" s="63"/>
      <c r="Q1682" s="63"/>
      <c r="R1682" s="63"/>
      <c r="S1682" s="63"/>
      <c r="T1682" s="63"/>
      <c r="U1682" s="63"/>
      <c r="V1682" s="63"/>
      <c r="W1682" s="63"/>
      <c r="X1682" s="63"/>
      <c r="Y1682" s="63"/>
      <c r="Z1682" s="63"/>
      <c r="AA1682" s="63"/>
      <c r="AB1682" s="63"/>
      <c r="AC1682" s="63"/>
      <c r="AD1682" s="63"/>
      <c r="AE1682" s="63"/>
      <c r="AF1682" s="63"/>
      <c r="AG1682" s="63"/>
      <c r="AH1682" s="63"/>
      <c r="AI1682" s="63"/>
      <c r="AJ1682" s="63"/>
      <c r="AK1682" s="63"/>
      <c r="AL1682" s="63"/>
      <c r="AM1682" s="63"/>
      <c r="AN1682" s="63"/>
      <c r="AO1682" s="63"/>
      <c r="AP1682" s="63"/>
      <c r="AQ1682" s="63"/>
      <c r="AR1682" s="63"/>
      <c r="AS1682" s="63"/>
      <c r="AT1682" s="63"/>
      <c r="AY1682" s="69"/>
      <c r="AZ1682" s="69"/>
      <c r="BA1682" s="69"/>
      <c r="BB1682" s="69"/>
      <c r="BC1682" s="69"/>
      <c r="BD1682" s="69"/>
      <c r="BE1682" s="69"/>
    </row>
    <row r="1683" spans="1:57" s="60" customFormat="1" x14ac:dyDescent="0.25">
      <c r="A1683" s="66"/>
      <c r="B1683" s="69"/>
      <c r="C1683" s="69"/>
      <c r="D1683" s="69"/>
      <c r="E1683" s="69"/>
      <c r="F1683" s="69"/>
      <c r="G1683" s="69"/>
      <c r="I1683" s="147"/>
      <c r="J1683" s="63"/>
      <c r="K1683" s="63"/>
      <c r="L1683" s="63"/>
      <c r="M1683" s="63"/>
      <c r="N1683" s="63"/>
      <c r="O1683" s="63"/>
      <c r="P1683" s="63"/>
      <c r="Q1683" s="63"/>
      <c r="R1683" s="63"/>
      <c r="S1683" s="63"/>
      <c r="T1683" s="63"/>
      <c r="U1683" s="63"/>
      <c r="V1683" s="63"/>
      <c r="W1683" s="63"/>
      <c r="X1683" s="63"/>
      <c r="Y1683" s="63"/>
      <c r="Z1683" s="63"/>
      <c r="AA1683" s="63"/>
      <c r="AB1683" s="63"/>
      <c r="AC1683" s="63"/>
      <c r="AD1683" s="63"/>
      <c r="AE1683" s="63"/>
      <c r="AF1683" s="63"/>
      <c r="AG1683" s="63"/>
      <c r="AH1683" s="63"/>
      <c r="AI1683" s="63"/>
      <c r="AJ1683" s="63"/>
      <c r="AK1683" s="63"/>
      <c r="AL1683" s="63"/>
      <c r="AM1683" s="63"/>
      <c r="AN1683" s="63"/>
      <c r="AO1683" s="63"/>
      <c r="AP1683" s="63"/>
      <c r="AQ1683" s="63"/>
      <c r="AR1683" s="63"/>
      <c r="AS1683" s="63"/>
      <c r="AT1683" s="63"/>
      <c r="AY1683" s="69"/>
      <c r="AZ1683" s="69"/>
      <c r="BA1683" s="69"/>
      <c r="BB1683" s="69"/>
      <c r="BC1683" s="69"/>
      <c r="BD1683" s="69"/>
      <c r="BE1683" s="69"/>
    </row>
    <row r="1684" spans="1:57" s="60" customFormat="1" x14ac:dyDescent="0.25">
      <c r="A1684" s="66"/>
      <c r="B1684" s="69"/>
      <c r="C1684" s="69"/>
      <c r="D1684" s="69"/>
      <c r="E1684" s="69"/>
      <c r="F1684" s="69"/>
      <c r="G1684" s="69"/>
      <c r="I1684" s="147"/>
      <c r="J1684" s="63"/>
      <c r="K1684" s="63"/>
      <c r="L1684" s="63"/>
      <c r="M1684" s="63"/>
      <c r="N1684" s="63"/>
      <c r="O1684" s="63"/>
      <c r="P1684" s="63"/>
      <c r="Q1684" s="63"/>
      <c r="R1684" s="63"/>
      <c r="S1684" s="63"/>
      <c r="T1684" s="63"/>
      <c r="U1684" s="63"/>
      <c r="V1684" s="63"/>
      <c r="W1684" s="63"/>
      <c r="X1684" s="63"/>
      <c r="Y1684" s="63"/>
      <c r="Z1684" s="63"/>
      <c r="AA1684" s="63"/>
      <c r="AB1684" s="63"/>
      <c r="AC1684" s="63"/>
      <c r="AD1684" s="63"/>
      <c r="AE1684" s="63"/>
      <c r="AF1684" s="63"/>
      <c r="AG1684" s="63"/>
      <c r="AH1684" s="63"/>
      <c r="AI1684" s="63"/>
      <c r="AJ1684" s="63"/>
      <c r="AK1684" s="63"/>
      <c r="AL1684" s="63"/>
      <c r="AM1684" s="63"/>
      <c r="AN1684" s="63"/>
      <c r="AO1684" s="63"/>
      <c r="AP1684" s="63"/>
      <c r="AQ1684" s="63"/>
      <c r="AR1684" s="63"/>
      <c r="AS1684" s="63"/>
      <c r="AT1684" s="63"/>
      <c r="AY1684" s="69"/>
      <c r="AZ1684" s="69"/>
      <c r="BA1684" s="69"/>
      <c r="BB1684" s="69"/>
      <c r="BC1684" s="69"/>
      <c r="BD1684" s="69"/>
      <c r="BE1684" s="69"/>
    </row>
    <row r="1685" spans="1:57" s="60" customFormat="1" x14ac:dyDescent="0.25">
      <c r="A1685" s="66"/>
      <c r="B1685" s="69"/>
      <c r="C1685" s="69"/>
      <c r="D1685" s="69"/>
      <c r="E1685" s="69"/>
      <c r="F1685" s="69"/>
      <c r="G1685" s="69"/>
      <c r="I1685" s="147"/>
      <c r="J1685" s="63"/>
      <c r="K1685" s="63"/>
      <c r="L1685" s="63"/>
      <c r="M1685" s="63"/>
      <c r="N1685" s="63"/>
      <c r="O1685" s="63"/>
      <c r="P1685" s="63"/>
      <c r="Q1685" s="63"/>
      <c r="R1685" s="63"/>
      <c r="S1685" s="63"/>
      <c r="T1685" s="63"/>
      <c r="U1685" s="63"/>
      <c r="V1685" s="63"/>
      <c r="W1685" s="63"/>
      <c r="X1685" s="63"/>
      <c r="Y1685" s="63"/>
      <c r="Z1685" s="63"/>
      <c r="AA1685" s="63"/>
      <c r="AB1685" s="63"/>
      <c r="AC1685" s="63"/>
      <c r="AD1685" s="63"/>
      <c r="AE1685" s="63"/>
      <c r="AF1685" s="63"/>
      <c r="AG1685" s="63"/>
      <c r="AH1685" s="63"/>
      <c r="AI1685" s="63"/>
      <c r="AJ1685" s="63"/>
      <c r="AK1685" s="63"/>
      <c r="AL1685" s="63"/>
      <c r="AM1685" s="63"/>
      <c r="AN1685" s="63"/>
      <c r="AO1685" s="63"/>
      <c r="AP1685" s="63"/>
      <c r="AQ1685" s="63"/>
      <c r="AR1685" s="63"/>
      <c r="AS1685" s="63"/>
      <c r="AT1685" s="63"/>
      <c r="AY1685" s="69"/>
      <c r="AZ1685" s="69"/>
      <c r="BA1685" s="69"/>
      <c r="BB1685" s="69"/>
      <c r="BC1685" s="69"/>
      <c r="BD1685" s="69"/>
      <c r="BE1685" s="69"/>
    </row>
    <row r="1686" spans="1:57" s="60" customFormat="1" x14ac:dyDescent="0.25">
      <c r="A1686" s="66"/>
      <c r="B1686" s="69"/>
      <c r="C1686" s="69"/>
      <c r="D1686" s="69"/>
      <c r="E1686" s="69"/>
      <c r="F1686" s="69"/>
      <c r="G1686" s="69"/>
      <c r="I1686" s="147"/>
      <c r="J1686" s="63"/>
      <c r="K1686" s="63"/>
      <c r="L1686" s="63"/>
      <c r="M1686" s="63"/>
      <c r="N1686" s="63"/>
      <c r="O1686" s="63"/>
      <c r="P1686" s="63"/>
      <c r="Q1686" s="63"/>
      <c r="R1686" s="63"/>
      <c r="S1686" s="63"/>
      <c r="T1686" s="63"/>
      <c r="U1686" s="63"/>
      <c r="V1686" s="63"/>
      <c r="W1686" s="63"/>
      <c r="X1686" s="63"/>
      <c r="Y1686" s="63"/>
      <c r="Z1686" s="63"/>
      <c r="AA1686" s="63"/>
      <c r="AB1686" s="63"/>
      <c r="AC1686" s="63"/>
      <c r="AD1686" s="63"/>
      <c r="AE1686" s="63"/>
      <c r="AF1686" s="63"/>
      <c r="AG1686" s="63"/>
      <c r="AH1686" s="63"/>
      <c r="AI1686" s="63"/>
      <c r="AJ1686" s="63"/>
      <c r="AK1686" s="63"/>
      <c r="AL1686" s="63"/>
      <c r="AM1686" s="63"/>
      <c r="AN1686" s="63"/>
      <c r="AO1686" s="63"/>
      <c r="AP1686" s="63"/>
      <c r="AQ1686" s="63"/>
      <c r="AR1686" s="63"/>
      <c r="AS1686" s="63"/>
      <c r="AT1686" s="63"/>
      <c r="AY1686" s="69"/>
      <c r="AZ1686" s="69"/>
      <c r="BA1686" s="69"/>
      <c r="BB1686" s="69"/>
      <c r="BC1686" s="69"/>
      <c r="BD1686" s="69"/>
      <c r="BE1686" s="69"/>
    </row>
    <row r="1687" spans="1:57" s="60" customFormat="1" x14ac:dyDescent="0.25">
      <c r="A1687" s="66"/>
      <c r="B1687" s="69"/>
      <c r="C1687" s="69"/>
      <c r="D1687" s="69"/>
      <c r="E1687" s="69"/>
      <c r="F1687" s="69"/>
      <c r="G1687" s="69"/>
      <c r="I1687" s="147"/>
      <c r="J1687" s="63"/>
      <c r="K1687" s="63"/>
      <c r="L1687" s="63"/>
      <c r="M1687" s="63"/>
      <c r="N1687" s="63"/>
      <c r="O1687" s="63"/>
      <c r="P1687" s="63"/>
      <c r="Q1687" s="63"/>
      <c r="R1687" s="63"/>
      <c r="S1687" s="63"/>
      <c r="T1687" s="63"/>
      <c r="U1687" s="63"/>
      <c r="V1687" s="63"/>
      <c r="W1687" s="63"/>
      <c r="X1687" s="63"/>
      <c r="Y1687" s="63"/>
      <c r="Z1687" s="63"/>
      <c r="AA1687" s="63"/>
      <c r="AB1687" s="63"/>
      <c r="AC1687" s="63"/>
      <c r="AD1687" s="63"/>
      <c r="AE1687" s="63"/>
      <c r="AF1687" s="63"/>
      <c r="AG1687" s="63"/>
      <c r="AH1687" s="63"/>
      <c r="AI1687" s="63"/>
      <c r="AJ1687" s="63"/>
      <c r="AK1687" s="63"/>
      <c r="AL1687" s="63"/>
      <c r="AM1687" s="63"/>
      <c r="AN1687" s="63"/>
      <c r="AO1687" s="63"/>
      <c r="AP1687" s="63"/>
      <c r="AQ1687" s="63"/>
      <c r="AR1687" s="63"/>
      <c r="AS1687" s="63"/>
      <c r="AT1687" s="63"/>
      <c r="AY1687" s="69"/>
      <c r="AZ1687" s="69"/>
      <c r="BA1687" s="69"/>
      <c r="BB1687" s="69"/>
      <c r="BC1687" s="69"/>
      <c r="BD1687" s="69"/>
      <c r="BE1687" s="69"/>
    </row>
    <row r="1688" spans="1:57" s="60" customFormat="1" x14ac:dyDescent="0.25">
      <c r="A1688" s="66"/>
      <c r="B1688" s="69"/>
      <c r="C1688" s="69"/>
      <c r="D1688" s="69"/>
      <c r="E1688" s="69"/>
      <c r="F1688" s="69"/>
      <c r="G1688" s="69"/>
      <c r="I1688" s="147"/>
      <c r="J1688" s="63"/>
      <c r="K1688" s="63"/>
      <c r="L1688" s="63"/>
      <c r="M1688" s="63"/>
      <c r="N1688" s="63"/>
      <c r="O1688" s="63"/>
      <c r="P1688" s="63"/>
      <c r="Q1688" s="63"/>
      <c r="R1688" s="63"/>
      <c r="S1688" s="63"/>
      <c r="T1688" s="63"/>
      <c r="U1688" s="63"/>
      <c r="V1688" s="63"/>
      <c r="W1688" s="63"/>
      <c r="X1688" s="63"/>
      <c r="Y1688" s="63"/>
      <c r="Z1688" s="63"/>
      <c r="AA1688" s="63"/>
      <c r="AB1688" s="63"/>
      <c r="AC1688" s="63"/>
      <c r="AD1688" s="63"/>
      <c r="AE1688" s="63"/>
      <c r="AF1688" s="63"/>
      <c r="AG1688" s="63"/>
      <c r="AH1688" s="63"/>
      <c r="AI1688" s="63"/>
      <c r="AJ1688" s="63"/>
      <c r="AK1688" s="63"/>
      <c r="AL1688" s="63"/>
      <c r="AM1688" s="63"/>
      <c r="AN1688" s="63"/>
      <c r="AO1688" s="63"/>
      <c r="AP1688" s="63"/>
      <c r="AQ1688" s="63"/>
      <c r="AR1688" s="63"/>
      <c r="AS1688" s="63"/>
      <c r="AT1688" s="63"/>
      <c r="AY1688" s="69"/>
      <c r="AZ1688" s="69"/>
      <c r="BA1688" s="69"/>
      <c r="BB1688" s="69"/>
      <c r="BC1688" s="69"/>
      <c r="BD1688" s="69"/>
      <c r="BE1688" s="69"/>
    </row>
    <row r="1689" spans="1:57" s="60" customFormat="1" x14ac:dyDescent="0.25">
      <c r="A1689" s="66"/>
      <c r="B1689" s="69"/>
      <c r="C1689" s="69"/>
      <c r="D1689" s="69"/>
      <c r="E1689" s="69"/>
      <c r="F1689" s="69"/>
      <c r="G1689" s="69"/>
      <c r="I1689" s="147"/>
      <c r="J1689" s="63"/>
      <c r="K1689" s="63"/>
      <c r="L1689" s="63"/>
      <c r="M1689" s="63"/>
      <c r="N1689" s="63"/>
      <c r="O1689" s="63"/>
      <c r="P1689" s="63"/>
      <c r="Q1689" s="63"/>
      <c r="R1689" s="63"/>
      <c r="S1689" s="63"/>
      <c r="T1689" s="63"/>
      <c r="U1689" s="63"/>
      <c r="V1689" s="63"/>
      <c r="W1689" s="63"/>
      <c r="X1689" s="63"/>
      <c r="Y1689" s="63"/>
      <c r="Z1689" s="63"/>
      <c r="AA1689" s="63"/>
      <c r="AB1689" s="63"/>
      <c r="AC1689" s="63"/>
      <c r="AD1689" s="63"/>
      <c r="AE1689" s="63"/>
      <c r="AF1689" s="63"/>
      <c r="AG1689" s="63"/>
      <c r="AH1689" s="63"/>
      <c r="AI1689" s="63"/>
      <c r="AJ1689" s="63"/>
      <c r="AK1689" s="63"/>
      <c r="AL1689" s="63"/>
      <c r="AM1689" s="63"/>
      <c r="AN1689" s="63"/>
      <c r="AO1689" s="63"/>
      <c r="AP1689" s="63"/>
      <c r="AQ1689" s="63"/>
      <c r="AR1689" s="63"/>
      <c r="AS1689" s="63"/>
      <c r="AT1689" s="63"/>
      <c r="AY1689" s="69"/>
      <c r="AZ1689" s="69"/>
      <c r="BA1689" s="69"/>
      <c r="BB1689" s="69"/>
      <c r="BC1689" s="69"/>
      <c r="BD1689" s="69"/>
      <c r="BE1689" s="69"/>
    </row>
    <row r="1690" spans="1:57" s="60" customFormat="1" x14ac:dyDescent="0.25">
      <c r="A1690" s="66"/>
      <c r="B1690" s="69"/>
      <c r="C1690" s="69"/>
      <c r="D1690" s="69"/>
      <c r="E1690" s="69"/>
      <c r="F1690" s="69"/>
      <c r="G1690" s="69"/>
      <c r="I1690" s="147"/>
      <c r="J1690" s="63"/>
      <c r="K1690" s="63"/>
      <c r="L1690" s="63"/>
      <c r="M1690" s="63"/>
      <c r="N1690" s="63"/>
      <c r="O1690" s="63"/>
      <c r="P1690" s="63"/>
      <c r="Q1690" s="63"/>
      <c r="R1690" s="63"/>
      <c r="S1690" s="63"/>
      <c r="T1690" s="63"/>
      <c r="U1690" s="63"/>
      <c r="V1690" s="63"/>
      <c r="W1690" s="63"/>
      <c r="X1690" s="63"/>
      <c r="Y1690" s="63"/>
      <c r="Z1690" s="63"/>
      <c r="AA1690" s="63"/>
      <c r="AB1690" s="63"/>
      <c r="AC1690" s="63"/>
      <c r="AD1690" s="63"/>
      <c r="AE1690" s="63"/>
      <c r="AF1690" s="63"/>
      <c r="AG1690" s="63"/>
      <c r="AH1690" s="63"/>
      <c r="AI1690" s="63"/>
      <c r="AJ1690" s="63"/>
      <c r="AK1690" s="63"/>
      <c r="AL1690" s="63"/>
      <c r="AM1690" s="63"/>
      <c r="AN1690" s="63"/>
      <c r="AO1690" s="63"/>
      <c r="AP1690" s="63"/>
      <c r="AQ1690" s="63"/>
      <c r="AR1690" s="63"/>
      <c r="AS1690" s="63"/>
      <c r="AT1690" s="63"/>
      <c r="AY1690" s="69"/>
      <c r="AZ1690" s="69"/>
      <c r="BA1690" s="69"/>
      <c r="BB1690" s="69"/>
      <c r="BC1690" s="69"/>
      <c r="BD1690" s="69"/>
      <c r="BE1690" s="69"/>
    </row>
    <row r="1691" spans="1:57" s="60" customFormat="1" x14ac:dyDescent="0.25">
      <c r="A1691" s="66"/>
      <c r="B1691" s="69"/>
      <c r="C1691" s="69"/>
      <c r="D1691" s="69"/>
      <c r="E1691" s="69"/>
      <c r="F1691" s="69"/>
      <c r="G1691" s="69"/>
      <c r="I1691" s="147"/>
      <c r="J1691" s="63"/>
      <c r="K1691" s="63"/>
      <c r="L1691" s="63"/>
      <c r="M1691" s="63"/>
      <c r="N1691" s="63"/>
      <c r="O1691" s="63"/>
      <c r="P1691" s="63"/>
      <c r="Q1691" s="63"/>
      <c r="R1691" s="63"/>
      <c r="S1691" s="63"/>
      <c r="T1691" s="63"/>
      <c r="U1691" s="63"/>
      <c r="V1691" s="63"/>
      <c r="W1691" s="63"/>
      <c r="X1691" s="63"/>
      <c r="Y1691" s="63"/>
      <c r="Z1691" s="63"/>
      <c r="AA1691" s="63"/>
      <c r="AB1691" s="63"/>
      <c r="AC1691" s="63"/>
      <c r="AD1691" s="63"/>
      <c r="AE1691" s="63"/>
      <c r="AF1691" s="63"/>
      <c r="AG1691" s="63"/>
      <c r="AH1691" s="63"/>
      <c r="AI1691" s="63"/>
      <c r="AJ1691" s="63"/>
      <c r="AK1691" s="63"/>
      <c r="AL1691" s="63"/>
      <c r="AM1691" s="63"/>
      <c r="AN1691" s="63"/>
      <c r="AO1691" s="63"/>
      <c r="AP1691" s="63"/>
      <c r="AQ1691" s="63"/>
      <c r="AR1691" s="63"/>
      <c r="AS1691" s="63"/>
      <c r="AT1691" s="63"/>
      <c r="AY1691" s="69"/>
      <c r="AZ1691" s="69"/>
      <c r="BA1691" s="69"/>
      <c r="BB1691" s="69"/>
      <c r="BC1691" s="69"/>
      <c r="BD1691" s="69"/>
      <c r="BE1691" s="69"/>
    </row>
    <row r="1692" spans="1:57" s="60" customFormat="1" ht="22.5" customHeight="1" x14ac:dyDescent="0.25">
      <c r="A1692" s="66"/>
      <c r="B1692" s="69"/>
      <c r="C1692" s="69"/>
      <c r="D1692" s="69"/>
      <c r="E1692" s="69"/>
      <c r="F1692" s="69"/>
      <c r="G1692" s="69"/>
      <c r="I1692" s="147"/>
      <c r="J1692" s="63"/>
      <c r="K1692" s="63"/>
      <c r="L1692" s="63"/>
      <c r="M1692" s="63"/>
      <c r="N1692" s="63"/>
      <c r="O1692" s="63"/>
      <c r="P1692" s="63"/>
      <c r="Q1692" s="63"/>
      <c r="R1692" s="63"/>
      <c r="S1692" s="63"/>
      <c r="T1692" s="63"/>
      <c r="U1692" s="63"/>
      <c r="V1692" s="63"/>
      <c r="W1692" s="63"/>
      <c r="X1692" s="63"/>
      <c r="Y1692" s="63"/>
      <c r="Z1692" s="63"/>
      <c r="AA1692" s="63"/>
      <c r="AB1692" s="63"/>
      <c r="AC1692" s="63"/>
      <c r="AD1692" s="63"/>
      <c r="AE1692" s="63"/>
      <c r="AF1692" s="63"/>
      <c r="AG1692" s="63"/>
      <c r="AH1692" s="63"/>
      <c r="AI1692" s="63"/>
      <c r="AJ1692" s="63"/>
      <c r="AK1692" s="63"/>
      <c r="AL1692" s="63"/>
      <c r="AM1692" s="63"/>
      <c r="AN1692" s="63"/>
      <c r="AO1692" s="63"/>
      <c r="AP1692" s="63"/>
      <c r="AQ1692" s="63"/>
      <c r="AR1692" s="63"/>
      <c r="AS1692" s="63"/>
      <c r="AT1692" s="63"/>
      <c r="AY1692" s="69"/>
      <c r="AZ1692" s="69"/>
      <c r="BA1692" s="69"/>
      <c r="BB1692" s="69"/>
      <c r="BC1692" s="69"/>
      <c r="BD1692" s="69"/>
      <c r="BE1692" s="69"/>
    </row>
    <row r="1693" spans="1:57" s="60" customFormat="1" x14ac:dyDescent="0.25">
      <c r="A1693" s="66"/>
      <c r="B1693" s="69"/>
      <c r="C1693" s="69"/>
      <c r="D1693" s="69"/>
      <c r="E1693" s="69"/>
      <c r="F1693" s="69"/>
      <c r="G1693" s="69"/>
      <c r="I1693" s="147"/>
      <c r="J1693" s="63"/>
      <c r="K1693" s="63"/>
      <c r="L1693" s="63"/>
      <c r="M1693" s="63"/>
      <c r="N1693" s="63"/>
      <c r="O1693" s="63"/>
      <c r="P1693" s="63"/>
      <c r="Q1693" s="63"/>
      <c r="R1693" s="63"/>
      <c r="S1693" s="63"/>
      <c r="T1693" s="63"/>
      <c r="U1693" s="63"/>
      <c r="V1693" s="63"/>
      <c r="W1693" s="63"/>
      <c r="X1693" s="63"/>
      <c r="Y1693" s="63"/>
      <c r="Z1693" s="63"/>
      <c r="AA1693" s="63"/>
      <c r="AB1693" s="63"/>
      <c r="AC1693" s="63"/>
      <c r="AD1693" s="63"/>
      <c r="AE1693" s="63"/>
      <c r="AF1693" s="63"/>
      <c r="AG1693" s="63"/>
      <c r="AH1693" s="63"/>
      <c r="AI1693" s="63"/>
      <c r="AJ1693" s="63"/>
      <c r="AK1693" s="63"/>
      <c r="AL1693" s="63"/>
      <c r="AM1693" s="63"/>
      <c r="AN1693" s="63"/>
      <c r="AO1693" s="63"/>
      <c r="AP1693" s="63"/>
      <c r="AQ1693" s="63"/>
      <c r="AR1693" s="63"/>
      <c r="AS1693" s="63"/>
      <c r="AT1693" s="63"/>
      <c r="AY1693" s="69"/>
      <c r="AZ1693" s="69"/>
      <c r="BA1693" s="69"/>
      <c r="BB1693" s="69"/>
      <c r="BC1693" s="69"/>
      <c r="BD1693" s="69"/>
      <c r="BE1693" s="69"/>
    </row>
    <row r="1694" spans="1:57" s="60" customFormat="1" x14ac:dyDescent="0.25">
      <c r="A1694" s="66"/>
      <c r="B1694" s="69"/>
      <c r="C1694" s="69"/>
      <c r="D1694" s="69"/>
      <c r="E1694" s="69"/>
      <c r="F1694" s="69"/>
      <c r="G1694" s="69"/>
      <c r="I1694" s="147"/>
      <c r="J1694" s="63"/>
      <c r="K1694" s="63"/>
      <c r="L1694" s="63"/>
      <c r="M1694" s="63"/>
      <c r="N1694" s="63"/>
      <c r="O1694" s="63"/>
      <c r="P1694" s="63"/>
      <c r="Q1694" s="63"/>
      <c r="R1694" s="63"/>
      <c r="S1694" s="63"/>
      <c r="T1694" s="63"/>
      <c r="U1694" s="63"/>
      <c r="V1694" s="63"/>
      <c r="W1694" s="63"/>
      <c r="X1694" s="63"/>
      <c r="Y1694" s="63"/>
      <c r="Z1694" s="63"/>
      <c r="AA1694" s="63"/>
      <c r="AB1694" s="63"/>
      <c r="AC1694" s="63"/>
      <c r="AD1694" s="63"/>
      <c r="AE1694" s="63"/>
      <c r="AF1694" s="63"/>
      <c r="AG1694" s="63"/>
      <c r="AH1694" s="63"/>
      <c r="AI1694" s="63"/>
      <c r="AJ1694" s="63"/>
      <c r="AK1694" s="63"/>
      <c r="AL1694" s="63"/>
      <c r="AM1694" s="63"/>
      <c r="AN1694" s="63"/>
      <c r="AO1694" s="63"/>
      <c r="AP1694" s="63"/>
      <c r="AQ1694" s="63"/>
      <c r="AR1694" s="63"/>
      <c r="AS1694" s="63"/>
      <c r="AT1694" s="63"/>
      <c r="AY1694" s="69"/>
      <c r="AZ1694" s="69"/>
      <c r="BA1694" s="69"/>
      <c r="BB1694" s="69"/>
      <c r="BC1694" s="69"/>
      <c r="BD1694" s="69"/>
      <c r="BE1694" s="69"/>
    </row>
    <row r="1695" spans="1:57" s="60" customFormat="1" x14ac:dyDescent="0.25">
      <c r="A1695" s="66"/>
      <c r="B1695" s="69"/>
      <c r="C1695" s="69"/>
      <c r="D1695" s="69"/>
      <c r="E1695" s="69"/>
      <c r="F1695" s="69"/>
      <c r="G1695" s="69"/>
      <c r="I1695" s="147"/>
      <c r="J1695" s="63"/>
      <c r="K1695" s="63"/>
      <c r="L1695" s="63"/>
      <c r="M1695" s="63"/>
      <c r="N1695" s="63"/>
      <c r="O1695" s="63"/>
      <c r="P1695" s="63"/>
      <c r="Q1695" s="63"/>
      <c r="R1695" s="63"/>
      <c r="S1695" s="63"/>
      <c r="T1695" s="63"/>
      <c r="U1695" s="63"/>
      <c r="V1695" s="63"/>
      <c r="W1695" s="63"/>
      <c r="X1695" s="63"/>
      <c r="Y1695" s="63"/>
      <c r="Z1695" s="63"/>
      <c r="AA1695" s="63"/>
      <c r="AB1695" s="63"/>
      <c r="AC1695" s="63"/>
      <c r="AD1695" s="63"/>
      <c r="AE1695" s="63"/>
      <c r="AF1695" s="63"/>
      <c r="AG1695" s="63"/>
      <c r="AH1695" s="63"/>
      <c r="AI1695" s="63"/>
      <c r="AJ1695" s="63"/>
      <c r="AK1695" s="63"/>
      <c r="AL1695" s="63"/>
      <c r="AM1695" s="63"/>
      <c r="AN1695" s="63"/>
      <c r="AO1695" s="63"/>
      <c r="AP1695" s="63"/>
      <c r="AQ1695" s="63"/>
      <c r="AR1695" s="63"/>
      <c r="AS1695" s="63"/>
      <c r="AT1695" s="63"/>
      <c r="AY1695" s="69"/>
      <c r="AZ1695" s="69"/>
      <c r="BA1695" s="69"/>
      <c r="BB1695" s="69"/>
      <c r="BC1695" s="69"/>
      <c r="BD1695" s="69"/>
      <c r="BE1695" s="69"/>
    </row>
    <row r="1696" spans="1:57" s="60" customFormat="1" ht="30.75" customHeight="1" x14ac:dyDescent="0.25">
      <c r="A1696" s="66"/>
      <c r="B1696" s="69"/>
      <c r="C1696" s="69"/>
      <c r="D1696" s="69"/>
      <c r="E1696" s="69"/>
      <c r="F1696" s="69"/>
      <c r="G1696" s="69"/>
      <c r="I1696" s="147"/>
      <c r="J1696" s="63"/>
      <c r="K1696" s="63"/>
      <c r="L1696" s="63"/>
      <c r="M1696" s="63"/>
      <c r="N1696" s="63"/>
      <c r="O1696" s="63"/>
      <c r="P1696" s="63"/>
      <c r="Q1696" s="63"/>
      <c r="R1696" s="63"/>
      <c r="S1696" s="63"/>
      <c r="T1696" s="63"/>
      <c r="U1696" s="63"/>
      <c r="V1696" s="63"/>
      <c r="W1696" s="63"/>
      <c r="X1696" s="63"/>
      <c r="Y1696" s="63"/>
      <c r="Z1696" s="63"/>
      <c r="AA1696" s="63"/>
      <c r="AB1696" s="63"/>
      <c r="AC1696" s="63"/>
      <c r="AD1696" s="63"/>
      <c r="AE1696" s="63"/>
      <c r="AF1696" s="63"/>
      <c r="AG1696" s="63"/>
      <c r="AH1696" s="63"/>
      <c r="AI1696" s="63"/>
      <c r="AJ1696" s="63"/>
      <c r="AK1696" s="63"/>
      <c r="AL1696" s="63"/>
      <c r="AM1696" s="63"/>
      <c r="AN1696" s="63"/>
      <c r="AO1696" s="63"/>
      <c r="AP1696" s="63"/>
      <c r="AQ1696" s="63"/>
      <c r="AR1696" s="63"/>
      <c r="AS1696" s="63"/>
      <c r="AT1696" s="63"/>
      <c r="AY1696" s="69"/>
      <c r="AZ1696" s="69"/>
      <c r="BA1696" s="69"/>
      <c r="BB1696" s="69"/>
      <c r="BC1696" s="69"/>
      <c r="BD1696" s="69"/>
      <c r="BE1696" s="69"/>
    </row>
    <row r="1697" spans="1:57" s="60" customFormat="1" x14ac:dyDescent="0.25">
      <c r="A1697" s="66"/>
      <c r="B1697" s="69"/>
      <c r="C1697" s="69"/>
      <c r="D1697" s="69"/>
      <c r="E1697" s="69"/>
      <c r="F1697" s="69"/>
      <c r="G1697" s="69"/>
      <c r="I1697" s="147"/>
      <c r="J1697" s="63"/>
      <c r="K1697" s="63"/>
      <c r="L1697" s="63"/>
      <c r="M1697" s="63"/>
      <c r="N1697" s="63"/>
      <c r="O1697" s="63"/>
      <c r="P1697" s="63"/>
      <c r="Q1697" s="63"/>
      <c r="R1697" s="63"/>
      <c r="S1697" s="63"/>
      <c r="T1697" s="63"/>
      <c r="U1697" s="63"/>
      <c r="V1697" s="63"/>
      <c r="W1697" s="63"/>
      <c r="X1697" s="63"/>
      <c r="Y1697" s="63"/>
      <c r="Z1697" s="63"/>
      <c r="AA1697" s="63"/>
      <c r="AB1697" s="63"/>
      <c r="AC1697" s="63"/>
      <c r="AD1697" s="63"/>
      <c r="AE1697" s="63"/>
      <c r="AF1697" s="63"/>
      <c r="AG1697" s="63"/>
      <c r="AH1697" s="63"/>
      <c r="AI1697" s="63"/>
      <c r="AJ1697" s="63"/>
      <c r="AK1697" s="63"/>
      <c r="AL1697" s="63"/>
      <c r="AM1697" s="63"/>
      <c r="AN1697" s="63"/>
      <c r="AO1697" s="63"/>
      <c r="AP1697" s="63"/>
      <c r="AQ1697" s="63"/>
      <c r="AR1697" s="63"/>
      <c r="AS1697" s="63"/>
      <c r="AT1697" s="63"/>
      <c r="AY1697" s="69"/>
      <c r="AZ1697" s="69"/>
      <c r="BA1697" s="69"/>
      <c r="BB1697" s="69"/>
      <c r="BC1697" s="69"/>
      <c r="BD1697" s="69"/>
      <c r="BE1697" s="69"/>
    </row>
    <row r="1698" spans="1:57" s="60" customFormat="1" x14ac:dyDescent="0.25">
      <c r="A1698" s="66"/>
      <c r="B1698" s="69"/>
      <c r="C1698" s="69"/>
      <c r="D1698" s="69"/>
      <c r="E1698" s="69"/>
      <c r="F1698" s="69"/>
      <c r="G1698" s="69"/>
      <c r="I1698" s="147"/>
      <c r="J1698" s="63"/>
      <c r="K1698" s="63"/>
      <c r="L1698" s="63"/>
      <c r="M1698" s="63"/>
      <c r="N1698" s="63"/>
      <c r="O1698" s="63"/>
      <c r="P1698" s="63"/>
      <c r="Q1698" s="63"/>
      <c r="R1698" s="63"/>
      <c r="S1698" s="63"/>
      <c r="T1698" s="63"/>
      <c r="U1698" s="63"/>
      <c r="V1698" s="63"/>
      <c r="W1698" s="63"/>
      <c r="X1698" s="63"/>
      <c r="Y1698" s="63"/>
      <c r="Z1698" s="63"/>
      <c r="AA1698" s="63"/>
      <c r="AB1698" s="63"/>
      <c r="AC1698" s="63"/>
      <c r="AD1698" s="63"/>
      <c r="AE1698" s="63"/>
      <c r="AF1698" s="63"/>
      <c r="AG1698" s="63"/>
      <c r="AH1698" s="63"/>
      <c r="AI1698" s="63"/>
      <c r="AJ1698" s="63"/>
      <c r="AK1698" s="63"/>
      <c r="AL1698" s="63"/>
      <c r="AM1698" s="63"/>
      <c r="AN1698" s="63"/>
      <c r="AO1698" s="63"/>
      <c r="AP1698" s="63"/>
      <c r="AQ1698" s="63"/>
      <c r="AR1698" s="63"/>
      <c r="AS1698" s="63"/>
      <c r="AT1698" s="63"/>
      <c r="AY1698" s="69"/>
      <c r="AZ1698" s="69"/>
      <c r="BA1698" s="69"/>
      <c r="BB1698" s="69"/>
      <c r="BC1698" s="69"/>
      <c r="BD1698" s="69"/>
      <c r="BE1698" s="69"/>
    </row>
    <row r="1699" spans="1:57" s="60" customFormat="1" x14ac:dyDescent="0.25">
      <c r="A1699" s="66"/>
      <c r="B1699" s="69"/>
      <c r="C1699" s="69"/>
      <c r="D1699" s="69"/>
      <c r="E1699" s="69"/>
      <c r="F1699" s="69"/>
      <c r="G1699" s="69"/>
      <c r="I1699" s="147"/>
      <c r="J1699" s="63"/>
      <c r="K1699" s="63"/>
      <c r="L1699" s="63"/>
      <c r="M1699" s="63"/>
      <c r="N1699" s="63"/>
      <c r="O1699" s="63"/>
      <c r="P1699" s="63"/>
      <c r="Q1699" s="63"/>
      <c r="R1699" s="63"/>
      <c r="S1699" s="63"/>
      <c r="T1699" s="63"/>
      <c r="U1699" s="63"/>
      <c r="V1699" s="63"/>
      <c r="W1699" s="63"/>
      <c r="X1699" s="63"/>
      <c r="Y1699" s="63"/>
      <c r="Z1699" s="63"/>
      <c r="AA1699" s="63"/>
      <c r="AB1699" s="63"/>
      <c r="AC1699" s="63"/>
      <c r="AD1699" s="63"/>
      <c r="AE1699" s="63"/>
      <c r="AF1699" s="63"/>
      <c r="AG1699" s="63"/>
      <c r="AH1699" s="63"/>
      <c r="AI1699" s="63"/>
      <c r="AJ1699" s="63"/>
      <c r="AK1699" s="63"/>
      <c r="AL1699" s="63"/>
      <c r="AM1699" s="63"/>
      <c r="AN1699" s="63"/>
      <c r="AO1699" s="63"/>
      <c r="AP1699" s="63"/>
      <c r="AQ1699" s="63"/>
      <c r="AR1699" s="63"/>
      <c r="AS1699" s="63"/>
      <c r="AT1699" s="63"/>
      <c r="AY1699" s="69"/>
      <c r="AZ1699" s="69"/>
      <c r="BA1699" s="69"/>
      <c r="BB1699" s="69"/>
      <c r="BC1699" s="69"/>
      <c r="BD1699" s="69"/>
      <c r="BE1699" s="69"/>
    </row>
    <row r="1700" spans="1:57" s="60" customFormat="1" x14ac:dyDescent="0.25">
      <c r="A1700" s="66"/>
      <c r="B1700" s="69"/>
      <c r="C1700" s="69"/>
      <c r="D1700" s="69"/>
      <c r="E1700" s="69"/>
      <c r="F1700" s="69"/>
      <c r="G1700" s="69"/>
      <c r="I1700" s="147"/>
      <c r="J1700" s="63"/>
      <c r="K1700" s="63"/>
      <c r="L1700" s="63"/>
      <c r="M1700" s="63"/>
      <c r="N1700" s="63"/>
      <c r="O1700" s="63"/>
      <c r="P1700" s="63"/>
      <c r="Q1700" s="63"/>
      <c r="R1700" s="63"/>
      <c r="S1700" s="63"/>
      <c r="T1700" s="63"/>
      <c r="U1700" s="63"/>
      <c r="V1700" s="63"/>
      <c r="W1700" s="63"/>
      <c r="X1700" s="63"/>
      <c r="Y1700" s="63"/>
      <c r="Z1700" s="63"/>
      <c r="AA1700" s="63"/>
      <c r="AB1700" s="63"/>
      <c r="AC1700" s="63"/>
      <c r="AD1700" s="63"/>
      <c r="AE1700" s="63"/>
      <c r="AF1700" s="63"/>
      <c r="AG1700" s="63"/>
      <c r="AH1700" s="63"/>
      <c r="AI1700" s="63"/>
      <c r="AJ1700" s="63"/>
      <c r="AK1700" s="63"/>
      <c r="AL1700" s="63"/>
      <c r="AM1700" s="63"/>
      <c r="AN1700" s="63"/>
      <c r="AO1700" s="63"/>
      <c r="AP1700" s="63"/>
      <c r="AQ1700" s="63"/>
      <c r="AR1700" s="63"/>
      <c r="AS1700" s="63"/>
      <c r="AT1700" s="63"/>
      <c r="AY1700" s="69"/>
      <c r="AZ1700" s="69"/>
      <c r="BA1700" s="69"/>
      <c r="BB1700" s="69"/>
      <c r="BC1700" s="69"/>
      <c r="BD1700" s="69"/>
      <c r="BE1700" s="69"/>
    </row>
    <row r="1701" spans="1:57" s="60" customFormat="1" x14ac:dyDescent="0.25">
      <c r="A1701" s="66"/>
      <c r="B1701" s="69"/>
      <c r="C1701" s="69"/>
      <c r="D1701" s="69"/>
      <c r="E1701" s="69"/>
      <c r="F1701" s="69"/>
      <c r="G1701" s="69"/>
      <c r="I1701" s="147"/>
      <c r="J1701" s="63"/>
      <c r="K1701" s="63"/>
      <c r="L1701" s="63"/>
      <c r="M1701" s="63"/>
      <c r="N1701" s="63"/>
      <c r="O1701" s="63"/>
      <c r="P1701" s="63"/>
      <c r="Q1701" s="63"/>
      <c r="R1701" s="63"/>
      <c r="S1701" s="63"/>
      <c r="T1701" s="63"/>
      <c r="U1701" s="63"/>
      <c r="V1701" s="63"/>
      <c r="W1701" s="63"/>
      <c r="X1701" s="63"/>
      <c r="Y1701" s="63"/>
      <c r="Z1701" s="63"/>
      <c r="AA1701" s="63"/>
      <c r="AB1701" s="63"/>
      <c r="AC1701" s="63"/>
      <c r="AD1701" s="63"/>
      <c r="AE1701" s="63"/>
      <c r="AF1701" s="63"/>
      <c r="AG1701" s="63"/>
      <c r="AH1701" s="63"/>
      <c r="AI1701" s="63"/>
      <c r="AJ1701" s="63"/>
      <c r="AK1701" s="63"/>
      <c r="AL1701" s="63"/>
      <c r="AM1701" s="63"/>
      <c r="AN1701" s="63"/>
      <c r="AO1701" s="63"/>
      <c r="AP1701" s="63"/>
      <c r="AQ1701" s="63"/>
      <c r="AR1701" s="63"/>
      <c r="AS1701" s="63"/>
      <c r="AT1701" s="63"/>
      <c r="AY1701" s="69"/>
      <c r="AZ1701" s="69"/>
      <c r="BA1701" s="69"/>
      <c r="BB1701" s="69"/>
      <c r="BC1701" s="69"/>
      <c r="BD1701" s="69"/>
      <c r="BE1701" s="69"/>
    </row>
    <row r="1702" spans="1:57" s="60" customFormat="1" x14ac:dyDescent="0.25">
      <c r="A1702" s="66"/>
      <c r="B1702" s="69"/>
      <c r="C1702" s="69"/>
      <c r="D1702" s="69"/>
      <c r="E1702" s="69"/>
      <c r="F1702" s="69"/>
      <c r="G1702" s="69"/>
      <c r="I1702" s="147"/>
      <c r="J1702" s="63"/>
      <c r="K1702" s="63"/>
      <c r="L1702" s="63"/>
      <c r="M1702" s="63"/>
      <c r="N1702" s="63"/>
      <c r="O1702" s="63"/>
      <c r="P1702" s="63"/>
      <c r="Q1702" s="63"/>
      <c r="R1702" s="63"/>
      <c r="S1702" s="63"/>
      <c r="T1702" s="63"/>
      <c r="U1702" s="63"/>
      <c r="V1702" s="63"/>
      <c r="W1702" s="63"/>
      <c r="X1702" s="63"/>
      <c r="Y1702" s="63"/>
      <c r="Z1702" s="63"/>
      <c r="AA1702" s="63"/>
      <c r="AB1702" s="63"/>
      <c r="AC1702" s="63"/>
      <c r="AD1702" s="63"/>
      <c r="AE1702" s="63"/>
      <c r="AF1702" s="63"/>
      <c r="AG1702" s="63"/>
      <c r="AH1702" s="63"/>
      <c r="AI1702" s="63"/>
      <c r="AJ1702" s="63"/>
      <c r="AK1702" s="63"/>
      <c r="AL1702" s="63"/>
      <c r="AM1702" s="63"/>
      <c r="AN1702" s="63"/>
      <c r="AO1702" s="63"/>
      <c r="AP1702" s="63"/>
      <c r="AQ1702" s="63"/>
      <c r="AR1702" s="63"/>
      <c r="AS1702" s="63"/>
      <c r="AT1702" s="63"/>
      <c r="AY1702" s="69"/>
      <c r="AZ1702" s="69"/>
      <c r="BA1702" s="69"/>
      <c r="BB1702" s="69"/>
      <c r="BC1702" s="69"/>
      <c r="BD1702" s="69"/>
      <c r="BE1702" s="69"/>
    </row>
    <row r="1703" spans="1:57" s="60" customFormat="1" ht="40.5" customHeight="1" x14ac:dyDescent="0.25">
      <c r="A1703" s="66"/>
      <c r="B1703" s="69"/>
      <c r="C1703" s="69"/>
      <c r="D1703" s="69"/>
      <c r="E1703" s="69"/>
      <c r="F1703" s="69"/>
      <c r="G1703" s="69"/>
      <c r="I1703" s="147"/>
      <c r="J1703" s="63"/>
      <c r="K1703" s="63"/>
      <c r="L1703" s="63"/>
      <c r="M1703" s="63"/>
      <c r="N1703" s="63"/>
      <c r="O1703" s="63"/>
      <c r="P1703" s="63"/>
      <c r="Q1703" s="63"/>
      <c r="R1703" s="63"/>
      <c r="S1703" s="63"/>
      <c r="T1703" s="63"/>
      <c r="U1703" s="63"/>
      <c r="V1703" s="63"/>
      <c r="W1703" s="63"/>
      <c r="X1703" s="63"/>
      <c r="Y1703" s="63"/>
      <c r="Z1703" s="63"/>
      <c r="AA1703" s="63"/>
      <c r="AB1703" s="63"/>
      <c r="AC1703" s="63"/>
      <c r="AD1703" s="63"/>
      <c r="AE1703" s="63"/>
      <c r="AF1703" s="63"/>
      <c r="AG1703" s="63"/>
      <c r="AH1703" s="63"/>
      <c r="AI1703" s="63"/>
      <c r="AJ1703" s="63"/>
      <c r="AK1703" s="63"/>
      <c r="AL1703" s="63"/>
      <c r="AM1703" s="63"/>
      <c r="AN1703" s="63"/>
      <c r="AO1703" s="63"/>
      <c r="AP1703" s="63"/>
      <c r="AQ1703" s="63"/>
      <c r="AR1703" s="63"/>
      <c r="AS1703" s="63"/>
      <c r="AT1703" s="63"/>
      <c r="AY1703" s="69"/>
      <c r="AZ1703" s="69"/>
      <c r="BA1703" s="69"/>
      <c r="BB1703" s="69"/>
      <c r="BC1703" s="69"/>
      <c r="BD1703" s="69"/>
      <c r="BE1703" s="69"/>
    </row>
    <row r="1704" spans="1:57" s="60" customFormat="1" x14ac:dyDescent="0.25">
      <c r="A1704" s="66"/>
      <c r="B1704" s="69"/>
      <c r="C1704" s="69"/>
      <c r="D1704" s="69"/>
      <c r="E1704" s="69"/>
      <c r="F1704" s="69"/>
      <c r="G1704" s="69"/>
      <c r="I1704" s="147"/>
      <c r="J1704" s="63"/>
      <c r="K1704" s="63"/>
      <c r="L1704" s="63"/>
      <c r="M1704" s="63"/>
      <c r="N1704" s="63"/>
      <c r="O1704" s="63"/>
      <c r="P1704" s="63"/>
      <c r="Q1704" s="63"/>
      <c r="R1704" s="63"/>
      <c r="S1704" s="63"/>
      <c r="T1704" s="63"/>
      <c r="U1704" s="63"/>
      <c r="V1704" s="63"/>
      <c r="W1704" s="63"/>
      <c r="X1704" s="63"/>
      <c r="Y1704" s="63"/>
      <c r="Z1704" s="63"/>
      <c r="AA1704" s="63"/>
      <c r="AB1704" s="63"/>
      <c r="AC1704" s="63"/>
      <c r="AD1704" s="63"/>
      <c r="AE1704" s="63"/>
      <c r="AF1704" s="63"/>
      <c r="AG1704" s="63"/>
      <c r="AH1704" s="63"/>
      <c r="AI1704" s="63"/>
      <c r="AJ1704" s="63"/>
      <c r="AK1704" s="63"/>
      <c r="AL1704" s="63"/>
      <c r="AM1704" s="63"/>
      <c r="AN1704" s="63"/>
      <c r="AO1704" s="63"/>
      <c r="AP1704" s="63"/>
      <c r="AQ1704" s="63"/>
      <c r="AR1704" s="63"/>
      <c r="AS1704" s="63"/>
      <c r="AT1704" s="63"/>
      <c r="AY1704" s="69"/>
      <c r="AZ1704" s="69"/>
      <c r="BA1704" s="69"/>
      <c r="BB1704" s="69"/>
      <c r="BC1704" s="69"/>
      <c r="BD1704" s="69"/>
      <c r="BE1704" s="69"/>
    </row>
    <row r="1705" spans="1:57" s="60" customFormat="1" x14ac:dyDescent="0.25">
      <c r="A1705" s="66"/>
      <c r="B1705" s="69"/>
      <c r="C1705" s="69"/>
      <c r="D1705" s="69"/>
      <c r="E1705" s="69"/>
      <c r="F1705" s="69"/>
      <c r="G1705" s="69"/>
      <c r="I1705" s="147"/>
      <c r="J1705" s="63"/>
      <c r="K1705" s="63"/>
      <c r="L1705" s="63"/>
      <c r="M1705" s="63"/>
      <c r="N1705" s="63"/>
      <c r="O1705" s="63"/>
      <c r="P1705" s="63"/>
      <c r="Q1705" s="63"/>
      <c r="R1705" s="63"/>
      <c r="S1705" s="63"/>
      <c r="T1705" s="63"/>
      <c r="U1705" s="63"/>
      <c r="V1705" s="63"/>
      <c r="W1705" s="63"/>
      <c r="X1705" s="63"/>
      <c r="Y1705" s="63"/>
      <c r="Z1705" s="63"/>
      <c r="AA1705" s="63"/>
      <c r="AB1705" s="63"/>
      <c r="AC1705" s="63"/>
      <c r="AD1705" s="63"/>
      <c r="AE1705" s="63"/>
      <c r="AF1705" s="63"/>
      <c r="AG1705" s="63"/>
      <c r="AH1705" s="63"/>
      <c r="AI1705" s="63"/>
      <c r="AJ1705" s="63"/>
      <c r="AK1705" s="63"/>
      <c r="AL1705" s="63"/>
      <c r="AM1705" s="63"/>
      <c r="AN1705" s="63"/>
      <c r="AO1705" s="63"/>
      <c r="AP1705" s="63"/>
      <c r="AQ1705" s="63"/>
      <c r="AR1705" s="63"/>
      <c r="AS1705" s="63"/>
      <c r="AT1705" s="63"/>
      <c r="AY1705" s="69"/>
      <c r="AZ1705" s="69"/>
      <c r="BA1705" s="69"/>
      <c r="BB1705" s="69"/>
      <c r="BC1705" s="69"/>
      <c r="BD1705" s="69"/>
      <c r="BE1705" s="69"/>
    </row>
    <row r="1706" spans="1:57" s="60" customFormat="1" x14ac:dyDescent="0.25">
      <c r="A1706" s="66"/>
      <c r="B1706" s="69"/>
      <c r="C1706" s="69"/>
      <c r="D1706" s="69"/>
      <c r="E1706" s="69"/>
      <c r="F1706" s="69"/>
      <c r="G1706" s="69"/>
      <c r="I1706" s="147"/>
      <c r="J1706" s="63"/>
      <c r="K1706" s="63"/>
      <c r="L1706" s="63"/>
      <c r="M1706" s="63"/>
      <c r="N1706" s="63"/>
      <c r="O1706" s="63"/>
      <c r="P1706" s="63"/>
      <c r="Q1706" s="63"/>
      <c r="R1706" s="63"/>
      <c r="S1706" s="63"/>
      <c r="T1706" s="63"/>
      <c r="U1706" s="63"/>
      <c r="V1706" s="63"/>
      <c r="W1706" s="63"/>
      <c r="X1706" s="63"/>
      <c r="Y1706" s="63"/>
      <c r="Z1706" s="63"/>
      <c r="AA1706" s="63"/>
      <c r="AB1706" s="63"/>
      <c r="AC1706" s="63"/>
      <c r="AD1706" s="63"/>
      <c r="AE1706" s="63"/>
      <c r="AF1706" s="63"/>
      <c r="AG1706" s="63"/>
      <c r="AH1706" s="63"/>
      <c r="AI1706" s="63"/>
      <c r="AJ1706" s="63"/>
      <c r="AK1706" s="63"/>
      <c r="AL1706" s="63"/>
      <c r="AM1706" s="63"/>
      <c r="AN1706" s="63"/>
      <c r="AO1706" s="63"/>
      <c r="AP1706" s="63"/>
      <c r="AQ1706" s="63"/>
      <c r="AR1706" s="63"/>
      <c r="AS1706" s="63"/>
      <c r="AT1706" s="63"/>
      <c r="AY1706" s="69"/>
      <c r="AZ1706" s="69"/>
      <c r="BA1706" s="69"/>
      <c r="BB1706" s="69"/>
      <c r="BC1706" s="69"/>
      <c r="BD1706" s="69"/>
      <c r="BE1706" s="69"/>
    </row>
    <row r="1707" spans="1:57" s="60" customFormat="1" x14ac:dyDescent="0.25">
      <c r="A1707" s="66"/>
      <c r="B1707" s="69"/>
      <c r="C1707" s="69"/>
      <c r="D1707" s="69"/>
      <c r="E1707" s="69"/>
      <c r="F1707" s="69"/>
      <c r="G1707" s="69"/>
      <c r="I1707" s="147"/>
      <c r="J1707" s="63"/>
      <c r="K1707" s="63"/>
      <c r="L1707" s="63"/>
      <c r="M1707" s="63"/>
      <c r="N1707" s="63"/>
      <c r="O1707" s="63"/>
      <c r="P1707" s="63"/>
      <c r="Q1707" s="63"/>
      <c r="R1707" s="63"/>
      <c r="S1707" s="63"/>
      <c r="T1707" s="63"/>
      <c r="U1707" s="63"/>
      <c r="V1707" s="63"/>
      <c r="W1707" s="63"/>
      <c r="X1707" s="63"/>
      <c r="Y1707" s="63"/>
      <c r="Z1707" s="63"/>
      <c r="AA1707" s="63"/>
      <c r="AB1707" s="63"/>
      <c r="AC1707" s="63"/>
      <c r="AD1707" s="63"/>
      <c r="AE1707" s="63"/>
      <c r="AF1707" s="63"/>
      <c r="AG1707" s="63"/>
      <c r="AH1707" s="63"/>
      <c r="AI1707" s="63"/>
      <c r="AJ1707" s="63"/>
      <c r="AK1707" s="63"/>
      <c r="AL1707" s="63"/>
      <c r="AM1707" s="63"/>
      <c r="AN1707" s="63"/>
      <c r="AO1707" s="63"/>
      <c r="AP1707" s="63"/>
      <c r="AQ1707" s="63"/>
      <c r="AR1707" s="63"/>
      <c r="AS1707" s="63"/>
      <c r="AT1707" s="63"/>
      <c r="AY1707" s="69"/>
      <c r="AZ1707" s="69"/>
      <c r="BA1707" s="69"/>
      <c r="BB1707" s="69"/>
      <c r="BC1707" s="69"/>
      <c r="BD1707" s="69"/>
      <c r="BE1707" s="69"/>
    </row>
    <row r="1708" spans="1:57" s="60" customFormat="1" x14ac:dyDescent="0.25">
      <c r="A1708" s="66"/>
      <c r="B1708" s="69"/>
      <c r="C1708" s="69"/>
      <c r="D1708" s="69"/>
      <c r="E1708" s="69"/>
      <c r="F1708" s="69"/>
      <c r="G1708" s="69"/>
      <c r="I1708" s="147"/>
      <c r="J1708" s="63"/>
      <c r="K1708" s="63"/>
      <c r="L1708" s="63"/>
      <c r="M1708" s="63"/>
      <c r="N1708" s="63"/>
      <c r="O1708" s="63"/>
      <c r="P1708" s="63"/>
      <c r="Q1708" s="63"/>
      <c r="R1708" s="63"/>
      <c r="S1708" s="63"/>
      <c r="T1708" s="63"/>
      <c r="U1708" s="63"/>
      <c r="V1708" s="63"/>
      <c r="W1708" s="63"/>
      <c r="X1708" s="63"/>
      <c r="Y1708" s="63"/>
      <c r="Z1708" s="63"/>
      <c r="AA1708" s="63"/>
      <c r="AB1708" s="63"/>
      <c r="AC1708" s="63"/>
      <c r="AD1708" s="63"/>
      <c r="AE1708" s="63"/>
      <c r="AF1708" s="63"/>
      <c r="AG1708" s="63"/>
      <c r="AH1708" s="63"/>
      <c r="AI1708" s="63"/>
      <c r="AJ1708" s="63"/>
      <c r="AK1708" s="63"/>
      <c r="AL1708" s="63"/>
      <c r="AM1708" s="63"/>
      <c r="AN1708" s="63"/>
      <c r="AO1708" s="63"/>
      <c r="AP1708" s="63"/>
      <c r="AQ1708" s="63"/>
      <c r="AR1708" s="63"/>
      <c r="AS1708" s="63"/>
      <c r="AT1708" s="63"/>
      <c r="AY1708" s="69"/>
      <c r="AZ1708" s="69"/>
      <c r="BA1708" s="69"/>
      <c r="BB1708" s="69"/>
      <c r="BC1708" s="69"/>
      <c r="BD1708" s="69"/>
      <c r="BE1708" s="69"/>
    </row>
    <row r="1709" spans="1:57" s="60" customFormat="1" x14ac:dyDescent="0.25">
      <c r="A1709" s="66"/>
      <c r="B1709" s="69"/>
      <c r="C1709" s="69"/>
      <c r="D1709" s="69"/>
      <c r="E1709" s="69"/>
      <c r="F1709" s="69"/>
      <c r="G1709" s="69"/>
      <c r="I1709" s="147"/>
      <c r="J1709" s="63"/>
      <c r="K1709" s="63"/>
      <c r="L1709" s="63"/>
      <c r="M1709" s="63"/>
      <c r="N1709" s="63"/>
      <c r="O1709" s="63"/>
      <c r="P1709" s="63"/>
      <c r="Q1709" s="63"/>
      <c r="R1709" s="63"/>
      <c r="S1709" s="63"/>
      <c r="T1709" s="63"/>
      <c r="U1709" s="63"/>
      <c r="V1709" s="63"/>
      <c r="W1709" s="63"/>
      <c r="X1709" s="63"/>
      <c r="Y1709" s="63"/>
      <c r="Z1709" s="63"/>
      <c r="AA1709" s="63"/>
      <c r="AB1709" s="63"/>
      <c r="AC1709" s="63"/>
      <c r="AD1709" s="63"/>
      <c r="AE1709" s="63"/>
      <c r="AF1709" s="63"/>
      <c r="AG1709" s="63"/>
      <c r="AH1709" s="63"/>
      <c r="AI1709" s="63"/>
      <c r="AJ1709" s="63"/>
      <c r="AK1709" s="63"/>
      <c r="AL1709" s="63"/>
      <c r="AM1709" s="63"/>
      <c r="AN1709" s="63"/>
      <c r="AO1709" s="63"/>
      <c r="AP1709" s="63"/>
      <c r="AQ1709" s="63"/>
      <c r="AR1709" s="63"/>
      <c r="AS1709" s="63"/>
      <c r="AT1709" s="63"/>
      <c r="AY1709" s="69"/>
      <c r="AZ1709" s="69"/>
      <c r="BA1709" s="69"/>
      <c r="BB1709" s="69"/>
      <c r="BC1709" s="69"/>
      <c r="BD1709" s="69"/>
      <c r="BE1709" s="69"/>
    </row>
    <row r="1710" spans="1:57" s="60" customFormat="1" x14ac:dyDescent="0.25">
      <c r="A1710" s="66"/>
      <c r="B1710" s="69"/>
      <c r="C1710" s="69"/>
      <c r="D1710" s="69"/>
      <c r="E1710" s="69"/>
      <c r="F1710" s="69"/>
      <c r="G1710" s="69"/>
      <c r="I1710" s="147"/>
      <c r="J1710" s="63"/>
      <c r="K1710" s="63"/>
      <c r="L1710" s="63"/>
      <c r="M1710" s="63"/>
      <c r="N1710" s="63"/>
      <c r="O1710" s="63"/>
      <c r="P1710" s="63"/>
      <c r="Q1710" s="63"/>
      <c r="R1710" s="63"/>
      <c r="S1710" s="63"/>
      <c r="T1710" s="63"/>
      <c r="U1710" s="63"/>
      <c r="V1710" s="63"/>
      <c r="W1710" s="63"/>
      <c r="X1710" s="63"/>
      <c r="Y1710" s="63"/>
      <c r="Z1710" s="63"/>
      <c r="AA1710" s="63"/>
      <c r="AB1710" s="63"/>
      <c r="AC1710" s="63"/>
      <c r="AD1710" s="63"/>
      <c r="AE1710" s="63"/>
      <c r="AF1710" s="63"/>
      <c r="AG1710" s="63"/>
      <c r="AH1710" s="63"/>
      <c r="AI1710" s="63"/>
      <c r="AJ1710" s="63"/>
      <c r="AK1710" s="63"/>
      <c r="AL1710" s="63"/>
      <c r="AM1710" s="63"/>
      <c r="AN1710" s="63"/>
      <c r="AO1710" s="63"/>
      <c r="AP1710" s="63"/>
      <c r="AQ1710" s="63"/>
      <c r="AR1710" s="63"/>
      <c r="AS1710" s="63"/>
      <c r="AT1710" s="63"/>
      <c r="AY1710" s="69"/>
      <c r="AZ1710" s="69"/>
      <c r="BA1710" s="69"/>
      <c r="BB1710" s="69"/>
      <c r="BC1710" s="69"/>
      <c r="BD1710" s="69"/>
      <c r="BE1710" s="69"/>
    </row>
    <row r="1711" spans="1:57" s="60" customFormat="1" x14ac:dyDescent="0.25">
      <c r="A1711" s="66"/>
      <c r="B1711" s="69"/>
      <c r="C1711" s="69"/>
      <c r="D1711" s="69"/>
      <c r="E1711" s="69"/>
      <c r="F1711" s="69"/>
      <c r="G1711" s="69"/>
      <c r="I1711" s="147"/>
      <c r="J1711" s="63"/>
      <c r="K1711" s="63"/>
      <c r="L1711" s="63"/>
      <c r="M1711" s="63"/>
      <c r="N1711" s="63"/>
      <c r="O1711" s="63"/>
      <c r="P1711" s="63"/>
      <c r="Q1711" s="63"/>
      <c r="R1711" s="63"/>
      <c r="S1711" s="63"/>
      <c r="T1711" s="63"/>
      <c r="U1711" s="63"/>
      <c r="V1711" s="63"/>
      <c r="W1711" s="63"/>
      <c r="X1711" s="63"/>
      <c r="Y1711" s="63"/>
      <c r="Z1711" s="63"/>
      <c r="AA1711" s="63"/>
      <c r="AB1711" s="63"/>
      <c r="AC1711" s="63"/>
      <c r="AD1711" s="63"/>
      <c r="AE1711" s="63"/>
      <c r="AF1711" s="63"/>
      <c r="AG1711" s="63"/>
      <c r="AH1711" s="63"/>
      <c r="AI1711" s="63"/>
      <c r="AJ1711" s="63"/>
      <c r="AK1711" s="63"/>
      <c r="AL1711" s="63"/>
      <c r="AM1711" s="63"/>
      <c r="AN1711" s="63"/>
      <c r="AO1711" s="63"/>
      <c r="AP1711" s="63"/>
      <c r="AQ1711" s="63"/>
      <c r="AR1711" s="63"/>
      <c r="AS1711" s="63"/>
      <c r="AT1711" s="63"/>
      <c r="AY1711" s="69"/>
      <c r="AZ1711" s="69"/>
      <c r="BA1711" s="69"/>
      <c r="BB1711" s="69"/>
      <c r="BC1711" s="69"/>
      <c r="BD1711" s="69"/>
      <c r="BE1711" s="69"/>
    </row>
    <row r="1712" spans="1:57" s="60" customFormat="1" x14ac:dyDescent="0.25">
      <c r="A1712" s="66"/>
      <c r="B1712" s="69"/>
      <c r="C1712" s="69"/>
      <c r="D1712" s="69"/>
      <c r="E1712" s="69"/>
      <c r="F1712" s="69"/>
      <c r="G1712" s="69"/>
      <c r="I1712" s="147"/>
      <c r="J1712" s="63"/>
      <c r="K1712" s="63"/>
      <c r="L1712" s="63"/>
      <c r="M1712" s="63"/>
      <c r="N1712" s="63"/>
      <c r="O1712" s="63"/>
      <c r="P1712" s="63"/>
      <c r="Q1712" s="63"/>
      <c r="R1712" s="63"/>
      <c r="S1712" s="63"/>
      <c r="T1712" s="63"/>
      <c r="U1712" s="63"/>
      <c r="V1712" s="63"/>
      <c r="W1712" s="63"/>
      <c r="X1712" s="63"/>
      <c r="Y1712" s="63"/>
      <c r="Z1712" s="63"/>
      <c r="AA1712" s="63"/>
      <c r="AB1712" s="63"/>
      <c r="AC1712" s="63"/>
      <c r="AD1712" s="63"/>
      <c r="AE1712" s="63"/>
      <c r="AF1712" s="63"/>
      <c r="AG1712" s="63"/>
      <c r="AH1712" s="63"/>
      <c r="AI1712" s="63"/>
      <c r="AJ1712" s="63"/>
      <c r="AK1712" s="63"/>
      <c r="AL1712" s="63"/>
      <c r="AM1712" s="63"/>
      <c r="AN1712" s="63"/>
      <c r="AO1712" s="63"/>
      <c r="AP1712" s="63"/>
      <c r="AQ1712" s="63"/>
      <c r="AR1712" s="63"/>
      <c r="AS1712" s="63"/>
      <c r="AT1712" s="63"/>
      <c r="AY1712" s="69"/>
      <c r="AZ1712" s="69"/>
      <c r="BA1712" s="69"/>
      <c r="BB1712" s="69"/>
      <c r="BC1712" s="69"/>
      <c r="BD1712" s="69"/>
      <c r="BE1712" s="69"/>
    </row>
    <row r="1713" spans="1:57" s="60" customFormat="1" x14ac:dyDescent="0.25">
      <c r="A1713" s="66"/>
      <c r="B1713" s="69"/>
      <c r="C1713" s="69"/>
      <c r="D1713" s="69"/>
      <c r="E1713" s="69"/>
      <c r="F1713" s="69"/>
      <c r="G1713" s="69"/>
      <c r="I1713" s="147"/>
      <c r="J1713" s="63"/>
      <c r="K1713" s="63"/>
      <c r="L1713" s="63"/>
      <c r="M1713" s="63"/>
      <c r="N1713" s="63"/>
      <c r="O1713" s="63"/>
      <c r="P1713" s="63"/>
      <c r="Q1713" s="63"/>
      <c r="R1713" s="63"/>
      <c r="S1713" s="63"/>
      <c r="T1713" s="63"/>
      <c r="U1713" s="63"/>
      <c r="V1713" s="63"/>
      <c r="W1713" s="63"/>
      <c r="X1713" s="63"/>
      <c r="Y1713" s="63"/>
      <c r="Z1713" s="63"/>
      <c r="AA1713" s="63"/>
      <c r="AB1713" s="63"/>
      <c r="AC1713" s="63"/>
      <c r="AD1713" s="63"/>
      <c r="AE1713" s="63"/>
      <c r="AF1713" s="63"/>
      <c r="AG1713" s="63"/>
      <c r="AH1713" s="63"/>
      <c r="AI1713" s="63"/>
      <c r="AJ1713" s="63"/>
      <c r="AK1713" s="63"/>
      <c r="AL1713" s="63"/>
      <c r="AM1713" s="63"/>
      <c r="AN1713" s="63"/>
      <c r="AO1713" s="63"/>
      <c r="AP1713" s="63"/>
      <c r="AQ1713" s="63"/>
      <c r="AR1713" s="63"/>
      <c r="AS1713" s="63"/>
      <c r="AT1713" s="63"/>
      <c r="AY1713" s="69"/>
      <c r="AZ1713" s="69"/>
      <c r="BA1713" s="69"/>
      <c r="BB1713" s="69"/>
      <c r="BC1713" s="69"/>
      <c r="BD1713" s="69"/>
      <c r="BE1713" s="69"/>
    </row>
    <row r="1714" spans="1:57" s="60" customFormat="1" x14ac:dyDescent="0.25">
      <c r="A1714" s="66"/>
      <c r="B1714" s="69"/>
      <c r="C1714" s="69"/>
      <c r="D1714" s="69"/>
      <c r="E1714" s="69"/>
      <c r="F1714" s="69"/>
      <c r="G1714" s="69"/>
      <c r="I1714" s="147"/>
      <c r="J1714" s="63"/>
      <c r="K1714" s="63"/>
      <c r="L1714" s="63"/>
      <c r="M1714" s="63"/>
      <c r="N1714" s="63"/>
      <c r="O1714" s="63"/>
      <c r="P1714" s="63"/>
      <c r="Q1714" s="63"/>
      <c r="R1714" s="63"/>
      <c r="S1714" s="63"/>
      <c r="T1714" s="63"/>
      <c r="U1714" s="63"/>
      <c r="V1714" s="63"/>
      <c r="W1714" s="63"/>
      <c r="X1714" s="63"/>
      <c r="Y1714" s="63"/>
      <c r="Z1714" s="63"/>
      <c r="AA1714" s="63"/>
      <c r="AB1714" s="63"/>
      <c r="AC1714" s="63"/>
      <c r="AD1714" s="63"/>
      <c r="AE1714" s="63"/>
      <c r="AF1714" s="63"/>
      <c r="AG1714" s="63"/>
      <c r="AH1714" s="63"/>
      <c r="AI1714" s="63"/>
      <c r="AJ1714" s="63"/>
      <c r="AK1714" s="63"/>
      <c r="AL1714" s="63"/>
      <c r="AM1714" s="63"/>
      <c r="AN1714" s="63"/>
      <c r="AO1714" s="63"/>
      <c r="AP1714" s="63"/>
      <c r="AQ1714" s="63"/>
      <c r="AR1714" s="63"/>
      <c r="AS1714" s="63"/>
      <c r="AT1714" s="63"/>
      <c r="AY1714" s="69"/>
      <c r="AZ1714" s="69"/>
      <c r="BA1714" s="69"/>
      <c r="BB1714" s="69"/>
      <c r="BC1714" s="69"/>
      <c r="BD1714" s="69"/>
      <c r="BE1714" s="69"/>
    </row>
    <row r="1715" spans="1:57" s="60" customFormat="1" x14ac:dyDescent="0.25">
      <c r="A1715" s="66"/>
      <c r="B1715" s="69"/>
      <c r="C1715" s="69"/>
      <c r="D1715" s="69"/>
      <c r="E1715" s="69"/>
      <c r="F1715" s="69"/>
      <c r="G1715" s="69"/>
      <c r="I1715" s="147"/>
      <c r="J1715" s="63"/>
      <c r="K1715" s="63"/>
      <c r="L1715" s="63"/>
      <c r="M1715" s="63"/>
      <c r="N1715" s="63"/>
      <c r="O1715" s="63"/>
      <c r="P1715" s="63"/>
      <c r="Q1715" s="63"/>
      <c r="R1715" s="63"/>
      <c r="S1715" s="63"/>
      <c r="T1715" s="63"/>
      <c r="U1715" s="63"/>
      <c r="V1715" s="63"/>
      <c r="W1715" s="63"/>
      <c r="X1715" s="63"/>
      <c r="Y1715" s="63"/>
      <c r="Z1715" s="63"/>
      <c r="AA1715" s="63"/>
      <c r="AB1715" s="63"/>
      <c r="AC1715" s="63"/>
      <c r="AD1715" s="63"/>
      <c r="AE1715" s="63"/>
      <c r="AF1715" s="63"/>
      <c r="AG1715" s="63"/>
      <c r="AH1715" s="63"/>
      <c r="AI1715" s="63"/>
      <c r="AJ1715" s="63"/>
      <c r="AK1715" s="63"/>
      <c r="AL1715" s="63"/>
      <c r="AM1715" s="63"/>
      <c r="AN1715" s="63"/>
      <c r="AO1715" s="63"/>
      <c r="AP1715" s="63"/>
      <c r="AQ1715" s="63"/>
      <c r="AR1715" s="63"/>
      <c r="AS1715" s="63"/>
      <c r="AT1715" s="63"/>
      <c r="AY1715" s="69"/>
      <c r="AZ1715" s="69"/>
      <c r="BA1715" s="69"/>
      <c r="BB1715" s="69"/>
      <c r="BC1715" s="69"/>
      <c r="BD1715" s="69"/>
      <c r="BE1715" s="69"/>
    </row>
    <row r="1716" spans="1:57" s="60" customFormat="1" x14ac:dyDescent="0.25">
      <c r="A1716" s="66"/>
      <c r="B1716" s="69"/>
      <c r="C1716" s="69"/>
      <c r="D1716" s="69"/>
      <c r="E1716" s="69"/>
      <c r="F1716" s="69"/>
      <c r="G1716" s="69"/>
      <c r="I1716" s="147"/>
      <c r="J1716" s="63"/>
      <c r="K1716" s="63"/>
      <c r="L1716" s="63"/>
      <c r="M1716" s="63"/>
      <c r="N1716" s="63"/>
      <c r="O1716" s="63"/>
      <c r="P1716" s="63"/>
      <c r="Q1716" s="63"/>
      <c r="R1716" s="63"/>
      <c r="S1716" s="63"/>
      <c r="T1716" s="63"/>
      <c r="U1716" s="63"/>
      <c r="V1716" s="63"/>
      <c r="W1716" s="63"/>
      <c r="X1716" s="63"/>
      <c r="Y1716" s="63"/>
      <c r="Z1716" s="63"/>
      <c r="AA1716" s="63"/>
      <c r="AB1716" s="63"/>
      <c r="AC1716" s="63"/>
      <c r="AD1716" s="63"/>
      <c r="AE1716" s="63"/>
      <c r="AF1716" s="63"/>
      <c r="AG1716" s="63"/>
      <c r="AH1716" s="63"/>
      <c r="AI1716" s="63"/>
      <c r="AJ1716" s="63"/>
      <c r="AK1716" s="63"/>
      <c r="AL1716" s="63"/>
      <c r="AM1716" s="63"/>
      <c r="AN1716" s="63"/>
      <c r="AO1716" s="63"/>
      <c r="AP1716" s="63"/>
      <c r="AQ1716" s="63"/>
      <c r="AR1716" s="63"/>
      <c r="AS1716" s="63"/>
      <c r="AT1716" s="63"/>
      <c r="AY1716" s="69"/>
      <c r="AZ1716" s="69"/>
      <c r="BA1716" s="69"/>
      <c r="BB1716" s="69"/>
      <c r="BC1716" s="69"/>
      <c r="BD1716" s="69"/>
      <c r="BE1716" s="69"/>
    </row>
    <row r="1717" spans="1:57" s="60" customFormat="1" x14ac:dyDescent="0.25">
      <c r="A1717" s="66"/>
      <c r="B1717" s="69"/>
      <c r="C1717" s="69"/>
      <c r="D1717" s="69"/>
      <c r="E1717" s="69"/>
      <c r="F1717" s="69"/>
      <c r="G1717" s="69"/>
      <c r="I1717" s="147"/>
      <c r="J1717" s="63"/>
      <c r="K1717" s="63"/>
      <c r="L1717" s="63"/>
      <c r="M1717" s="63"/>
      <c r="N1717" s="63"/>
      <c r="O1717" s="63"/>
      <c r="P1717" s="63"/>
      <c r="Q1717" s="63"/>
      <c r="R1717" s="63"/>
      <c r="S1717" s="63"/>
      <c r="T1717" s="63"/>
      <c r="U1717" s="63"/>
      <c r="V1717" s="63"/>
      <c r="W1717" s="63"/>
      <c r="X1717" s="63"/>
      <c r="Y1717" s="63"/>
      <c r="Z1717" s="63"/>
      <c r="AA1717" s="63"/>
      <c r="AB1717" s="63"/>
      <c r="AC1717" s="63"/>
      <c r="AD1717" s="63"/>
      <c r="AE1717" s="63"/>
      <c r="AF1717" s="63"/>
      <c r="AG1717" s="63"/>
      <c r="AH1717" s="63"/>
      <c r="AI1717" s="63"/>
      <c r="AJ1717" s="63"/>
      <c r="AK1717" s="63"/>
      <c r="AL1717" s="63"/>
      <c r="AM1717" s="63"/>
      <c r="AN1717" s="63"/>
      <c r="AO1717" s="63"/>
      <c r="AP1717" s="63"/>
      <c r="AQ1717" s="63"/>
      <c r="AR1717" s="63"/>
      <c r="AS1717" s="63"/>
      <c r="AT1717" s="63"/>
      <c r="AY1717" s="69"/>
      <c r="AZ1717" s="69"/>
      <c r="BA1717" s="69"/>
      <c r="BB1717" s="69"/>
      <c r="BC1717" s="69"/>
      <c r="BD1717" s="69"/>
      <c r="BE1717" s="69"/>
    </row>
    <row r="1718" spans="1:57" s="60" customFormat="1" x14ac:dyDescent="0.25">
      <c r="A1718" s="66"/>
      <c r="B1718" s="69"/>
      <c r="C1718" s="69"/>
      <c r="D1718" s="69"/>
      <c r="E1718" s="69"/>
      <c r="F1718" s="69"/>
      <c r="G1718" s="69"/>
      <c r="I1718" s="147"/>
      <c r="J1718" s="63"/>
      <c r="K1718" s="63"/>
      <c r="L1718" s="63"/>
      <c r="M1718" s="63"/>
      <c r="N1718" s="63"/>
      <c r="O1718" s="63"/>
      <c r="P1718" s="63"/>
      <c r="Q1718" s="63"/>
      <c r="R1718" s="63"/>
      <c r="S1718" s="63"/>
      <c r="T1718" s="63"/>
      <c r="U1718" s="63"/>
      <c r="V1718" s="63"/>
      <c r="W1718" s="63"/>
      <c r="X1718" s="63"/>
      <c r="Y1718" s="63"/>
      <c r="Z1718" s="63"/>
      <c r="AA1718" s="63"/>
      <c r="AB1718" s="63"/>
      <c r="AC1718" s="63"/>
      <c r="AD1718" s="63"/>
      <c r="AE1718" s="63"/>
      <c r="AF1718" s="63"/>
      <c r="AG1718" s="63"/>
      <c r="AH1718" s="63"/>
      <c r="AI1718" s="63"/>
      <c r="AJ1718" s="63"/>
      <c r="AK1718" s="63"/>
      <c r="AL1718" s="63"/>
      <c r="AM1718" s="63"/>
      <c r="AN1718" s="63"/>
      <c r="AO1718" s="63"/>
      <c r="AP1718" s="63"/>
      <c r="AQ1718" s="63"/>
      <c r="AR1718" s="63"/>
      <c r="AS1718" s="63"/>
      <c r="AT1718" s="63"/>
      <c r="AY1718" s="69"/>
      <c r="AZ1718" s="69"/>
      <c r="BA1718" s="69"/>
      <c r="BB1718" s="69"/>
      <c r="BC1718" s="69"/>
      <c r="BD1718" s="69"/>
      <c r="BE1718" s="69"/>
    </row>
    <row r="1719" spans="1:57" s="60" customFormat="1" x14ac:dyDescent="0.25">
      <c r="A1719" s="66"/>
      <c r="B1719" s="69"/>
      <c r="C1719" s="69"/>
      <c r="D1719" s="69"/>
      <c r="E1719" s="69"/>
      <c r="F1719" s="69"/>
      <c r="G1719" s="69"/>
      <c r="I1719" s="147"/>
      <c r="J1719" s="63"/>
      <c r="K1719" s="63"/>
      <c r="L1719" s="63"/>
      <c r="M1719" s="63"/>
      <c r="N1719" s="63"/>
      <c r="O1719" s="63"/>
      <c r="P1719" s="63"/>
      <c r="Q1719" s="63"/>
      <c r="R1719" s="63"/>
      <c r="S1719" s="63"/>
      <c r="T1719" s="63"/>
      <c r="U1719" s="63"/>
      <c r="V1719" s="63"/>
      <c r="W1719" s="63"/>
      <c r="X1719" s="63"/>
      <c r="Y1719" s="63"/>
      <c r="Z1719" s="63"/>
      <c r="AA1719" s="63"/>
      <c r="AB1719" s="63"/>
      <c r="AC1719" s="63"/>
      <c r="AD1719" s="63"/>
      <c r="AE1719" s="63"/>
      <c r="AF1719" s="63"/>
      <c r="AG1719" s="63"/>
      <c r="AH1719" s="63"/>
      <c r="AI1719" s="63"/>
      <c r="AJ1719" s="63"/>
      <c r="AK1719" s="63"/>
      <c r="AL1719" s="63"/>
      <c r="AM1719" s="63"/>
      <c r="AN1719" s="63"/>
      <c r="AO1719" s="63"/>
      <c r="AP1719" s="63"/>
      <c r="AQ1719" s="63"/>
      <c r="AR1719" s="63"/>
      <c r="AS1719" s="63"/>
      <c r="AT1719" s="63"/>
      <c r="AY1719" s="69"/>
      <c r="AZ1719" s="69"/>
      <c r="BA1719" s="69"/>
      <c r="BB1719" s="69"/>
      <c r="BC1719" s="69"/>
      <c r="BD1719" s="69"/>
      <c r="BE1719" s="69"/>
    </row>
    <row r="1720" spans="1:57" s="60" customFormat="1" x14ac:dyDescent="0.25">
      <c r="A1720" s="66"/>
      <c r="B1720" s="69"/>
      <c r="C1720" s="69"/>
      <c r="D1720" s="69"/>
      <c r="E1720" s="69"/>
      <c r="F1720" s="69"/>
      <c r="G1720" s="69"/>
      <c r="I1720" s="147"/>
      <c r="J1720" s="63"/>
      <c r="K1720" s="63"/>
      <c r="L1720" s="63"/>
      <c r="M1720" s="63"/>
      <c r="N1720" s="63"/>
      <c r="O1720" s="63"/>
      <c r="P1720" s="63"/>
      <c r="Q1720" s="63"/>
      <c r="R1720" s="63"/>
      <c r="S1720" s="63"/>
      <c r="T1720" s="63"/>
      <c r="U1720" s="63"/>
      <c r="V1720" s="63"/>
      <c r="W1720" s="63"/>
      <c r="X1720" s="63"/>
      <c r="Y1720" s="63"/>
      <c r="Z1720" s="63"/>
      <c r="AA1720" s="63"/>
      <c r="AB1720" s="63"/>
      <c r="AC1720" s="63"/>
      <c r="AD1720" s="63"/>
      <c r="AE1720" s="63"/>
      <c r="AF1720" s="63"/>
      <c r="AG1720" s="63"/>
      <c r="AH1720" s="63"/>
      <c r="AI1720" s="63"/>
      <c r="AJ1720" s="63"/>
      <c r="AK1720" s="63"/>
      <c r="AL1720" s="63"/>
      <c r="AM1720" s="63"/>
      <c r="AN1720" s="63"/>
      <c r="AO1720" s="63"/>
      <c r="AP1720" s="63"/>
      <c r="AQ1720" s="63"/>
      <c r="AR1720" s="63"/>
      <c r="AS1720" s="63"/>
      <c r="AT1720" s="63"/>
      <c r="AY1720" s="69"/>
      <c r="AZ1720" s="69"/>
      <c r="BA1720" s="69"/>
      <c r="BB1720" s="69"/>
      <c r="BC1720" s="69"/>
      <c r="BD1720" s="69"/>
      <c r="BE1720" s="69"/>
    </row>
    <row r="1721" spans="1:57" s="60" customFormat="1" x14ac:dyDescent="0.25">
      <c r="A1721" s="66"/>
      <c r="B1721" s="69"/>
      <c r="C1721" s="69"/>
      <c r="D1721" s="69"/>
      <c r="E1721" s="69"/>
      <c r="F1721" s="69"/>
      <c r="G1721" s="69"/>
      <c r="I1721" s="147"/>
      <c r="J1721" s="63"/>
      <c r="K1721" s="63"/>
      <c r="L1721" s="63"/>
      <c r="M1721" s="63"/>
      <c r="N1721" s="63"/>
      <c r="O1721" s="63"/>
      <c r="P1721" s="63"/>
      <c r="Q1721" s="63"/>
      <c r="R1721" s="63"/>
      <c r="S1721" s="63"/>
      <c r="T1721" s="63"/>
      <c r="U1721" s="63"/>
      <c r="V1721" s="63"/>
      <c r="W1721" s="63"/>
      <c r="X1721" s="63"/>
      <c r="Y1721" s="63"/>
      <c r="Z1721" s="63"/>
      <c r="AA1721" s="63"/>
      <c r="AB1721" s="63"/>
      <c r="AC1721" s="63"/>
      <c r="AD1721" s="63"/>
      <c r="AE1721" s="63"/>
      <c r="AF1721" s="63"/>
      <c r="AG1721" s="63"/>
      <c r="AH1721" s="63"/>
      <c r="AI1721" s="63"/>
      <c r="AJ1721" s="63"/>
      <c r="AK1721" s="63"/>
      <c r="AL1721" s="63"/>
      <c r="AM1721" s="63"/>
      <c r="AN1721" s="63"/>
      <c r="AO1721" s="63"/>
      <c r="AP1721" s="63"/>
      <c r="AQ1721" s="63"/>
      <c r="AR1721" s="63"/>
      <c r="AS1721" s="63"/>
      <c r="AT1721" s="63"/>
      <c r="AY1721" s="69"/>
      <c r="AZ1721" s="69"/>
      <c r="BA1721" s="69"/>
      <c r="BB1721" s="69"/>
      <c r="BC1721" s="69"/>
      <c r="BD1721" s="69"/>
      <c r="BE1721" s="69"/>
    </row>
    <row r="1722" spans="1:57" s="60" customFormat="1" x14ac:dyDescent="0.25">
      <c r="A1722" s="66"/>
      <c r="B1722" s="69"/>
      <c r="C1722" s="69"/>
      <c r="D1722" s="69"/>
      <c r="E1722" s="69"/>
      <c r="F1722" s="69"/>
      <c r="G1722" s="69"/>
      <c r="I1722" s="147"/>
      <c r="J1722" s="63"/>
      <c r="K1722" s="63"/>
      <c r="L1722" s="63"/>
      <c r="M1722" s="63"/>
      <c r="N1722" s="63"/>
      <c r="O1722" s="63"/>
      <c r="P1722" s="63"/>
      <c r="Q1722" s="63"/>
      <c r="R1722" s="63"/>
      <c r="S1722" s="63"/>
      <c r="T1722" s="63"/>
      <c r="U1722" s="63"/>
      <c r="V1722" s="63"/>
      <c r="W1722" s="63"/>
      <c r="X1722" s="63"/>
      <c r="Y1722" s="63"/>
      <c r="Z1722" s="63"/>
      <c r="AA1722" s="63"/>
      <c r="AB1722" s="63"/>
      <c r="AC1722" s="63"/>
      <c r="AD1722" s="63"/>
      <c r="AE1722" s="63"/>
      <c r="AF1722" s="63"/>
      <c r="AG1722" s="63"/>
      <c r="AH1722" s="63"/>
      <c r="AI1722" s="63"/>
      <c r="AJ1722" s="63"/>
      <c r="AK1722" s="63"/>
      <c r="AL1722" s="63"/>
      <c r="AM1722" s="63"/>
      <c r="AN1722" s="63"/>
      <c r="AO1722" s="63"/>
      <c r="AP1722" s="63"/>
      <c r="AQ1722" s="63"/>
      <c r="AR1722" s="63"/>
      <c r="AS1722" s="63"/>
      <c r="AT1722" s="63"/>
      <c r="AY1722" s="69"/>
      <c r="AZ1722" s="69"/>
      <c r="BA1722" s="69"/>
      <c r="BB1722" s="69"/>
      <c r="BC1722" s="69"/>
      <c r="BD1722" s="69"/>
      <c r="BE1722" s="69"/>
    </row>
    <row r="1723" spans="1:57" s="60" customFormat="1" x14ac:dyDescent="0.25">
      <c r="A1723" s="66"/>
      <c r="B1723" s="69"/>
      <c r="C1723" s="69"/>
      <c r="D1723" s="69"/>
      <c r="E1723" s="69"/>
      <c r="F1723" s="69"/>
      <c r="G1723" s="69"/>
      <c r="I1723" s="147"/>
      <c r="J1723" s="63"/>
      <c r="K1723" s="63"/>
      <c r="L1723" s="63"/>
      <c r="M1723" s="63"/>
      <c r="N1723" s="63"/>
      <c r="O1723" s="63"/>
      <c r="P1723" s="63"/>
      <c r="Q1723" s="63"/>
      <c r="R1723" s="63"/>
      <c r="S1723" s="63"/>
      <c r="T1723" s="63"/>
      <c r="U1723" s="63"/>
      <c r="V1723" s="63"/>
      <c r="W1723" s="63"/>
      <c r="X1723" s="63"/>
      <c r="Y1723" s="63"/>
      <c r="Z1723" s="63"/>
      <c r="AA1723" s="63"/>
      <c r="AB1723" s="63"/>
      <c r="AC1723" s="63"/>
      <c r="AD1723" s="63"/>
      <c r="AE1723" s="63"/>
      <c r="AF1723" s="63"/>
      <c r="AG1723" s="63"/>
      <c r="AH1723" s="63"/>
      <c r="AI1723" s="63"/>
      <c r="AJ1723" s="63"/>
      <c r="AK1723" s="63"/>
      <c r="AL1723" s="63"/>
      <c r="AM1723" s="63"/>
      <c r="AN1723" s="63"/>
      <c r="AO1723" s="63"/>
      <c r="AP1723" s="63"/>
      <c r="AQ1723" s="63"/>
      <c r="AR1723" s="63"/>
      <c r="AS1723" s="63"/>
      <c r="AT1723" s="63"/>
      <c r="AY1723" s="69"/>
      <c r="AZ1723" s="69"/>
      <c r="BA1723" s="69"/>
      <c r="BB1723" s="69"/>
      <c r="BC1723" s="69"/>
      <c r="BD1723" s="69"/>
      <c r="BE1723" s="69"/>
    </row>
    <row r="1724" spans="1:57" s="60" customFormat="1" x14ac:dyDescent="0.25">
      <c r="A1724" s="66"/>
      <c r="B1724" s="69"/>
      <c r="C1724" s="69"/>
      <c r="D1724" s="69"/>
      <c r="E1724" s="69"/>
      <c r="F1724" s="69"/>
      <c r="G1724" s="69"/>
      <c r="I1724" s="147"/>
      <c r="J1724" s="63"/>
      <c r="K1724" s="63"/>
      <c r="L1724" s="63"/>
      <c r="M1724" s="63"/>
      <c r="N1724" s="63"/>
      <c r="O1724" s="63"/>
      <c r="P1724" s="63"/>
      <c r="Q1724" s="63"/>
      <c r="R1724" s="63"/>
      <c r="S1724" s="63"/>
      <c r="T1724" s="63"/>
      <c r="U1724" s="63"/>
      <c r="V1724" s="63"/>
      <c r="W1724" s="63"/>
      <c r="X1724" s="63"/>
      <c r="Y1724" s="63"/>
      <c r="Z1724" s="63"/>
      <c r="AA1724" s="63"/>
      <c r="AB1724" s="63"/>
      <c r="AC1724" s="63"/>
      <c r="AD1724" s="63"/>
      <c r="AE1724" s="63"/>
      <c r="AF1724" s="63"/>
      <c r="AG1724" s="63"/>
      <c r="AH1724" s="63"/>
      <c r="AI1724" s="63"/>
      <c r="AJ1724" s="63"/>
      <c r="AK1724" s="63"/>
      <c r="AL1724" s="63"/>
      <c r="AM1724" s="63"/>
      <c r="AN1724" s="63"/>
      <c r="AO1724" s="63"/>
      <c r="AP1724" s="63"/>
      <c r="AQ1724" s="63"/>
      <c r="AR1724" s="63"/>
      <c r="AS1724" s="63"/>
      <c r="AT1724" s="63"/>
      <c r="AY1724" s="69"/>
      <c r="AZ1724" s="69"/>
      <c r="BA1724" s="69"/>
      <c r="BB1724" s="69"/>
      <c r="BC1724" s="69"/>
      <c r="BD1724" s="69"/>
      <c r="BE1724" s="69"/>
    </row>
    <row r="1725" spans="1:57" s="60" customFormat="1" x14ac:dyDescent="0.25">
      <c r="A1725" s="66"/>
      <c r="B1725" s="69"/>
      <c r="C1725" s="69"/>
      <c r="D1725" s="69"/>
      <c r="E1725" s="69"/>
      <c r="F1725" s="69"/>
      <c r="G1725" s="69"/>
      <c r="I1725" s="147"/>
      <c r="J1725" s="63"/>
      <c r="K1725" s="63"/>
      <c r="L1725" s="63"/>
      <c r="M1725" s="63"/>
      <c r="N1725" s="63"/>
      <c r="O1725" s="63"/>
      <c r="P1725" s="63"/>
      <c r="Q1725" s="63"/>
      <c r="R1725" s="63"/>
      <c r="S1725" s="63"/>
      <c r="T1725" s="63"/>
      <c r="U1725" s="63"/>
      <c r="V1725" s="63"/>
      <c r="W1725" s="63"/>
      <c r="X1725" s="63"/>
      <c r="Y1725" s="63"/>
      <c r="Z1725" s="63"/>
      <c r="AA1725" s="63"/>
      <c r="AB1725" s="63"/>
      <c r="AC1725" s="63"/>
      <c r="AD1725" s="63"/>
      <c r="AE1725" s="63"/>
      <c r="AF1725" s="63"/>
      <c r="AG1725" s="63"/>
      <c r="AH1725" s="63"/>
      <c r="AI1725" s="63"/>
      <c r="AJ1725" s="63"/>
      <c r="AK1725" s="63"/>
      <c r="AL1725" s="63"/>
      <c r="AM1725" s="63"/>
      <c r="AN1725" s="63"/>
      <c r="AO1725" s="63"/>
      <c r="AP1725" s="63"/>
      <c r="AQ1725" s="63"/>
      <c r="AR1725" s="63"/>
      <c r="AS1725" s="63"/>
      <c r="AT1725" s="63"/>
      <c r="AY1725" s="69"/>
      <c r="AZ1725" s="69"/>
      <c r="BA1725" s="69"/>
      <c r="BB1725" s="69"/>
      <c r="BC1725" s="69"/>
      <c r="BD1725" s="69"/>
      <c r="BE1725" s="69"/>
    </row>
    <row r="1726" spans="1:57" s="60" customFormat="1" ht="60.75" customHeight="1" x14ac:dyDescent="0.25">
      <c r="A1726" s="66"/>
      <c r="B1726" s="69"/>
      <c r="C1726" s="69"/>
      <c r="D1726" s="69"/>
      <c r="E1726" s="69"/>
      <c r="F1726" s="69"/>
      <c r="G1726" s="69"/>
      <c r="I1726" s="147"/>
      <c r="J1726" s="63"/>
      <c r="K1726" s="63"/>
      <c r="L1726" s="63"/>
      <c r="M1726" s="63"/>
      <c r="N1726" s="63"/>
      <c r="O1726" s="63"/>
      <c r="P1726" s="63"/>
      <c r="Q1726" s="63"/>
      <c r="R1726" s="63"/>
      <c r="S1726" s="63"/>
      <c r="T1726" s="63"/>
      <c r="U1726" s="63"/>
      <c r="V1726" s="63"/>
      <c r="W1726" s="63"/>
      <c r="X1726" s="63"/>
      <c r="Y1726" s="63"/>
      <c r="Z1726" s="63"/>
      <c r="AA1726" s="63"/>
      <c r="AB1726" s="63"/>
      <c r="AC1726" s="63"/>
      <c r="AD1726" s="63"/>
      <c r="AE1726" s="63"/>
      <c r="AF1726" s="63"/>
      <c r="AG1726" s="63"/>
      <c r="AH1726" s="63"/>
      <c r="AI1726" s="63"/>
      <c r="AJ1726" s="63"/>
      <c r="AK1726" s="63"/>
      <c r="AL1726" s="63"/>
      <c r="AM1726" s="63"/>
      <c r="AN1726" s="63"/>
      <c r="AO1726" s="63"/>
      <c r="AP1726" s="63"/>
      <c r="AQ1726" s="63"/>
      <c r="AR1726" s="63"/>
      <c r="AS1726" s="63"/>
      <c r="AT1726" s="63"/>
      <c r="AY1726" s="69"/>
      <c r="AZ1726" s="69"/>
      <c r="BA1726" s="69"/>
      <c r="BB1726" s="69"/>
      <c r="BC1726" s="69"/>
      <c r="BD1726" s="69"/>
      <c r="BE1726" s="69"/>
    </row>
    <row r="1727" spans="1:57" s="60" customFormat="1" x14ac:dyDescent="0.25">
      <c r="A1727" s="66"/>
      <c r="B1727" s="69"/>
      <c r="C1727" s="69"/>
      <c r="D1727" s="69"/>
      <c r="E1727" s="69"/>
      <c r="F1727" s="69"/>
      <c r="G1727" s="69"/>
      <c r="I1727" s="147"/>
      <c r="J1727" s="63"/>
      <c r="K1727" s="63"/>
      <c r="L1727" s="63"/>
      <c r="M1727" s="63"/>
      <c r="N1727" s="63"/>
      <c r="O1727" s="63"/>
      <c r="P1727" s="63"/>
      <c r="Q1727" s="63"/>
      <c r="R1727" s="63"/>
      <c r="S1727" s="63"/>
      <c r="T1727" s="63"/>
      <c r="U1727" s="63"/>
      <c r="V1727" s="63"/>
      <c r="W1727" s="63"/>
      <c r="X1727" s="63"/>
      <c r="Y1727" s="63"/>
      <c r="Z1727" s="63"/>
      <c r="AA1727" s="63"/>
      <c r="AB1727" s="63"/>
      <c r="AC1727" s="63"/>
      <c r="AD1727" s="63"/>
      <c r="AE1727" s="63"/>
      <c r="AF1727" s="63"/>
      <c r="AG1727" s="63"/>
      <c r="AH1727" s="63"/>
      <c r="AI1727" s="63"/>
      <c r="AJ1727" s="63"/>
      <c r="AK1727" s="63"/>
      <c r="AL1727" s="63"/>
      <c r="AM1727" s="63"/>
      <c r="AN1727" s="63"/>
      <c r="AO1727" s="63"/>
      <c r="AP1727" s="63"/>
      <c r="AQ1727" s="63"/>
      <c r="AR1727" s="63"/>
      <c r="AS1727" s="63"/>
      <c r="AT1727" s="63"/>
      <c r="AY1727" s="69"/>
      <c r="AZ1727" s="69"/>
      <c r="BA1727" s="69"/>
      <c r="BB1727" s="69"/>
      <c r="BC1727" s="69"/>
      <c r="BD1727" s="69"/>
      <c r="BE1727" s="69"/>
    </row>
    <row r="1728" spans="1:57" s="60" customFormat="1" x14ac:dyDescent="0.25">
      <c r="A1728" s="66"/>
      <c r="B1728" s="69"/>
      <c r="C1728" s="69"/>
      <c r="D1728" s="69"/>
      <c r="E1728" s="69"/>
      <c r="F1728" s="69"/>
      <c r="G1728" s="69"/>
      <c r="I1728" s="147"/>
      <c r="J1728" s="63"/>
      <c r="K1728" s="63"/>
      <c r="L1728" s="63"/>
      <c r="M1728" s="63"/>
      <c r="N1728" s="63"/>
      <c r="O1728" s="63"/>
      <c r="P1728" s="63"/>
      <c r="Q1728" s="63"/>
      <c r="R1728" s="63"/>
      <c r="S1728" s="63"/>
      <c r="T1728" s="63"/>
      <c r="U1728" s="63"/>
      <c r="V1728" s="63"/>
      <c r="W1728" s="63"/>
      <c r="X1728" s="63"/>
      <c r="Y1728" s="63"/>
      <c r="Z1728" s="63"/>
      <c r="AA1728" s="63"/>
      <c r="AB1728" s="63"/>
      <c r="AC1728" s="63"/>
      <c r="AD1728" s="63"/>
      <c r="AE1728" s="63"/>
      <c r="AF1728" s="63"/>
      <c r="AG1728" s="63"/>
      <c r="AH1728" s="63"/>
      <c r="AI1728" s="63"/>
      <c r="AJ1728" s="63"/>
      <c r="AK1728" s="63"/>
      <c r="AL1728" s="63"/>
      <c r="AM1728" s="63"/>
      <c r="AN1728" s="63"/>
      <c r="AO1728" s="63"/>
      <c r="AP1728" s="63"/>
      <c r="AQ1728" s="63"/>
      <c r="AR1728" s="63"/>
      <c r="AS1728" s="63"/>
      <c r="AT1728" s="63"/>
      <c r="AY1728" s="69"/>
      <c r="AZ1728" s="69"/>
      <c r="BA1728" s="69"/>
      <c r="BB1728" s="69"/>
      <c r="BC1728" s="69"/>
      <c r="BD1728" s="69"/>
      <c r="BE1728" s="69"/>
    </row>
    <row r="1729" spans="1:57" s="60" customFormat="1" x14ac:dyDescent="0.25">
      <c r="A1729" s="66"/>
      <c r="B1729" s="69"/>
      <c r="C1729" s="69"/>
      <c r="D1729" s="69"/>
      <c r="E1729" s="69"/>
      <c r="F1729" s="69"/>
      <c r="G1729" s="69"/>
      <c r="I1729" s="147"/>
      <c r="J1729" s="63"/>
      <c r="K1729" s="63"/>
      <c r="L1729" s="63"/>
      <c r="M1729" s="63"/>
      <c r="N1729" s="63"/>
      <c r="O1729" s="63"/>
      <c r="P1729" s="63"/>
      <c r="Q1729" s="63"/>
      <c r="R1729" s="63"/>
      <c r="S1729" s="63"/>
      <c r="T1729" s="63"/>
      <c r="U1729" s="63"/>
      <c r="V1729" s="63"/>
      <c r="W1729" s="63"/>
      <c r="X1729" s="63"/>
      <c r="Y1729" s="63"/>
      <c r="Z1729" s="63"/>
      <c r="AA1729" s="63"/>
      <c r="AB1729" s="63"/>
      <c r="AC1729" s="63"/>
      <c r="AD1729" s="63"/>
      <c r="AE1729" s="63"/>
      <c r="AF1729" s="63"/>
      <c r="AG1729" s="63"/>
      <c r="AH1729" s="63"/>
      <c r="AI1729" s="63"/>
      <c r="AJ1729" s="63"/>
      <c r="AK1729" s="63"/>
      <c r="AL1729" s="63"/>
      <c r="AM1729" s="63"/>
      <c r="AN1729" s="63"/>
      <c r="AO1729" s="63"/>
      <c r="AP1729" s="63"/>
      <c r="AQ1729" s="63"/>
      <c r="AR1729" s="63"/>
      <c r="AS1729" s="63"/>
      <c r="AT1729" s="63"/>
      <c r="AY1729" s="69"/>
      <c r="AZ1729" s="69"/>
      <c r="BA1729" s="69"/>
      <c r="BB1729" s="69"/>
      <c r="BC1729" s="69"/>
      <c r="BD1729" s="69"/>
      <c r="BE1729" s="69"/>
    </row>
    <row r="1730" spans="1:57" s="60" customFormat="1" x14ac:dyDescent="0.25">
      <c r="A1730" s="66"/>
      <c r="B1730" s="69"/>
      <c r="C1730" s="69"/>
      <c r="D1730" s="69"/>
      <c r="E1730" s="69"/>
      <c r="F1730" s="69"/>
      <c r="G1730" s="69"/>
      <c r="I1730" s="147"/>
      <c r="J1730" s="63"/>
      <c r="K1730" s="63"/>
      <c r="L1730" s="63"/>
      <c r="M1730" s="63"/>
      <c r="N1730" s="63"/>
      <c r="O1730" s="63"/>
      <c r="P1730" s="63"/>
      <c r="Q1730" s="63"/>
      <c r="R1730" s="63"/>
      <c r="S1730" s="63"/>
      <c r="T1730" s="63"/>
      <c r="U1730" s="63"/>
      <c r="V1730" s="63"/>
      <c r="W1730" s="63"/>
      <c r="X1730" s="63"/>
      <c r="Y1730" s="63"/>
      <c r="Z1730" s="63"/>
      <c r="AA1730" s="63"/>
      <c r="AB1730" s="63"/>
      <c r="AC1730" s="63"/>
      <c r="AD1730" s="63"/>
      <c r="AE1730" s="63"/>
      <c r="AF1730" s="63"/>
      <c r="AG1730" s="63"/>
      <c r="AH1730" s="63"/>
      <c r="AI1730" s="63"/>
      <c r="AJ1730" s="63"/>
      <c r="AK1730" s="63"/>
      <c r="AL1730" s="63"/>
      <c r="AM1730" s="63"/>
      <c r="AN1730" s="63"/>
      <c r="AO1730" s="63"/>
      <c r="AP1730" s="63"/>
      <c r="AQ1730" s="63"/>
      <c r="AR1730" s="63"/>
      <c r="AS1730" s="63"/>
      <c r="AT1730" s="63"/>
      <c r="AY1730" s="69"/>
      <c r="AZ1730" s="69"/>
      <c r="BA1730" s="69"/>
      <c r="BB1730" s="69"/>
      <c r="BC1730" s="69"/>
      <c r="BD1730" s="69"/>
      <c r="BE1730" s="69"/>
    </row>
    <row r="1731" spans="1:57" s="60" customFormat="1" ht="42" customHeight="1" x14ac:dyDescent="0.25">
      <c r="A1731" s="66"/>
      <c r="B1731" s="69"/>
      <c r="C1731" s="69"/>
      <c r="D1731" s="69"/>
      <c r="E1731" s="69"/>
      <c r="F1731" s="69"/>
      <c r="G1731" s="69"/>
      <c r="I1731" s="147"/>
      <c r="J1731" s="63"/>
      <c r="K1731" s="63"/>
      <c r="L1731" s="63"/>
      <c r="M1731" s="63"/>
      <c r="N1731" s="63"/>
      <c r="O1731" s="63"/>
      <c r="P1731" s="63"/>
      <c r="Q1731" s="63"/>
      <c r="R1731" s="63"/>
      <c r="S1731" s="63"/>
      <c r="T1731" s="63"/>
      <c r="U1731" s="63"/>
      <c r="V1731" s="63"/>
      <c r="W1731" s="63"/>
      <c r="X1731" s="63"/>
      <c r="Y1731" s="63"/>
      <c r="Z1731" s="63"/>
      <c r="AA1731" s="63"/>
      <c r="AB1731" s="63"/>
      <c r="AC1731" s="63"/>
      <c r="AD1731" s="63"/>
      <c r="AE1731" s="63"/>
      <c r="AF1731" s="63"/>
      <c r="AG1731" s="63"/>
      <c r="AH1731" s="63"/>
      <c r="AI1731" s="63"/>
      <c r="AJ1731" s="63"/>
      <c r="AK1731" s="63"/>
      <c r="AL1731" s="63"/>
      <c r="AM1731" s="63"/>
      <c r="AN1731" s="63"/>
      <c r="AO1731" s="63"/>
      <c r="AP1731" s="63"/>
      <c r="AQ1731" s="63"/>
      <c r="AR1731" s="63"/>
      <c r="AS1731" s="63"/>
      <c r="AT1731" s="63"/>
      <c r="AY1731" s="69"/>
      <c r="AZ1731" s="69"/>
      <c r="BA1731" s="69"/>
      <c r="BB1731" s="69"/>
      <c r="BC1731" s="69"/>
      <c r="BD1731" s="69"/>
      <c r="BE1731" s="69"/>
    </row>
    <row r="1732" spans="1:57" s="60" customFormat="1" x14ac:dyDescent="0.25">
      <c r="A1732" s="66"/>
      <c r="B1732" s="69"/>
      <c r="C1732" s="69"/>
      <c r="D1732" s="69"/>
      <c r="E1732" s="69"/>
      <c r="F1732" s="69"/>
      <c r="G1732" s="69"/>
      <c r="I1732" s="147"/>
      <c r="J1732" s="63"/>
      <c r="K1732" s="63"/>
      <c r="L1732" s="63"/>
      <c r="M1732" s="63"/>
      <c r="N1732" s="63"/>
      <c r="O1732" s="63"/>
      <c r="P1732" s="63"/>
      <c r="Q1732" s="63"/>
      <c r="R1732" s="63"/>
      <c r="S1732" s="63"/>
      <c r="T1732" s="63"/>
      <c r="U1732" s="63"/>
      <c r="V1732" s="63"/>
      <c r="W1732" s="63"/>
      <c r="X1732" s="63"/>
      <c r="Y1732" s="63"/>
      <c r="Z1732" s="63"/>
      <c r="AA1732" s="63"/>
      <c r="AB1732" s="63"/>
      <c r="AC1732" s="63"/>
      <c r="AD1732" s="63"/>
      <c r="AE1732" s="63"/>
      <c r="AF1732" s="63"/>
      <c r="AG1732" s="63"/>
      <c r="AH1732" s="63"/>
      <c r="AI1732" s="63"/>
      <c r="AJ1732" s="63"/>
      <c r="AK1732" s="63"/>
      <c r="AL1732" s="63"/>
      <c r="AM1732" s="63"/>
      <c r="AN1732" s="63"/>
      <c r="AO1732" s="63"/>
      <c r="AP1732" s="63"/>
      <c r="AQ1732" s="63"/>
      <c r="AR1732" s="63"/>
      <c r="AS1732" s="63"/>
      <c r="AT1732" s="63"/>
      <c r="AY1732" s="69"/>
      <c r="AZ1732" s="69"/>
      <c r="BA1732" s="69"/>
      <c r="BB1732" s="69"/>
      <c r="BC1732" s="69"/>
      <c r="BD1732" s="69"/>
      <c r="BE1732" s="69"/>
    </row>
    <row r="1733" spans="1:57" s="60" customFormat="1" x14ac:dyDescent="0.25">
      <c r="A1733" s="66"/>
      <c r="B1733" s="69"/>
      <c r="C1733" s="69"/>
      <c r="D1733" s="69"/>
      <c r="E1733" s="69"/>
      <c r="F1733" s="69"/>
      <c r="G1733" s="69"/>
      <c r="I1733" s="147"/>
      <c r="J1733" s="63"/>
      <c r="K1733" s="63"/>
      <c r="L1733" s="63"/>
      <c r="M1733" s="63"/>
      <c r="N1733" s="63"/>
      <c r="O1733" s="63"/>
      <c r="P1733" s="63"/>
      <c r="Q1733" s="63"/>
      <c r="R1733" s="63"/>
      <c r="S1733" s="63"/>
      <c r="T1733" s="63"/>
      <c r="U1733" s="63"/>
      <c r="V1733" s="63"/>
      <c r="W1733" s="63"/>
      <c r="X1733" s="63"/>
      <c r="Y1733" s="63"/>
      <c r="Z1733" s="63"/>
      <c r="AA1733" s="63"/>
      <c r="AB1733" s="63"/>
      <c r="AC1733" s="63"/>
      <c r="AD1733" s="63"/>
      <c r="AE1733" s="63"/>
      <c r="AF1733" s="63"/>
      <c r="AG1733" s="63"/>
      <c r="AH1733" s="63"/>
      <c r="AI1733" s="63"/>
      <c r="AJ1733" s="63"/>
      <c r="AK1733" s="63"/>
      <c r="AL1733" s="63"/>
      <c r="AM1733" s="63"/>
      <c r="AN1733" s="63"/>
      <c r="AO1733" s="63"/>
      <c r="AP1733" s="63"/>
      <c r="AQ1733" s="63"/>
      <c r="AR1733" s="63"/>
      <c r="AS1733" s="63"/>
      <c r="AT1733" s="63"/>
      <c r="AY1733" s="69"/>
      <c r="AZ1733" s="69"/>
      <c r="BA1733" s="69"/>
      <c r="BB1733" s="69"/>
      <c r="BC1733" s="69"/>
      <c r="BD1733" s="69"/>
      <c r="BE1733" s="69"/>
    </row>
    <row r="1734" spans="1:57" s="60" customFormat="1" ht="42" customHeight="1" x14ac:dyDescent="0.25">
      <c r="A1734" s="66"/>
      <c r="B1734" s="69"/>
      <c r="C1734" s="69"/>
      <c r="D1734" s="69"/>
      <c r="E1734" s="69"/>
      <c r="F1734" s="69"/>
      <c r="G1734" s="69"/>
      <c r="I1734" s="147"/>
      <c r="J1734" s="63"/>
      <c r="K1734" s="63"/>
      <c r="L1734" s="63"/>
      <c r="M1734" s="63"/>
      <c r="N1734" s="63"/>
      <c r="O1734" s="63"/>
      <c r="P1734" s="63"/>
      <c r="Q1734" s="63"/>
      <c r="R1734" s="63"/>
      <c r="S1734" s="63"/>
      <c r="T1734" s="63"/>
      <c r="U1734" s="63"/>
      <c r="V1734" s="63"/>
      <c r="W1734" s="63"/>
      <c r="X1734" s="63"/>
      <c r="Y1734" s="63"/>
      <c r="Z1734" s="63"/>
      <c r="AA1734" s="63"/>
      <c r="AB1734" s="63"/>
      <c r="AC1734" s="63"/>
      <c r="AD1734" s="63"/>
      <c r="AE1734" s="63"/>
      <c r="AF1734" s="63"/>
      <c r="AG1734" s="63"/>
      <c r="AH1734" s="63"/>
      <c r="AI1734" s="63"/>
      <c r="AJ1734" s="63"/>
      <c r="AK1734" s="63"/>
      <c r="AL1734" s="63"/>
      <c r="AM1734" s="63"/>
      <c r="AN1734" s="63"/>
      <c r="AO1734" s="63"/>
      <c r="AP1734" s="63"/>
      <c r="AQ1734" s="63"/>
      <c r="AR1734" s="63"/>
      <c r="AS1734" s="63"/>
      <c r="AT1734" s="63"/>
      <c r="AY1734" s="69"/>
      <c r="AZ1734" s="69"/>
      <c r="BA1734" s="69"/>
      <c r="BB1734" s="69"/>
      <c r="BC1734" s="69"/>
      <c r="BD1734" s="69"/>
      <c r="BE1734" s="69"/>
    </row>
    <row r="1735" spans="1:57" s="60" customFormat="1" x14ac:dyDescent="0.25">
      <c r="A1735" s="66"/>
      <c r="B1735" s="69"/>
      <c r="C1735" s="69"/>
      <c r="D1735" s="69"/>
      <c r="E1735" s="69"/>
      <c r="F1735" s="69"/>
      <c r="G1735" s="69"/>
      <c r="I1735" s="147"/>
      <c r="J1735" s="63"/>
      <c r="K1735" s="63"/>
      <c r="L1735" s="63"/>
      <c r="M1735" s="63"/>
      <c r="N1735" s="63"/>
      <c r="O1735" s="63"/>
      <c r="P1735" s="63"/>
      <c r="Q1735" s="63"/>
      <c r="R1735" s="63"/>
      <c r="S1735" s="63"/>
      <c r="T1735" s="63"/>
      <c r="U1735" s="63"/>
      <c r="V1735" s="63"/>
      <c r="W1735" s="63"/>
      <c r="X1735" s="63"/>
      <c r="Y1735" s="63"/>
      <c r="Z1735" s="63"/>
      <c r="AA1735" s="63"/>
      <c r="AB1735" s="63"/>
      <c r="AC1735" s="63"/>
      <c r="AD1735" s="63"/>
      <c r="AE1735" s="63"/>
      <c r="AF1735" s="63"/>
      <c r="AG1735" s="63"/>
      <c r="AH1735" s="63"/>
      <c r="AI1735" s="63"/>
      <c r="AJ1735" s="63"/>
      <c r="AK1735" s="63"/>
      <c r="AL1735" s="63"/>
      <c r="AM1735" s="63"/>
      <c r="AN1735" s="63"/>
      <c r="AO1735" s="63"/>
      <c r="AP1735" s="63"/>
      <c r="AQ1735" s="63"/>
      <c r="AR1735" s="63"/>
      <c r="AS1735" s="63"/>
      <c r="AT1735" s="63"/>
      <c r="AY1735" s="69"/>
      <c r="AZ1735" s="69"/>
      <c r="BA1735" s="69"/>
      <c r="BB1735" s="69"/>
      <c r="BC1735" s="69"/>
      <c r="BD1735" s="69"/>
      <c r="BE1735" s="69"/>
    </row>
    <row r="1736" spans="1:57" s="60" customFormat="1" x14ac:dyDescent="0.25">
      <c r="A1736" s="66"/>
      <c r="B1736" s="69"/>
      <c r="C1736" s="69"/>
      <c r="D1736" s="69"/>
      <c r="E1736" s="69"/>
      <c r="F1736" s="69"/>
      <c r="G1736" s="69"/>
      <c r="I1736" s="147"/>
      <c r="J1736" s="63"/>
      <c r="K1736" s="63"/>
      <c r="L1736" s="63"/>
      <c r="M1736" s="63"/>
      <c r="N1736" s="63"/>
      <c r="O1736" s="63"/>
      <c r="P1736" s="63"/>
      <c r="Q1736" s="63"/>
      <c r="R1736" s="63"/>
      <c r="S1736" s="63"/>
      <c r="T1736" s="63"/>
      <c r="U1736" s="63"/>
      <c r="V1736" s="63"/>
      <c r="W1736" s="63"/>
      <c r="X1736" s="63"/>
      <c r="Y1736" s="63"/>
      <c r="Z1736" s="63"/>
      <c r="AA1736" s="63"/>
      <c r="AB1736" s="63"/>
      <c r="AC1736" s="63"/>
      <c r="AD1736" s="63"/>
      <c r="AE1736" s="63"/>
      <c r="AF1736" s="63"/>
      <c r="AG1736" s="63"/>
      <c r="AH1736" s="63"/>
      <c r="AI1736" s="63"/>
      <c r="AJ1736" s="63"/>
      <c r="AK1736" s="63"/>
      <c r="AL1736" s="63"/>
      <c r="AM1736" s="63"/>
      <c r="AN1736" s="63"/>
      <c r="AO1736" s="63"/>
      <c r="AP1736" s="63"/>
      <c r="AQ1736" s="63"/>
      <c r="AR1736" s="63"/>
      <c r="AS1736" s="63"/>
      <c r="AT1736" s="63"/>
      <c r="AY1736" s="69"/>
      <c r="AZ1736" s="69"/>
      <c r="BA1736" s="69"/>
      <c r="BB1736" s="69"/>
      <c r="BC1736" s="69"/>
      <c r="BD1736" s="69"/>
      <c r="BE1736" s="69"/>
    </row>
    <row r="1737" spans="1:57" s="60" customFormat="1" x14ac:dyDescent="0.25">
      <c r="A1737" s="66"/>
      <c r="B1737" s="69"/>
      <c r="C1737" s="69"/>
      <c r="D1737" s="69"/>
      <c r="E1737" s="69"/>
      <c r="F1737" s="69"/>
      <c r="G1737" s="69"/>
      <c r="I1737" s="147"/>
      <c r="J1737" s="63"/>
      <c r="K1737" s="63"/>
      <c r="L1737" s="63"/>
      <c r="M1737" s="63"/>
      <c r="N1737" s="63"/>
      <c r="O1737" s="63"/>
      <c r="P1737" s="63"/>
      <c r="Q1737" s="63"/>
      <c r="R1737" s="63"/>
      <c r="S1737" s="63"/>
      <c r="T1737" s="63"/>
      <c r="U1737" s="63"/>
      <c r="V1737" s="63"/>
      <c r="W1737" s="63"/>
      <c r="X1737" s="63"/>
      <c r="Y1737" s="63"/>
      <c r="Z1737" s="63"/>
      <c r="AA1737" s="63"/>
      <c r="AB1737" s="63"/>
      <c r="AC1737" s="63"/>
      <c r="AD1737" s="63"/>
      <c r="AE1737" s="63"/>
      <c r="AF1737" s="63"/>
      <c r="AG1737" s="63"/>
      <c r="AH1737" s="63"/>
      <c r="AI1737" s="63"/>
      <c r="AJ1737" s="63"/>
      <c r="AK1737" s="63"/>
      <c r="AL1737" s="63"/>
      <c r="AM1737" s="63"/>
      <c r="AN1737" s="63"/>
      <c r="AO1737" s="63"/>
      <c r="AP1737" s="63"/>
      <c r="AQ1737" s="63"/>
      <c r="AR1737" s="63"/>
      <c r="AS1737" s="63"/>
      <c r="AT1737" s="63"/>
      <c r="AY1737" s="69"/>
      <c r="AZ1737" s="69"/>
      <c r="BA1737" s="69"/>
      <c r="BB1737" s="69"/>
      <c r="BC1737" s="69"/>
      <c r="BD1737" s="69"/>
      <c r="BE1737" s="69"/>
    </row>
    <row r="1738" spans="1:57" s="60" customFormat="1" x14ac:dyDescent="0.25">
      <c r="A1738" s="66"/>
      <c r="B1738" s="69"/>
      <c r="C1738" s="69"/>
      <c r="D1738" s="69"/>
      <c r="E1738" s="69"/>
      <c r="F1738" s="69"/>
      <c r="G1738" s="69"/>
      <c r="I1738" s="147"/>
      <c r="J1738" s="63"/>
      <c r="K1738" s="63"/>
      <c r="L1738" s="63"/>
      <c r="M1738" s="63"/>
      <c r="N1738" s="63"/>
      <c r="O1738" s="63"/>
      <c r="P1738" s="63"/>
      <c r="Q1738" s="63"/>
      <c r="R1738" s="63"/>
      <c r="S1738" s="63"/>
      <c r="T1738" s="63"/>
      <c r="U1738" s="63"/>
      <c r="V1738" s="63"/>
      <c r="W1738" s="63"/>
      <c r="X1738" s="63"/>
      <c r="Y1738" s="63"/>
      <c r="Z1738" s="63"/>
      <c r="AA1738" s="63"/>
      <c r="AB1738" s="63"/>
      <c r="AC1738" s="63"/>
      <c r="AD1738" s="63"/>
      <c r="AE1738" s="63"/>
      <c r="AF1738" s="63"/>
      <c r="AG1738" s="63"/>
      <c r="AH1738" s="63"/>
      <c r="AI1738" s="63"/>
      <c r="AJ1738" s="63"/>
      <c r="AK1738" s="63"/>
      <c r="AL1738" s="63"/>
      <c r="AM1738" s="63"/>
      <c r="AN1738" s="63"/>
      <c r="AO1738" s="63"/>
      <c r="AP1738" s="63"/>
      <c r="AQ1738" s="63"/>
      <c r="AR1738" s="63"/>
      <c r="AS1738" s="63"/>
      <c r="AT1738" s="63"/>
      <c r="AY1738" s="69"/>
      <c r="AZ1738" s="69"/>
      <c r="BA1738" s="69"/>
      <c r="BB1738" s="69"/>
      <c r="BC1738" s="69"/>
      <c r="BD1738" s="69"/>
      <c r="BE1738" s="69"/>
    </row>
    <row r="1739" spans="1:57" s="60" customFormat="1" x14ac:dyDescent="0.25">
      <c r="A1739" s="66"/>
      <c r="B1739" s="69"/>
      <c r="C1739" s="69"/>
      <c r="D1739" s="69"/>
      <c r="E1739" s="69"/>
      <c r="F1739" s="69"/>
      <c r="G1739" s="69"/>
      <c r="I1739" s="147"/>
      <c r="J1739" s="63"/>
      <c r="K1739" s="63"/>
      <c r="L1739" s="63"/>
      <c r="M1739" s="63"/>
      <c r="N1739" s="63"/>
      <c r="O1739" s="63"/>
      <c r="P1739" s="63"/>
      <c r="Q1739" s="63"/>
      <c r="R1739" s="63"/>
      <c r="S1739" s="63"/>
      <c r="T1739" s="63"/>
      <c r="U1739" s="63"/>
      <c r="V1739" s="63"/>
      <c r="W1739" s="63"/>
      <c r="X1739" s="63"/>
      <c r="Y1739" s="63"/>
      <c r="Z1739" s="63"/>
      <c r="AA1739" s="63"/>
      <c r="AB1739" s="63"/>
      <c r="AC1739" s="63"/>
      <c r="AD1739" s="63"/>
      <c r="AE1739" s="63"/>
      <c r="AF1739" s="63"/>
      <c r="AG1739" s="63"/>
      <c r="AH1739" s="63"/>
      <c r="AI1739" s="63"/>
      <c r="AJ1739" s="63"/>
      <c r="AK1739" s="63"/>
      <c r="AL1739" s="63"/>
      <c r="AM1739" s="63"/>
      <c r="AN1739" s="63"/>
      <c r="AO1739" s="63"/>
      <c r="AP1739" s="63"/>
      <c r="AQ1739" s="63"/>
      <c r="AR1739" s="63"/>
      <c r="AS1739" s="63"/>
      <c r="AT1739" s="63"/>
      <c r="AY1739" s="69"/>
      <c r="AZ1739" s="69"/>
      <c r="BA1739" s="69"/>
      <c r="BB1739" s="69"/>
      <c r="BC1739" s="69"/>
      <c r="BD1739" s="69"/>
      <c r="BE1739" s="69"/>
    </row>
    <row r="1740" spans="1:57" s="60" customFormat="1" x14ac:dyDescent="0.25">
      <c r="A1740" s="66"/>
      <c r="B1740" s="69"/>
      <c r="C1740" s="69"/>
      <c r="D1740" s="69"/>
      <c r="E1740" s="69"/>
      <c r="F1740" s="69"/>
      <c r="G1740" s="69"/>
      <c r="I1740" s="147"/>
      <c r="J1740" s="63"/>
      <c r="K1740" s="63"/>
      <c r="L1740" s="63"/>
      <c r="M1740" s="63"/>
      <c r="N1740" s="63"/>
      <c r="O1740" s="63"/>
      <c r="P1740" s="63"/>
      <c r="Q1740" s="63"/>
      <c r="R1740" s="63"/>
      <c r="S1740" s="63"/>
      <c r="T1740" s="63"/>
      <c r="U1740" s="63"/>
      <c r="V1740" s="63"/>
      <c r="W1740" s="63"/>
      <c r="X1740" s="63"/>
      <c r="Y1740" s="63"/>
      <c r="Z1740" s="63"/>
      <c r="AA1740" s="63"/>
      <c r="AB1740" s="63"/>
      <c r="AC1740" s="63"/>
      <c r="AD1740" s="63"/>
      <c r="AE1740" s="63"/>
      <c r="AF1740" s="63"/>
      <c r="AG1740" s="63"/>
      <c r="AH1740" s="63"/>
      <c r="AI1740" s="63"/>
      <c r="AJ1740" s="63"/>
      <c r="AK1740" s="63"/>
      <c r="AL1740" s="63"/>
      <c r="AM1740" s="63"/>
      <c r="AN1740" s="63"/>
      <c r="AO1740" s="63"/>
      <c r="AP1740" s="63"/>
      <c r="AQ1740" s="63"/>
      <c r="AR1740" s="63"/>
      <c r="AS1740" s="63"/>
      <c r="AT1740" s="63"/>
      <c r="AY1740" s="69"/>
      <c r="AZ1740" s="69"/>
      <c r="BA1740" s="69"/>
      <c r="BB1740" s="69"/>
      <c r="BC1740" s="69"/>
      <c r="BD1740" s="69"/>
      <c r="BE1740" s="69"/>
    </row>
    <row r="1741" spans="1:57" s="60" customFormat="1" x14ac:dyDescent="0.25">
      <c r="A1741" s="66"/>
      <c r="B1741" s="69"/>
      <c r="C1741" s="69"/>
      <c r="D1741" s="69"/>
      <c r="E1741" s="69"/>
      <c r="F1741" s="69"/>
      <c r="G1741" s="69"/>
      <c r="I1741" s="147"/>
      <c r="J1741" s="63"/>
      <c r="K1741" s="63"/>
      <c r="L1741" s="63"/>
      <c r="M1741" s="63"/>
      <c r="N1741" s="63"/>
      <c r="O1741" s="63"/>
      <c r="P1741" s="63"/>
      <c r="Q1741" s="63"/>
      <c r="R1741" s="63"/>
      <c r="S1741" s="63"/>
      <c r="T1741" s="63"/>
      <c r="U1741" s="63"/>
      <c r="V1741" s="63"/>
      <c r="W1741" s="63"/>
      <c r="X1741" s="63"/>
      <c r="Y1741" s="63"/>
      <c r="Z1741" s="63"/>
      <c r="AA1741" s="63"/>
      <c r="AB1741" s="63"/>
      <c r="AC1741" s="63"/>
      <c r="AD1741" s="63"/>
      <c r="AE1741" s="63"/>
      <c r="AF1741" s="63"/>
      <c r="AG1741" s="63"/>
      <c r="AH1741" s="63"/>
      <c r="AI1741" s="63"/>
      <c r="AJ1741" s="63"/>
      <c r="AK1741" s="63"/>
      <c r="AL1741" s="63"/>
      <c r="AM1741" s="63"/>
      <c r="AN1741" s="63"/>
      <c r="AO1741" s="63"/>
      <c r="AP1741" s="63"/>
      <c r="AQ1741" s="63"/>
      <c r="AR1741" s="63"/>
      <c r="AS1741" s="63"/>
      <c r="AT1741" s="63"/>
      <c r="AY1741" s="69"/>
      <c r="AZ1741" s="69"/>
      <c r="BA1741" s="69"/>
      <c r="BB1741" s="69"/>
      <c r="BC1741" s="69"/>
      <c r="BD1741" s="69"/>
      <c r="BE1741" s="69"/>
    </row>
    <row r="1742" spans="1:57" s="60" customFormat="1" x14ac:dyDescent="0.25">
      <c r="A1742" s="66"/>
      <c r="B1742" s="69"/>
      <c r="C1742" s="69"/>
      <c r="D1742" s="69"/>
      <c r="E1742" s="69"/>
      <c r="F1742" s="69"/>
      <c r="G1742" s="69"/>
      <c r="I1742" s="147"/>
      <c r="J1742" s="63"/>
      <c r="K1742" s="63"/>
      <c r="L1742" s="63"/>
      <c r="M1742" s="63"/>
      <c r="N1742" s="63"/>
      <c r="O1742" s="63"/>
      <c r="P1742" s="63"/>
      <c r="Q1742" s="63"/>
      <c r="R1742" s="63"/>
      <c r="S1742" s="63"/>
      <c r="T1742" s="63"/>
      <c r="U1742" s="63"/>
      <c r="V1742" s="63"/>
      <c r="W1742" s="63"/>
      <c r="X1742" s="63"/>
      <c r="Y1742" s="63"/>
      <c r="Z1742" s="63"/>
      <c r="AA1742" s="63"/>
      <c r="AB1742" s="63"/>
      <c r="AC1742" s="63"/>
      <c r="AD1742" s="63"/>
      <c r="AE1742" s="63"/>
      <c r="AF1742" s="63"/>
      <c r="AG1742" s="63"/>
      <c r="AH1742" s="63"/>
      <c r="AI1742" s="63"/>
      <c r="AJ1742" s="63"/>
      <c r="AK1742" s="63"/>
      <c r="AL1742" s="63"/>
      <c r="AM1742" s="63"/>
      <c r="AN1742" s="63"/>
      <c r="AO1742" s="63"/>
      <c r="AP1742" s="63"/>
      <c r="AQ1742" s="63"/>
      <c r="AR1742" s="63"/>
      <c r="AS1742" s="63"/>
      <c r="AT1742" s="63"/>
      <c r="AY1742" s="69"/>
      <c r="AZ1742" s="69"/>
      <c r="BA1742" s="69"/>
      <c r="BB1742" s="69"/>
      <c r="BC1742" s="69"/>
      <c r="BD1742" s="69"/>
      <c r="BE1742" s="69"/>
    </row>
    <row r="1743" spans="1:57" s="60" customFormat="1" x14ac:dyDescent="0.25">
      <c r="A1743" s="66"/>
      <c r="B1743" s="69"/>
      <c r="C1743" s="69"/>
      <c r="D1743" s="69"/>
      <c r="E1743" s="69"/>
      <c r="F1743" s="69"/>
      <c r="G1743" s="69"/>
      <c r="I1743" s="147"/>
      <c r="J1743" s="63"/>
      <c r="K1743" s="63"/>
      <c r="L1743" s="63"/>
      <c r="M1743" s="63"/>
      <c r="N1743" s="63"/>
      <c r="O1743" s="63"/>
      <c r="P1743" s="63"/>
      <c r="Q1743" s="63"/>
      <c r="R1743" s="63"/>
      <c r="S1743" s="63"/>
      <c r="T1743" s="63"/>
      <c r="U1743" s="63"/>
      <c r="V1743" s="63"/>
      <c r="W1743" s="63"/>
      <c r="X1743" s="63"/>
      <c r="Y1743" s="63"/>
      <c r="Z1743" s="63"/>
      <c r="AA1743" s="63"/>
      <c r="AB1743" s="63"/>
      <c r="AC1743" s="63"/>
      <c r="AD1743" s="63"/>
      <c r="AE1743" s="63"/>
      <c r="AF1743" s="63"/>
      <c r="AG1743" s="63"/>
      <c r="AH1743" s="63"/>
      <c r="AI1743" s="63"/>
      <c r="AJ1743" s="63"/>
      <c r="AK1743" s="63"/>
      <c r="AL1743" s="63"/>
      <c r="AM1743" s="63"/>
      <c r="AN1743" s="63"/>
      <c r="AO1743" s="63"/>
      <c r="AP1743" s="63"/>
      <c r="AQ1743" s="63"/>
      <c r="AR1743" s="63"/>
      <c r="AS1743" s="63"/>
      <c r="AT1743" s="63"/>
      <c r="AY1743" s="69"/>
      <c r="AZ1743" s="69"/>
      <c r="BA1743" s="69"/>
      <c r="BB1743" s="69"/>
      <c r="BC1743" s="69"/>
      <c r="BD1743" s="69"/>
      <c r="BE1743" s="69"/>
    </row>
    <row r="1744" spans="1:57" s="60" customFormat="1" x14ac:dyDescent="0.25">
      <c r="A1744" s="66"/>
      <c r="B1744" s="69"/>
      <c r="C1744" s="69"/>
      <c r="D1744" s="69"/>
      <c r="E1744" s="69"/>
      <c r="F1744" s="69"/>
      <c r="G1744" s="69"/>
      <c r="I1744" s="147"/>
      <c r="J1744" s="63"/>
      <c r="K1744" s="63"/>
      <c r="L1744" s="63"/>
      <c r="M1744" s="63"/>
      <c r="N1744" s="63"/>
      <c r="O1744" s="63"/>
      <c r="P1744" s="63"/>
      <c r="Q1744" s="63"/>
      <c r="R1744" s="63"/>
      <c r="S1744" s="63"/>
      <c r="T1744" s="63"/>
      <c r="U1744" s="63"/>
      <c r="V1744" s="63"/>
      <c r="W1744" s="63"/>
      <c r="X1744" s="63"/>
      <c r="Y1744" s="63"/>
      <c r="Z1744" s="63"/>
      <c r="AA1744" s="63"/>
      <c r="AB1744" s="63"/>
      <c r="AC1744" s="63"/>
      <c r="AD1744" s="63"/>
      <c r="AE1744" s="63"/>
      <c r="AF1744" s="63"/>
      <c r="AG1744" s="63"/>
      <c r="AH1744" s="63"/>
      <c r="AI1744" s="63"/>
      <c r="AJ1744" s="63"/>
      <c r="AK1744" s="63"/>
      <c r="AL1744" s="63"/>
      <c r="AM1744" s="63"/>
      <c r="AN1744" s="63"/>
      <c r="AO1744" s="63"/>
      <c r="AP1744" s="63"/>
      <c r="AQ1744" s="63"/>
      <c r="AR1744" s="63"/>
      <c r="AS1744" s="63"/>
      <c r="AT1744" s="63"/>
      <c r="AY1744" s="69"/>
      <c r="AZ1744" s="69"/>
      <c r="BA1744" s="69"/>
      <c r="BB1744" s="69"/>
      <c r="BC1744" s="69"/>
      <c r="BD1744" s="69"/>
      <c r="BE1744" s="69"/>
    </row>
    <row r="1745" spans="1:57" s="60" customFormat="1" x14ac:dyDescent="0.25">
      <c r="A1745" s="66"/>
      <c r="B1745" s="69"/>
      <c r="C1745" s="69"/>
      <c r="D1745" s="69"/>
      <c r="E1745" s="69"/>
      <c r="F1745" s="69"/>
      <c r="G1745" s="69"/>
      <c r="I1745" s="147"/>
      <c r="J1745" s="63"/>
      <c r="K1745" s="63"/>
      <c r="L1745" s="63"/>
      <c r="M1745" s="63"/>
      <c r="N1745" s="63"/>
      <c r="O1745" s="63"/>
      <c r="P1745" s="63"/>
      <c r="Q1745" s="63"/>
      <c r="R1745" s="63"/>
      <c r="S1745" s="63"/>
      <c r="T1745" s="63"/>
      <c r="U1745" s="63"/>
      <c r="V1745" s="63"/>
      <c r="W1745" s="63"/>
      <c r="X1745" s="63"/>
      <c r="Y1745" s="63"/>
      <c r="Z1745" s="63"/>
      <c r="AA1745" s="63"/>
      <c r="AB1745" s="63"/>
      <c r="AC1745" s="63"/>
      <c r="AD1745" s="63"/>
      <c r="AE1745" s="63"/>
      <c r="AF1745" s="63"/>
      <c r="AG1745" s="63"/>
      <c r="AH1745" s="63"/>
      <c r="AI1745" s="63"/>
      <c r="AJ1745" s="63"/>
      <c r="AK1745" s="63"/>
      <c r="AL1745" s="63"/>
      <c r="AM1745" s="63"/>
      <c r="AN1745" s="63"/>
      <c r="AO1745" s="63"/>
      <c r="AP1745" s="63"/>
      <c r="AQ1745" s="63"/>
      <c r="AR1745" s="63"/>
      <c r="AS1745" s="63"/>
      <c r="AT1745" s="63"/>
      <c r="AY1745" s="69"/>
      <c r="AZ1745" s="69"/>
      <c r="BA1745" s="69"/>
      <c r="BB1745" s="69"/>
      <c r="BC1745" s="69"/>
      <c r="BD1745" s="69"/>
      <c r="BE1745" s="69"/>
    </row>
    <row r="1746" spans="1:57" s="60" customFormat="1" x14ac:dyDescent="0.25">
      <c r="A1746" s="66"/>
      <c r="B1746" s="69"/>
      <c r="C1746" s="69"/>
      <c r="D1746" s="69"/>
      <c r="E1746" s="69"/>
      <c r="F1746" s="69"/>
      <c r="G1746" s="69"/>
      <c r="I1746" s="147"/>
      <c r="J1746" s="63"/>
      <c r="K1746" s="63"/>
      <c r="L1746" s="63"/>
      <c r="M1746" s="63"/>
      <c r="N1746" s="63"/>
      <c r="O1746" s="63"/>
      <c r="P1746" s="63"/>
      <c r="Q1746" s="63"/>
      <c r="R1746" s="63"/>
      <c r="S1746" s="63"/>
      <c r="T1746" s="63"/>
      <c r="U1746" s="63"/>
      <c r="V1746" s="63"/>
      <c r="W1746" s="63"/>
      <c r="X1746" s="63"/>
      <c r="Y1746" s="63"/>
      <c r="Z1746" s="63"/>
      <c r="AA1746" s="63"/>
      <c r="AB1746" s="63"/>
      <c r="AC1746" s="63"/>
      <c r="AD1746" s="63"/>
      <c r="AE1746" s="63"/>
      <c r="AF1746" s="63"/>
      <c r="AG1746" s="63"/>
      <c r="AH1746" s="63"/>
      <c r="AI1746" s="63"/>
      <c r="AJ1746" s="63"/>
      <c r="AK1746" s="63"/>
      <c r="AL1746" s="63"/>
      <c r="AM1746" s="63"/>
      <c r="AN1746" s="63"/>
      <c r="AO1746" s="63"/>
      <c r="AP1746" s="63"/>
      <c r="AQ1746" s="63"/>
      <c r="AR1746" s="63"/>
      <c r="AS1746" s="63"/>
      <c r="AT1746" s="63"/>
      <c r="AY1746" s="69"/>
      <c r="AZ1746" s="69"/>
      <c r="BA1746" s="69"/>
      <c r="BB1746" s="69"/>
      <c r="BC1746" s="69"/>
      <c r="BD1746" s="69"/>
      <c r="BE1746" s="69"/>
    </row>
    <row r="1747" spans="1:57" s="60" customFormat="1" ht="42.75" customHeight="1" x14ac:dyDescent="0.25">
      <c r="A1747" s="66"/>
      <c r="B1747" s="69"/>
      <c r="C1747" s="69"/>
      <c r="D1747" s="69"/>
      <c r="E1747" s="69"/>
      <c r="F1747" s="69"/>
      <c r="G1747" s="69"/>
      <c r="I1747" s="147"/>
      <c r="J1747" s="63"/>
      <c r="K1747" s="63"/>
      <c r="L1747" s="63"/>
      <c r="M1747" s="63"/>
      <c r="N1747" s="63"/>
      <c r="O1747" s="63"/>
      <c r="P1747" s="63"/>
      <c r="Q1747" s="63"/>
      <c r="R1747" s="63"/>
      <c r="S1747" s="63"/>
      <c r="T1747" s="63"/>
      <c r="U1747" s="63"/>
      <c r="V1747" s="63"/>
      <c r="W1747" s="63"/>
      <c r="X1747" s="63"/>
      <c r="Y1747" s="63"/>
      <c r="Z1747" s="63"/>
      <c r="AA1747" s="63"/>
      <c r="AB1747" s="63"/>
      <c r="AC1747" s="63"/>
      <c r="AD1747" s="63"/>
      <c r="AE1747" s="63"/>
      <c r="AF1747" s="63"/>
      <c r="AG1747" s="63"/>
      <c r="AH1747" s="63"/>
      <c r="AI1747" s="63"/>
      <c r="AJ1747" s="63"/>
      <c r="AK1747" s="63"/>
      <c r="AL1747" s="63"/>
      <c r="AM1747" s="63"/>
      <c r="AN1747" s="63"/>
      <c r="AO1747" s="63"/>
      <c r="AP1747" s="63"/>
      <c r="AQ1747" s="63"/>
      <c r="AR1747" s="63"/>
      <c r="AS1747" s="63"/>
      <c r="AT1747" s="63"/>
      <c r="AY1747" s="69"/>
      <c r="AZ1747" s="69"/>
      <c r="BA1747" s="69"/>
      <c r="BB1747" s="69"/>
      <c r="BC1747" s="69"/>
      <c r="BD1747" s="69"/>
      <c r="BE1747" s="69"/>
    </row>
    <row r="1748" spans="1:57" s="60" customFormat="1" x14ac:dyDescent="0.25">
      <c r="A1748" s="66"/>
      <c r="B1748" s="69"/>
      <c r="C1748" s="69"/>
      <c r="D1748" s="69"/>
      <c r="E1748" s="69"/>
      <c r="F1748" s="69"/>
      <c r="G1748" s="69"/>
      <c r="I1748" s="147"/>
      <c r="J1748" s="63"/>
      <c r="K1748" s="63"/>
      <c r="L1748" s="63"/>
      <c r="M1748" s="63"/>
      <c r="N1748" s="63"/>
      <c r="O1748" s="63"/>
      <c r="P1748" s="63"/>
      <c r="Q1748" s="63"/>
      <c r="R1748" s="63"/>
      <c r="S1748" s="63"/>
      <c r="T1748" s="63"/>
      <c r="U1748" s="63"/>
      <c r="V1748" s="63"/>
      <c r="W1748" s="63"/>
      <c r="X1748" s="63"/>
      <c r="Y1748" s="63"/>
      <c r="Z1748" s="63"/>
      <c r="AA1748" s="63"/>
      <c r="AB1748" s="63"/>
      <c r="AC1748" s="63"/>
      <c r="AD1748" s="63"/>
      <c r="AE1748" s="63"/>
      <c r="AF1748" s="63"/>
      <c r="AG1748" s="63"/>
      <c r="AH1748" s="63"/>
      <c r="AI1748" s="63"/>
      <c r="AJ1748" s="63"/>
      <c r="AK1748" s="63"/>
      <c r="AL1748" s="63"/>
      <c r="AM1748" s="63"/>
      <c r="AN1748" s="63"/>
      <c r="AO1748" s="63"/>
      <c r="AP1748" s="63"/>
      <c r="AQ1748" s="63"/>
      <c r="AR1748" s="63"/>
      <c r="AS1748" s="63"/>
      <c r="AT1748" s="63"/>
      <c r="AY1748" s="69"/>
      <c r="AZ1748" s="69"/>
      <c r="BA1748" s="69"/>
      <c r="BB1748" s="69"/>
      <c r="BC1748" s="69"/>
      <c r="BD1748" s="69"/>
      <c r="BE1748" s="69"/>
    </row>
    <row r="1749" spans="1:57" s="60" customFormat="1" x14ac:dyDescent="0.25">
      <c r="A1749" s="66"/>
      <c r="B1749" s="69"/>
      <c r="C1749" s="69"/>
      <c r="D1749" s="69"/>
      <c r="E1749" s="69"/>
      <c r="F1749" s="69"/>
      <c r="G1749" s="69"/>
      <c r="I1749" s="147"/>
      <c r="J1749" s="63"/>
      <c r="K1749" s="63"/>
      <c r="L1749" s="63"/>
      <c r="M1749" s="63"/>
      <c r="N1749" s="63"/>
      <c r="O1749" s="63"/>
      <c r="P1749" s="63"/>
      <c r="Q1749" s="63"/>
      <c r="R1749" s="63"/>
      <c r="S1749" s="63"/>
      <c r="T1749" s="63"/>
      <c r="U1749" s="63"/>
      <c r="V1749" s="63"/>
      <c r="W1749" s="63"/>
      <c r="X1749" s="63"/>
      <c r="Y1749" s="63"/>
      <c r="Z1749" s="63"/>
      <c r="AA1749" s="63"/>
      <c r="AB1749" s="63"/>
      <c r="AC1749" s="63"/>
      <c r="AD1749" s="63"/>
      <c r="AE1749" s="63"/>
      <c r="AF1749" s="63"/>
      <c r="AG1749" s="63"/>
      <c r="AH1749" s="63"/>
      <c r="AI1749" s="63"/>
      <c r="AJ1749" s="63"/>
      <c r="AK1749" s="63"/>
      <c r="AL1749" s="63"/>
      <c r="AM1749" s="63"/>
      <c r="AN1749" s="63"/>
      <c r="AO1749" s="63"/>
      <c r="AP1749" s="63"/>
      <c r="AQ1749" s="63"/>
      <c r="AR1749" s="63"/>
      <c r="AS1749" s="63"/>
      <c r="AT1749" s="63"/>
      <c r="AY1749" s="69"/>
      <c r="AZ1749" s="69"/>
      <c r="BA1749" s="69"/>
      <c r="BB1749" s="69"/>
      <c r="BC1749" s="69"/>
      <c r="BD1749" s="69"/>
      <c r="BE1749" s="69"/>
    </row>
    <row r="1750" spans="1:57" s="60" customFormat="1" x14ac:dyDescent="0.25">
      <c r="A1750" s="66"/>
      <c r="B1750" s="69"/>
      <c r="C1750" s="69"/>
      <c r="D1750" s="69"/>
      <c r="E1750" s="69"/>
      <c r="F1750" s="69"/>
      <c r="G1750" s="69"/>
      <c r="I1750" s="147"/>
      <c r="J1750" s="63"/>
      <c r="K1750" s="63"/>
      <c r="L1750" s="63"/>
      <c r="M1750" s="63"/>
      <c r="N1750" s="63"/>
      <c r="O1750" s="63"/>
      <c r="P1750" s="63"/>
      <c r="Q1750" s="63"/>
      <c r="R1750" s="63"/>
      <c r="S1750" s="63"/>
      <c r="T1750" s="63"/>
      <c r="U1750" s="63"/>
      <c r="V1750" s="63"/>
      <c r="W1750" s="63"/>
      <c r="X1750" s="63"/>
      <c r="Y1750" s="63"/>
      <c r="Z1750" s="63"/>
      <c r="AA1750" s="63"/>
      <c r="AB1750" s="63"/>
      <c r="AC1750" s="63"/>
      <c r="AD1750" s="63"/>
      <c r="AE1750" s="63"/>
      <c r="AF1750" s="63"/>
      <c r="AG1750" s="63"/>
      <c r="AH1750" s="63"/>
      <c r="AI1750" s="63"/>
      <c r="AJ1750" s="63"/>
      <c r="AK1750" s="63"/>
      <c r="AL1750" s="63"/>
      <c r="AM1750" s="63"/>
      <c r="AN1750" s="63"/>
      <c r="AO1750" s="63"/>
      <c r="AP1750" s="63"/>
      <c r="AQ1750" s="63"/>
      <c r="AR1750" s="63"/>
      <c r="AS1750" s="63"/>
      <c r="AT1750" s="63"/>
      <c r="AY1750" s="69"/>
      <c r="AZ1750" s="69"/>
      <c r="BA1750" s="69"/>
      <c r="BB1750" s="69"/>
      <c r="BC1750" s="69"/>
      <c r="BD1750" s="69"/>
      <c r="BE1750" s="69"/>
    </row>
    <row r="1751" spans="1:57" s="60" customFormat="1" x14ac:dyDescent="0.25">
      <c r="A1751" s="66"/>
      <c r="B1751" s="69"/>
      <c r="C1751" s="69"/>
      <c r="D1751" s="69"/>
      <c r="E1751" s="69"/>
      <c r="F1751" s="69"/>
      <c r="G1751" s="69"/>
      <c r="I1751" s="147"/>
      <c r="J1751" s="63"/>
      <c r="K1751" s="63"/>
      <c r="L1751" s="63"/>
      <c r="M1751" s="63"/>
      <c r="N1751" s="63"/>
      <c r="O1751" s="63"/>
      <c r="P1751" s="63"/>
      <c r="Q1751" s="63"/>
      <c r="R1751" s="63"/>
      <c r="S1751" s="63"/>
      <c r="T1751" s="63"/>
      <c r="U1751" s="63"/>
      <c r="V1751" s="63"/>
      <c r="W1751" s="63"/>
      <c r="X1751" s="63"/>
      <c r="Y1751" s="63"/>
      <c r="Z1751" s="63"/>
      <c r="AA1751" s="63"/>
      <c r="AB1751" s="63"/>
      <c r="AC1751" s="63"/>
      <c r="AD1751" s="63"/>
      <c r="AE1751" s="63"/>
      <c r="AF1751" s="63"/>
      <c r="AG1751" s="63"/>
      <c r="AH1751" s="63"/>
      <c r="AI1751" s="63"/>
      <c r="AJ1751" s="63"/>
      <c r="AK1751" s="63"/>
      <c r="AL1751" s="63"/>
      <c r="AM1751" s="63"/>
      <c r="AN1751" s="63"/>
      <c r="AO1751" s="63"/>
      <c r="AP1751" s="63"/>
      <c r="AQ1751" s="63"/>
      <c r="AR1751" s="63"/>
      <c r="AS1751" s="63"/>
      <c r="AT1751" s="63"/>
      <c r="AY1751" s="69"/>
      <c r="AZ1751" s="69"/>
      <c r="BA1751" s="69"/>
      <c r="BB1751" s="69"/>
      <c r="BC1751" s="69"/>
      <c r="BD1751" s="69"/>
      <c r="BE1751" s="69"/>
    </row>
    <row r="1752" spans="1:57" s="60" customFormat="1" x14ac:dyDescent="0.25">
      <c r="A1752" s="66"/>
      <c r="B1752" s="69"/>
      <c r="C1752" s="69"/>
      <c r="D1752" s="69"/>
      <c r="E1752" s="69"/>
      <c r="F1752" s="69"/>
      <c r="G1752" s="69"/>
      <c r="I1752" s="147"/>
      <c r="J1752" s="63"/>
      <c r="K1752" s="63"/>
      <c r="L1752" s="63"/>
      <c r="M1752" s="63"/>
      <c r="N1752" s="63"/>
      <c r="O1752" s="63"/>
      <c r="P1752" s="63"/>
      <c r="Q1752" s="63"/>
      <c r="R1752" s="63"/>
      <c r="S1752" s="63"/>
      <c r="T1752" s="63"/>
      <c r="U1752" s="63"/>
      <c r="V1752" s="63"/>
      <c r="W1752" s="63"/>
      <c r="X1752" s="63"/>
      <c r="Y1752" s="63"/>
      <c r="Z1752" s="63"/>
      <c r="AA1752" s="63"/>
      <c r="AB1752" s="63"/>
      <c r="AC1752" s="63"/>
      <c r="AD1752" s="63"/>
      <c r="AE1752" s="63"/>
      <c r="AF1752" s="63"/>
      <c r="AG1752" s="63"/>
      <c r="AH1752" s="63"/>
      <c r="AI1752" s="63"/>
      <c r="AJ1752" s="63"/>
      <c r="AK1752" s="63"/>
      <c r="AL1752" s="63"/>
      <c r="AM1752" s="63"/>
      <c r="AN1752" s="63"/>
      <c r="AO1752" s="63"/>
      <c r="AP1752" s="63"/>
      <c r="AQ1752" s="63"/>
      <c r="AR1752" s="63"/>
      <c r="AS1752" s="63"/>
      <c r="AT1752" s="63"/>
      <c r="AY1752" s="69"/>
      <c r="AZ1752" s="69"/>
      <c r="BA1752" s="69"/>
      <c r="BB1752" s="69"/>
      <c r="BC1752" s="69"/>
      <c r="BD1752" s="69"/>
      <c r="BE1752" s="69"/>
    </row>
    <row r="1753" spans="1:57" s="60" customFormat="1" x14ac:dyDescent="0.25">
      <c r="A1753" s="66"/>
      <c r="B1753" s="69"/>
      <c r="C1753" s="69"/>
      <c r="D1753" s="69"/>
      <c r="E1753" s="69"/>
      <c r="F1753" s="69"/>
      <c r="G1753" s="69"/>
      <c r="I1753" s="147"/>
      <c r="J1753" s="63"/>
      <c r="K1753" s="63"/>
      <c r="L1753" s="63"/>
      <c r="M1753" s="63"/>
      <c r="N1753" s="63"/>
      <c r="O1753" s="63"/>
      <c r="P1753" s="63"/>
      <c r="Q1753" s="63"/>
      <c r="R1753" s="63"/>
      <c r="S1753" s="63"/>
      <c r="T1753" s="63"/>
      <c r="U1753" s="63"/>
      <c r="V1753" s="63"/>
      <c r="W1753" s="63"/>
      <c r="X1753" s="63"/>
      <c r="Y1753" s="63"/>
      <c r="Z1753" s="63"/>
      <c r="AA1753" s="63"/>
      <c r="AB1753" s="63"/>
      <c r="AC1753" s="63"/>
      <c r="AD1753" s="63"/>
      <c r="AE1753" s="63"/>
      <c r="AF1753" s="63"/>
      <c r="AG1753" s="63"/>
      <c r="AH1753" s="63"/>
      <c r="AI1753" s="63"/>
      <c r="AJ1753" s="63"/>
      <c r="AK1753" s="63"/>
      <c r="AL1753" s="63"/>
      <c r="AM1753" s="63"/>
      <c r="AN1753" s="63"/>
      <c r="AO1753" s="63"/>
      <c r="AP1753" s="63"/>
      <c r="AQ1753" s="63"/>
      <c r="AR1753" s="63"/>
      <c r="AS1753" s="63"/>
      <c r="AT1753" s="63"/>
      <c r="AY1753" s="69"/>
      <c r="AZ1753" s="69"/>
      <c r="BA1753" s="69"/>
      <c r="BB1753" s="69"/>
      <c r="BC1753" s="69"/>
      <c r="BD1753" s="69"/>
      <c r="BE1753" s="69"/>
    </row>
    <row r="1754" spans="1:57" s="60" customFormat="1" x14ac:dyDescent="0.25">
      <c r="A1754" s="66"/>
      <c r="B1754" s="69"/>
      <c r="C1754" s="69"/>
      <c r="D1754" s="69"/>
      <c r="E1754" s="69"/>
      <c r="F1754" s="69"/>
      <c r="G1754" s="69"/>
      <c r="I1754" s="147"/>
      <c r="J1754" s="63"/>
      <c r="K1754" s="63"/>
      <c r="L1754" s="63"/>
      <c r="M1754" s="63"/>
      <c r="N1754" s="63"/>
      <c r="O1754" s="63"/>
      <c r="P1754" s="63"/>
      <c r="Q1754" s="63"/>
      <c r="R1754" s="63"/>
      <c r="S1754" s="63"/>
      <c r="T1754" s="63"/>
      <c r="U1754" s="63"/>
      <c r="V1754" s="63"/>
      <c r="W1754" s="63"/>
      <c r="X1754" s="63"/>
      <c r="Y1754" s="63"/>
      <c r="Z1754" s="63"/>
      <c r="AA1754" s="63"/>
      <c r="AB1754" s="63"/>
      <c r="AC1754" s="63"/>
      <c r="AD1754" s="63"/>
      <c r="AE1754" s="63"/>
      <c r="AF1754" s="63"/>
      <c r="AG1754" s="63"/>
      <c r="AH1754" s="63"/>
      <c r="AI1754" s="63"/>
      <c r="AJ1754" s="63"/>
      <c r="AK1754" s="63"/>
      <c r="AL1754" s="63"/>
      <c r="AM1754" s="63"/>
      <c r="AN1754" s="63"/>
      <c r="AO1754" s="63"/>
      <c r="AP1754" s="63"/>
      <c r="AQ1754" s="63"/>
      <c r="AR1754" s="63"/>
      <c r="AS1754" s="63"/>
      <c r="AT1754" s="63"/>
      <c r="AY1754" s="69"/>
      <c r="AZ1754" s="69"/>
      <c r="BA1754" s="69"/>
      <c r="BB1754" s="69"/>
      <c r="BC1754" s="69"/>
      <c r="BD1754" s="69"/>
      <c r="BE1754" s="69"/>
    </row>
    <row r="1755" spans="1:57" s="60" customFormat="1" x14ac:dyDescent="0.25">
      <c r="A1755" s="66"/>
      <c r="B1755" s="69"/>
      <c r="C1755" s="69"/>
      <c r="D1755" s="69"/>
      <c r="E1755" s="69"/>
      <c r="F1755" s="69"/>
      <c r="G1755" s="69"/>
      <c r="I1755" s="147"/>
      <c r="J1755" s="63"/>
      <c r="K1755" s="63"/>
      <c r="L1755" s="63"/>
      <c r="M1755" s="63"/>
      <c r="N1755" s="63"/>
      <c r="O1755" s="63"/>
      <c r="P1755" s="63"/>
      <c r="Q1755" s="63"/>
      <c r="R1755" s="63"/>
      <c r="S1755" s="63"/>
      <c r="T1755" s="63"/>
      <c r="U1755" s="63"/>
      <c r="V1755" s="63"/>
      <c r="W1755" s="63"/>
      <c r="X1755" s="63"/>
      <c r="Y1755" s="63"/>
      <c r="Z1755" s="63"/>
      <c r="AA1755" s="63"/>
      <c r="AB1755" s="63"/>
      <c r="AC1755" s="63"/>
      <c r="AD1755" s="63"/>
      <c r="AE1755" s="63"/>
      <c r="AF1755" s="63"/>
      <c r="AG1755" s="63"/>
      <c r="AH1755" s="63"/>
      <c r="AI1755" s="63"/>
      <c r="AJ1755" s="63"/>
      <c r="AK1755" s="63"/>
      <c r="AL1755" s="63"/>
      <c r="AM1755" s="63"/>
      <c r="AN1755" s="63"/>
      <c r="AO1755" s="63"/>
      <c r="AP1755" s="63"/>
      <c r="AQ1755" s="63"/>
      <c r="AR1755" s="63"/>
      <c r="AS1755" s="63"/>
      <c r="AT1755" s="63"/>
      <c r="AY1755" s="69"/>
      <c r="AZ1755" s="69"/>
      <c r="BA1755" s="69"/>
      <c r="BB1755" s="69"/>
      <c r="BC1755" s="69"/>
      <c r="BD1755" s="69"/>
      <c r="BE1755" s="69"/>
    </row>
    <row r="1756" spans="1:57" s="60" customFormat="1" x14ac:dyDescent="0.25">
      <c r="A1756" s="66"/>
      <c r="B1756" s="69"/>
      <c r="C1756" s="69"/>
      <c r="D1756" s="69"/>
      <c r="E1756" s="69"/>
      <c r="F1756" s="69"/>
      <c r="G1756" s="69"/>
      <c r="I1756" s="147"/>
      <c r="J1756" s="63"/>
      <c r="K1756" s="63"/>
      <c r="L1756" s="63"/>
      <c r="M1756" s="63"/>
      <c r="N1756" s="63"/>
      <c r="O1756" s="63"/>
      <c r="P1756" s="63"/>
      <c r="Q1756" s="63"/>
      <c r="R1756" s="63"/>
      <c r="S1756" s="63"/>
      <c r="T1756" s="63"/>
      <c r="U1756" s="63"/>
      <c r="V1756" s="63"/>
      <c r="W1756" s="63"/>
      <c r="X1756" s="63"/>
      <c r="Y1756" s="63"/>
      <c r="Z1756" s="63"/>
      <c r="AA1756" s="63"/>
      <c r="AB1756" s="63"/>
      <c r="AC1756" s="63"/>
      <c r="AD1756" s="63"/>
      <c r="AE1756" s="63"/>
      <c r="AF1756" s="63"/>
      <c r="AG1756" s="63"/>
      <c r="AH1756" s="63"/>
      <c r="AI1756" s="63"/>
      <c r="AJ1756" s="63"/>
      <c r="AK1756" s="63"/>
      <c r="AL1756" s="63"/>
      <c r="AM1756" s="63"/>
      <c r="AN1756" s="63"/>
      <c r="AO1756" s="63"/>
      <c r="AP1756" s="63"/>
      <c r="AQ1756" s="63"/>
      <c r="AR1756" s="63"/>
      <c r="AS1756" s="63"/>
      <c r="AT1756" s="63"/>
      <c r="AY1756" s="69"/>
      <c r="AZ1756" s="69"/>
      <c r="BA1756" s="69"/>
      <c r="BB1756" s="69"/>
      <c r="BC1756" s="69"/>
      <c r="BD1756" s="69"/>
      <c r="BE1756" s="69"/>
    </row>
    <row r="1757" spans="1:57" s="60" customFormat="1" x14ac:dyDescent="0.25">
      <c r="A1757" s="66"/>
      <c r="B1757" s="69"/>
      <c r="C1757" s="69"/>
      <c r="D1757" s="69"/>
      <c r="E1757" s="69"/>
      <c r="F1757" s="69"/>
      <c r="G1757" s="69"/>
      <c r="I1757" s="147"/>
      <c r="J1757" s="63"/>
      <c r="K1757" s="63"/>
      <c r="L1757" s="63"/>
      <c r="M1757" s="63"/>
      <c r="N1757" s="63"/>
      <c r="O1757" s="63"/>
      <c r="P1757" s="63"/>
      <c r="Q1757" s="63"/>
      <c r="R1757" s="63"/>
      <c r="S1757" s="63"/>
      <c r="T1757" s="63"/>
      <c r="U1757" s="63"/>
      <c r="V1757" s="63"/>
      <c r="W1757" s="63"/>
      <c r="X1757" s="63"/>
      <c r="Y1757" s="63"/>
      <c r="Z1757" s="63"/>
      <c r="AA1757" s="63"/>
      <c r="AB1757" s="63"/>
      <c r="AC1757" s="63"/>
      <c r="AD1757" s="63"/>
      <c r="AE1757" s="63"/>
      <c r="AF1757" s="63"/>
      <c r="AG1757" s="63"/>
      <c r="AH1757" s="63"/>
      <c r="AI1757" s="63"/>
      <c r="AJ1757" s="63"/>
      <c r="AK1757" s="63"/>
      <c r="AL1757" s="63"/>
      <c r="AM1757" s="63"/>
      <c r="AN1757" s="63"/>
      <c r="AO1757" s="63"/>
      <c r="AP1757" s="63"/>
      <c r="AQ1757" s="63"/>
      <c r="AR1757" s="63"/>
      <c r="AS1757" s="63"/>
      <c r="AT1757" s="63"/>
      <c r="AY1757" s="69"/>
      <c r="AZ1757" s="69"/>
      <c r="BA1757" s="69"/>
      <c r="BB1757" s="69"/>
      <c r="BC1757" s="69"/>
      <c r="BD1757" s="69"/>
      <c r="BE1757" s="69"/>
    </row>
    <row r="1758" spans="1:57" s="60" customFormat="1" x14ac:dyDescent="0.25">
      <c r="A1758" s="66"/>
      <c r="B1758" s="69"/>
      <c r="C1758" s="69"/>
      <c r="D1758" s="69"/>
      <c r="E1758" s="69"/>
      <c r="F1758" s="69"/>
      <c r="G1758" s="69"/>
      <c r="I1758" s="147"/>
      <c r="J1758" s="63"/>
      <c r="K1758" s="63"/>
      <c r="L1758" s="63"/>
      <c r="M1758" s="63"/>
      <c r="N1758" s="63"/>
      <c r="O1758" s="63"/>
      <c r="P1758" s="63"/>
      <c r="Q1758" s="63"/>
      <c r="R1758" s="63"/>
      <c r="S1758" s="63"/>
      <c r="T1758" s="63"/>
      <c r="U1758" s="63"/>
      <c r="V1758" s="63"/>
      <c r="W1758" s="63"/>
      <c r="X1758" s="63"/>
      <c r="Y1758" s="63"/>
      <c r="Z1758" s="63"/>
      <c r="AA1758" s="63"/>
      <c r="AB1758" s="63"/>
      <c r="AC1758" s="63"/>
      <c r="AD1758" s="63"/>
      <c r="AE1758" s="63"/>
      <c r="AF1758" s="63"/>
      <c r="AG1758" s="63"/>
      <c r="AH1758" s="63"/>
      <c r="AI1758" s="63"/>
      <c r="AJ1758" s="63"/>
      <c r="AK1758" s="63"/>
      <c r="AL1758" s="63"/>
      <c r="AM1758" s="63"/>
      <c r="AN1758" s="63"/>
      <c r="AO1758" s="63"/>
      <c r="AP1758" s="63"/>
      <c r="AQ1758" s="63"/>
      <c r="AR1758" s="63"/>
      <c r="AS1758" s="63"/>
      <c r="AT1758" s="63"/>
      <c r="AY1758" s="69"/>
      <c r="AZ1758" s="69"/>
      <c r="BA1758" s="69"/>
      <c r="BB1758" s="69"/>
      <c r="BC1758" s="69"/>
      <c r="BD1758" s="69"/>
      <c r="BE1758" s="69"/>
    </row>
    <row r="1759" spans="1:57" s="60" customFormat="1" x14ac:dyDescent="0.25">
      <c r="A1759" s="66"/>
      <c r="B1759" s="69"/>
      <c r="C1759" s="69"/>
      <c r="D1759" s="69"/>
      <c r="E1759" s="69"/>
      <c r="F1759" s="69"/>
      <c r="G1759" s="69"/>
      <c r="I1759" s="147"/>
      <c r="J1759" s="63"/>
      <c r="K1759" s="63"/>
      <c r="L1759" s="63"/>
      <c r="M1759" s="63"/>
      <c r="N1759" s="63"/>
      <c r="O1759" s="63"/>
      <c r="P1759" s="63"/>
      <c r="Q1759" s="63"/>
      <c r="R1759" s="63"/>
      <c r="S1759" s="63"/>
      <c r="T1759" s="63"/>
      <c r="U1759" s="63"/>
      <c r="V1759" s="63"/>
      <c r="W1759" s="63"/>
      <c r="X1759" s="63"/>
      <c r="Y1759" s="63"/>
      <c r="Z1759" s="63"/>
      <c r="AA1759" s="63"/>
      <c r="AB1759" s="63"/>
      <c r="AC1759" s="63"/>
      <c r="AD1759" s="63"/>
      <c r="AE1759" s="63"/>
      <c r="AF1759" s="63"/>
      <c r="AG1759" s="63"/>
      <c r="AH1759" s="63"/>
      <c r="AI1759" s="63"/>
      <c r="AJ1759" s="63"/>
      <c r="AK1759" s="63"/>
      <c r="AL1759" s="63"/>
      <c r="AM1759" s="63"/>
      <c r="AN1759" s="63"/>
      <c r="AO1759" s="63"/>
      <c r="AP1759" s="63"/>
      <c r="AQ1759" s="63"/>
      <c r="AR1759" s="63"/>
      <c r="AS1759" s="63"/>
      <c r="AT1759" s="63"/>
      <c r="AY1759" s="69"/>
      <c r="AZ1759" s="69"/>
      <c r="BA1759" s="69"/>
      <c r="BB1759" s="69"/>
      <c r="BC1759" s="69"/>
      <c r="BD1759" s="69"/>
      <c r="BE1759" s="69"/>
    </row>
    <row r="1760" spans="1:57" s="60" customFormat="1" x14ac:dyDescent="0.25">
      <c r="A1760" s="66"/>
      <c r="B1760" s="69"/>
      <c r="C1760" s="69"/>
      <c r="D1760" s="69"/>
      <c r="E1760" s="69"/>
      <c r="F1760" s="69"/>
      <c r="G1760" s="69"/>
      <c r="I1760" s="147"/>
      <c r="J1760" s="63"/>
      <c r="K1760" s="63"/>
      <c r="L1760" s="63"/>
      <c r="M1760" s="63"/>
      <c r="N1760" s="63"/>
      <c r="O1760" s="63"/>
      <c r="P1760" s="63"/>
      <c r="Q1760" s="63"/>
      <c r="R1760" s="63"/>
      <c r="S1760" s="63"/>
      <c r="T1760" s="63"/>
      <c r="U1760" s="63"/>
      <c r="V1760" s="63"/>
      <c r="W1760" s="63"/>
      <c r="X1760" s="63"/>
      <c r="Y1760" s="63"/>
      <c r="Z1760" s="63"/>
      <c r="AA1760" s="63"/>
      <c r="AB1760" s="63"/>
      <c r="AC1760" s="63"/>
      <c r="AD1760" s="63"/>
      <c r="AE1760" s="63"/>
      <c r="AF1760" s="63"/>
      <c r="AG1760" s="63"/>
      <c r="AH1760" s="63"/>
      <c r="AI1760" s="63"/>
      <c r="AJ1760" s="63"/>
      <c r="AK1760" s="63"/>
      <c r="AL1760" s="63"/>
      <c r="AM1760" s="63"/>
      <c r="AN1760" s="63"/>
      <c r="AO1760" s="63"/>
      <c r="AP1760" s="63"/>
      <c r="AQ1760" s="63"/>
      <c r="AR1760" s="63"/>
      <c r="AS1760" s="63"/>
      <c r="AT1760" s="63"/>
      <c r="AY1760" s="69"/>
      <c r="AZ1760" s="69"/>
      <c r="BA1760" s="69"/>
      <c r="BB1760" s="69"/>
      <c r="BC1760" s="69"/>
      <c r="BD1760" s="69"/>
      <c r="BE1760" s="69"/>
    </row>
    <row r="1761" spans="1:57" s="60" customFormat="1" x14ac:dyDescent="0.25">
      <c r="A1761" s="66"/>
      <c r="B1761" s="69"/>
      <c r="C1761" s="69"/>
      <c r="D1761" s="69"/>
      <c r="E1761" s="69"/>
      <c r="F1761" s="69"/>
      <c r="G1761" s="69"/>
      <c r="I1761" s="147"/>
      <c r="J1761" s="63"/>
      <c r="K1761" s="63"/>
      <c r="L1761" s="63"/>
      <c r="M1761" s="63"/>
      <c r="N1761" s="63"/>
      <c r="O1761" s="63"/>
      <c r="P1761" s="63"/>
      <c r="Q1761" s="63"/>
      <c r="R1761" s="63"/>
      <c r="S1761" s="63"/>
      <c r="T1761" s="63"/>
      <c r="U1761" s="63"/>
      <c r="V1761" s="63"/>
      <c r="W1761" s="63"/>
      <c r="X1761" s="63"/>
      <c r="Y1761" s="63"/>
      <c r="Z1761" s="63"/>
      <c r="AA1761" s="63"/>
      <c r="AB1761" s="63"/>
      <c r="AC1761" s="63"/>
      <c r="AD1761" s="63"/>
      <c r="AE1761" s="63"/>
      <c r="AF1761" s="63"/>
      <c r="AG1761" s="63"/>
      <c r="AH1761" s="63"/>
      <c r="AI1761" s="63"/>
      <c r="AJ1761" s="63"/>
      <c r="AK1761" s="63"/>
      <c r="AL1761" s="63"/>
      <c r="AM1761" s="63"/>
      <c r="AN1761" s="63"/>
      <c r="AO1761" s="63"/>
      <c r="AP1761" s="63"/>
      <c r="AQ1761" s="63"/>
      <c r="AR1761" s="63"/>
      <c r="AS1761" s="63"/>
      <c r="AT1761" s="63"/>
      <c r="AY1761" s="69"/>
      <c r="AZ1761" s="69"/>
      <c r="BA1761" s="69"/>
      <c r="BB1761" s="69"/>
      <c r="BC1761" s="69"/>
      <c r="BD1761" s="69"/>
      <c r="BE1761" s="69"/>
    </row>
    <row r="1762" spans="1:57" s="60" customFormat="1" x14ac:dyDescent="0.25">
      <c r="A1762" s="66"/>
      <c r="B1762" s="69"/>
      <c r="C1762" s="69"/>
      <c r="D1762" s="69"/>
      <c r="E1762" s="69"/>
      <c r="F1762" s="69"/>
      <c r="G1762" s="69"/>
      <c r="I1762" s="147"/>
      <c r="J1762" s="63"/>
      <c r="K1762" s="63"/>
      <c r="L1762" s="63"/>
      <c r="M1762" s="63"/>
      <c r="N1762" s="63"/>
      <c r="O1762" s="63"/>
      <c r="P1762" s="63"/>
      <c r="Q1762" s="63"/>
      <c r="R1762" s="63"/>
      <c r="S1762" s="63"/>
      <c r="T1762" s="63"/>
      <c r="U1762" s="63"/>
      <c r="V1762" s="63"/>
      <c r="W1762" s="63"/>
      <c r="X1762" s="63"/>
      <c r="Y1762" s="63"/>
      <c r="Z1762" s="63"/>
      <c r="AA1762" s="63"/>
      <c r="AB1762" s="63"/>
      <c r="AC1762" s="63"/>
      <c r="AD1762" s="63"/>
      <c r="AE1762" s="63"/>
      <c r="AF1762" s="63"/>
      <c r="AG1762" s="63"/>
      <c r="AH1762" s="63"/>
      <c r="AI1762" s="63"/>
      <c r="AJ1762" s="63"/>
      <c r="AK1762" s="63"/>
      <c r="AL1762" s="63"/>
      <c r="AM1762" s="63"/>
      <c r="AN1762" s="63"/>
      <c r="AO1762" s="63"/>
      <c r="AP1762" s="63"/>
      <c r="AQ1762" s="63"/>
      <c r="AR1762" s="63"/>
      <c r="AS1762" s="63"/>
      <c r="AT1762" s="63"/>
      <c r="AY1762" s="69"/>
      <c r="AZ1762" s="69"/>
      <c r="BA1762" s="69"/>
      <c r="BB1762" s="69"/>
      <c r="BC1762" s="69"/>
      <c r="BD1762" s="69"/>
      <c r="BE1762" s="69"/>
    </row>
    <row r="1763" spans="1:57" s="60" customFormat="1" x14ac:dyDescent="0.25">
      <c r="A1763" s="66"/>
      <c r="B1763" s="69"/>
      <c r="C1763" s="69"/>
      <c r="D1763" s="69"/>
      <c r="E1763" s="69"/>
      <c r="F1763" s="69"/>
      <c r="G1763" s="69"/>
      <c r="I1763" s="147"/>
      <c r="J1763" s="63"/>
      <c r="K1763" s="63"/>
      <c r="L1763" s="63"/>
      <c r="M1763" s="63"/>
      <c r="N1763" s="63"/>
      <c r="O1763" s="63"/>
      <c r="P1763" s="63"/>
      <c r="Q1763" s="63"/>
      <c r="R1763" s="63"/>
      <c r="S1763" s="63"/>
      <c r="T1763" s="63"/>
      <c r="U1763" s="63"/>
      <c r="V1763" s="63"/>
      <c r="W1763" s="63"/>
      <c r="X1763" s="63"/>
      <c r="Y1763" s="63"/>
      <c r="Z1763" s="63"/>
      <c r="AA1763" s="63"/>
      <c r="AB1763" s="63"/>
      <c r="AC1763" s="63"/>
      <c r="AD1763" s="63"/>
      <c r="AE1763" s="63"/>
      <c r="AF1763" s="63"/>
      <c r="AG1763" s="63"/>
      <c r="AH1763" s="63"/>
      <c r="AI1763" s="63"/>
      <c r="AJ1763" s="63"/>
      <c r="AK1763" s="63"/>
      <c r="AL1763" s="63"/>
      <c r="AM1763" s="63"/>
      <c r="AN1763" s="63"/>
      <c r="AO1763" s="63"/>
      <c r="AP1763" s="63"/>
      <c r="AQ1763" s="63"/>
      <c r="AR1763" s="63"/>
      <c r="AS1763" s="63"/>
      <c r="AT1763" s="63"/>
      <c r="AY1763" s="69"/>
      <c r="AZ1763" s="69"/>
      <c r="BA1763" s="69"/>
      <c r="BB1763" s="69"/>
      <c r="BC1763" s="69"/>
      <c r="BD1763" s="69"/>
      <c r="BE1763" s="69"/>
    </row>
    <row r="1764" spans="1:57" s="60" customFormat="1" x14ac:dyDescent="0.25">
      <c r="A1764" s="66"/>
      <c r="B1764" s="69"/>
      <c r="C1764" s="69"/>
      <c r="D1764" s="69"/>
      <c r="E1764" s="69"/>
      <c r="F1764" s="69"/>
      <c r="G1764" s="69"/>
      <c r="I1764" s="147"/>
      <c r="J1764" s="63"/>
      <c r="K1764" s="63"/>
      <c r="L1764" s="63"/>
      <c r="M1764" s="63"/>
      <c r="N1764" s="63"/>
      <c r="O1764" s="63"/>
      <c r="P1764" s="63"/>
      <c r="Q1764" s="63"/>
      <c r="R1764" s="63"/>
      <c r="S1764" s="63"/>
      <c r="T1764" s="63"/>
      <c r="U1764" s="63"/>
      <c r="V1764" s="63"/>
      <c r="W1764" s="63"/>
      <c r="X1764" s="63"/>
      <c r="Y1764" s="63"/>
      <c r="Z1764" s="63"/>
      <c r="AA1764" s="63"/>
      <c r="AB1764" s="63"/>
      <c r="AC1764" s="63"/>
      <c r="AD1764" s="63"/>
      <c r="AE1764" s="63"/>
      <c r="AF1764" s="63"/>
      <c r="AG1764" s="63"/>
      <c r="AH1764" s="63"/>
      <c r="AI1764" s="63"/>
      <c r="AJ1764" s="63"/>
      <c r="AK1764" s="63"/>
      <c r="AL1764" s="63"/>
      <c r="AM1764" s="63"/>
      <c r="AN1764" s="63"/>
      <c r="AO1764" s="63"/>
      <c r="AP1764" s="63"/>
      <c r="AQ1764" s="63"/>
      <c r="AR1764" s="63"/>
      <c r="AS1764" s="63"/>
      <c r="AT1764" s="63"/>
      <c r="AY1764" s="69"/>
      <c r="AZ1764" s="69"/>
      <c r="BA1764" s="69"/>
      <c r="BB1764" s="69"/>
      <c r="BC1764" s="69"/>
      <c r="BD1764" s="69"/>
      <c r="BE1764" s="69"/>
    </row>
    <row r="1765" spans="1:57" s="60" customFormat="1" x14ac:dyDescent="0.25">
      <c r="A1765" s="66"/>
      <c r="B1765" s="69"/>
      <c r="C1765" s="69"/>
      <c r="D1765" s="69"/>
      <c r="E1765" s="69"/>
      <c r="F1765" s="69"/>
      <c r="G1765" s="69"/>
      <c r="I1765" s="147"/>
      <c r="J1765" s="63"/>
      <c r="K1765" s="63"/>
      <c r="L1765" s="63"/>
      <c r="M1765" s="63"/>
      <c r="N1765" s="63"/>
      <c r="O1765" s="63"/>
      <c r="P1765" s="63"/>
      <c r="Q1765" s="63"/>
      <c r="R1765" s="63"/>
      <c r="S1765" s="63"/>
      <c r="T1765" s="63"/>
      <c r="U1765" s="63"/>
      <c r="V1765" s="63"/>
      <c r="W1765" s="63"/>
      <c r="X1765" s="63"/>
      <c r="Y1765" s="63"/>
      <c r="Z1765" s="63"/>
      <c r="AA1765" s="63"/>
      <c r="AB1765" s="63"/>
      <c r="AC1765" s="63"/>
      <c r="AD1765" s="63"/>
      <c r="AE1765" s="63"/>
      <c r="AF1765" s="63"/>
      <c r="AG1765" s="63"/>
      <c r="AH1765" s="63"/>
      <c r="AI1765" s="63"/>
      <c r="AJ1765" s="63"/>
      <c r="AK1765" s="63"/>
      <c r="AL1765" s="63"/>
      <c r="AM1765" s="63"/>
      <c r="AN1765" s="63"/>
      <c r="AO1765" s="63"/>
      <c r="AP1765" s="63"/>
      <c r="AQ1765" s="63"/>
      <c r="AR1765" s="63"/>
      <c r="AS1765" s="63"/>
      <c r="AT1765" s="63"/>
      <c r="AY1765" s="69"/>
      <c r="AZ1765" s="69"/>
      <c r="BA1765" s="69"/>
      <c r="BB1765" s="69"/>
      <c r="BC1765" s="69"/>
      <c r="BD1765" s="69"/>
      <c r="BE1765" s="69"/>
    </row>
    <row r="1766" spans="1:57" s="60" customFormat="1" x14ac:dyDescent="0.25">
      <c r="A1766" s="66"/>
      <c r="B1766" s="69"/>
      <c r="C1766" s="69"/>
      <c r="D1766" s="69"/>
      <c r="E1766" s="69"/>
      <c r="F1766" s="69"/>
      <c r="G1766" s="69"/>
      <c r="I1766" s="147"/>
      <c r="J1766" s="63"/>
      <c r="K1766" s="63"/>
      <c r="L1766" s="63"/>
      <c r="M1766" s="63"/>
      <c r="N1766" s="63"/>
      <c r="O1766" s="63"/>
      <c r="P1766" s="63"/>
      <c r="Q1766" s="63"/>
      <c r="R1766" s="63"/>
      <c r="S1766" s="63"/>
      <c r="T1766" s="63"/>
      <c r="U1766" s="63"/>
      <c r="V1766" s="63"/>
      <c r="W1766" s="63"/>
      <c r="X1766" s="63"/>
      <c r="Y1766" s="63"/>
      <c r="Z1766" s="63"/>
      <c r="AA1766" s="63"/>
      <c r="AB1766" s="63"/>
      <c r="AC1766" s="63"/>
      <c r="AD1766" s="63"/>
      <c r="AE1766" s="63"/>
      <c r="AF1766" s="63"/>
      <c r="AG1766" s="63"/>
      <c r="AH1766" s="63"/>
      <c r="AI1766" s="63"/>
      <c r="AJ1766" s="63"/>
      <c r="AK1766" s="63"/>
      <c r="AL1766" s="63"/>
      <c r="AM1766" s="63"/>
      <c r="AN1766" s="63"/>
      <c r="AO1766" s="63"/>
      <c r="AP1766" s="63"/>
      <c r="AQ1766" s="63"/>
      <c r="AR1766" s="63"/>
      <c r="AS1766" s="63"/>
      <c r="AT1766" s="63"/>
      <c r="AY1766" s="69"/>
      <c r="AZ1766" s="69"/>
      <c r="BA1766" s="69"/>
      <c r="BB1766" s="69"/>
      <c r="BC1766" s="69"/>
      <c r="BD1766" s="69"/>
      <c r="BE1766" s="69"/>
    </row>
    <row r="1767" spans="1:57" s="60" customFormat="1" x14ac:dyDescent="0.25">
      <c r="A1767" s="66"/>
      <c r="B1767" s="69"/>
      <c r="C1767" s="69"/>
      <c r="D1767" s="69"/>
      <c r="E1767" s="69"/>
      <c r="F1767" s="69"/>
      <c r="G1767" s="69"/>
      <c r="I1767" s="147"/>
      <c r="J1767" s="63"/>
      <c r="K1767" s="63"/>
      <c r="L1767" s="63"/>
      <c r="M1767" s="63"/>
      <c r="N1767" s="63"/>
      <c r="O1767" s="63"/>
      <c r="P1767" s="63"/>
      <c r="Q1767" s="63"/>
      <c r="R1767" s="63"/>
      <c r="S1767" s="63"/>
      <c r="T1767" s="63"/>
      <c r="U1767" s="63"/>
      <c r="V1767" s="63"/>
      <c r="W1767" s="63"/>
      <c r="X1767" s="63"/>
      <c r="Y1767" s="63"/>
      <c r="Z1767" s="63"/>
      <c r="AA1767" s="63"/>
      <c r="AB1767" s="63"/>
      <c r="AC1767" s="63"/>
      <c r="AD1767" s="63"/>
      <c r="AE1767" s="63"/>
      <c r="AF1767" s="63"/>
      <c r="AG1767" s="63"/>
      <c r="AH1767" s="63"/>
      <c r="AI1767" s="63"/>
      <c r="AJ1767" s="63"/>
      <c r="AK1767" s="63"/>
      <c r="AL1767" s="63"/>
      <c r="AM1767" s="63"/>
      <c r="AN1767" s="63"/>
      <c r="AO1767" s="63"/>
      <c r="AP1767" s="63"/>
      <c r="AQ1767" s="63"/>
      <c r="AR1767" s="63"/>
      <c r="AS1767" s="63"/>
      <c r="AT1767" s="63"/>
      <c r="AY1767" s="69"/>
      <c r="AZ1767" s="69"/>
      <c r="BA1767" s="69"/>
      <c r="BB1767" s="69"/>
      <c r="BC1767" s="69"/>
      <c r="BD1767" s="69"/>
      <c r="BE1767" s="69"/>
    </row>
    <row r="1768" spans="1:57" s="60" customFormat="1" x14ac:dyDescent="0.25">
      <c r="A1768" s="66"/>
      <c r="B1768" s="69"/>
      <c r="C1768" s="69"/>
      <c r="D1768" s="69"/>
      <c r="E1768" s="69"/>
      <c r="F1768" s="69"/>
      <c r="G1768" s="69"/>
      <c r="I1768" s="147"/>
      <c r="J1768" s="63"/>
      <c r="K1768" s="63"/>
      <c r="L1768" s="63"/>
      <c r="M1768" s="63"/>
      <c r="N1768" s="63"/>
      <c r="O1768" s="63"/>
      <c r="P1768" s="63"/>
      <c r="Q1768" s="63"/>
      <c r="R1768" s="63"/>
      <c r="S1768" s="63"/>
      <c r="T1768" s="63"/>
      <c r="U1768" s="63"/>
      <c r="V1768" s="63"/>
      <c r="W1768" s="63"/>
      <c r="X1768" s="63"/>
      <c r="Y1768" s="63"/>
      <c r="Z1768" s="63"/>
      <c r="AA1768" s="63"/>
      <c r="AB1768" s="63"/>
      <c r="AC1768" s="63"/>
      <c r="AD1768" s="63"/>
      <c r="AE1768" s="63"/>
      <c r="AF1768" s="63"/>
      <c r="AG1768" s="63"/>
      <c r="AH1768" s="63"/>
      <c r="AI1768" s="63"/>
      <c r="AJ1768" s="63"/>
      <c r="AK1768" s="63"/>
      <c r="AL1768" s="63"/>
      <c r="AM1768" s="63"/>
      <c r="AN1768" s="63"/>
      <c r="AO1768" s="63"/>
      <c r="AP1768" s="63"/>
      <c r="AQ1768" s="63"/>
      <c r="AR1768" s="63"/>
      <c r="AS1768" s="63"/>
      <c r="AT1768" s="63"/>
      <c r="AY1768" s="69"/>
      <c r="AZ1768" s="69"/>
      <c r="BA1768" s="69"/>
      <c r="BB1768" s="69"/>
      <c r="BC1768" s="69"/>
      <c r="BD1768" s="69"/>
      <c r="BE1768" s="69"/>
    </row>
    <row r="1769" spans="1:57" s="60" customFormat="1" x14ac:dyDescent="0.25">
      <c r="A1769" s="66"/>
      <c r="B1769" s="69"/>
      <c r="C1769" s="69"/>
      <c r="D1769" s="69"/>
      <c r="E1769" s="69"/>
      <c r="F1769" s="69"/>
      <c r="G1769" s="69"/>
      <c r="I1769" s="147"/>
      <c r="J1769" s="63"/>
      <c r="K1769" s="63"/>
      <c r="L1769" s="63"/>
      <c r="M1769" s="63"/>
      <c r="N1769" s="63"/>
      <c r="O1769" s="63"/>
      <c r="P1769" s="63"/>
      <c r="Q1769" s="63"/>
      <c r="R1769" s="63"/>
      <c r="S1769" s="63"/>
      <c r="T1769" s="63"/>
      <c r="U1769" s="63"/>
      <c r="V1769" s="63"/>
      <c r="W1769" s="63"/>
      <c r="X1769" s="63"/>
      <c r="Y1769" s="63"/>
      <c r="Z1769" s="63"/>
      <c r="AA1769" s="63"/>
      <c r="AB1769" s="63"/>
      <c r="AC1769" s="63"/>
      <c r="AD1769" s="63"/>
      <c r="AE1769" s="63"/>
      <c r="AF1769" s="63"/>
      <c r="AG1769" s="63"/>
      <c r="AH1769" s="63"/>
      <c r="AI1769" s="63"/>
      <c r="AJ1769" s="63"/>
      <c r="AK1769" s="63"/>
      <c r="AL1769" s="63"/>
      <c r="AM1769" s="63"/>
      <c r="AN1769" s="63"/>
      <c r="AO1769" s="63"/>
      <c r="AP1769" s="63"/>
      <c r="AQ1769" s="63"/>
      <c r="AR1769" s="63"/>
      <c r="AS1769" s="63"/>
      <c r="AT1769" s="63"/>
      <c r="AY1769" s="69"/>
      <c r="AZ1769" s="69"/>
      <c r="BA1769" s="69"/>
      <c r="BB1769" s="69"/>
      <c r="BC1769" s="69"/>
      <c r="BD1769" s="69"/>
      <c r="BE1769" s="69"/>
    </row>
    <row r="1770" spans="1:57" s="60" customFormat="1" x14ac:dyDescent="0.25">
      <c r="A1770" s="66"/>
      <c r="B1770" s="69"/>
      <c r="C1770" s="69"/>
      <c r="D1770" s="69"/>
      <c r="E1770" s="69"/>
      <c r="F1770" s="69"/>
      <c r="G1770" s="69"/>
      <c r="I1770" s="147"/>
      <c r="J1770" s="63"/>
      <c r="K1770" s="63"/>
      <c r="L1770" s="63"/>
      <c r="M1770" s="63"/>
      <c r="N1770" s="63"/>
      <c r="O1770" s="63"/>
      <c r="P1770" s="63"/>
      <c r="Q1770" s="63"/>
      <c r="R1770" s="63"/>
      <c r="S1770" s="63"/>
      <c r="T1770" s="63"/>
      <c r="U1770" s="63"/>
      <c r="V1770" s="63"/>
      <c r="W1770" s="63"/>
      <c r="X1770" s="63"/>
      <c r="Y1770" s="63"/>
      <c r="Z1770" s="63"/>
      <c r="AA1770" s="63"/>
      <c r="AB1770" s="63"/>
      <c r="AC1770" s="63"/>
      <c r="AD1770" s="63"/>
      <c r="AE1770" s="63"/>
      <c r="AF1770" s="63"/>
      <c r="AG1770" s="63"/>
      <c r="AH1770" s="63"/>
      <c r="AI1770" s="63"/>
      <c r="AJ1770" s="63"/>
      <c r="AK1770" s="63"/>
      <c r="AL1770" s="63"/>
      <c r="AM1770" s="63"/>
      <c r="AN1770" s="63"/>
      <c r="AO1770" s="63"/>
      <c r="AP1770" s="63"/>
      <c r="AQ1770" s="63"/>
      <c r="AR1770" s="63"/>
      <c r="AS1770" s="63"/>
      <c r="AT1770" s="63"/>
      <c r="AY1770" s="69"/>
      <c r="AZ1770" s="69"/>
      <c r="BA1770" s="69"/>
      <c r="BB1770" s="69"/>
      <c r="BC1770" s="69"/>
      <c r="BD1770" s="69"/>
      <c r="BE1770" s="69"/>
    </row>
    <row r="1771" spans="1:57" s="60" customFormat="1" x14ac:dyDescent="0.25">
      <c r="A1771" s="66"/>
      <c r="B1771" s="69"/>
      <c r="C1771" s="69"/>
      <c r="D1771" s="69"/>
      <c r="E1771" s="69"/>
      <c r="F1771" s="69"/>
      <c r="G1771" s="69"/>
      <c r="I1771" s="147"/>
      <c r="J1771" s="63"/>
      <c r="K1771" s="63"/>
      <c r="L1771" s="63"/>
      <c r="M1771" s="63"/>
      <c r="N1771" s="63"/>
      <c r="O1771" s="63"/>
      <c r="P1771" s="63"/>
      <c r="Q1771" s="63"/>
      <c r="R1771" s="63"/>
      <c r="S1771" s="63"/>
      <c r="T1771" s="63"/>
      <c r="U1771" s="63"/>
      <c r="V1771" s="63"/>
      <c r="W1771" s="63"/>
      <c r="X1771" s="63"/>
      <c r="Y1771" s="63"/>
      <c r="Z1771" s="63"/>
      <c r="AA1771" s="63"/>
      <c r="AB1771" s="63"/>
      <c r="AC1771" s="63"/>
      <c r="AD1771" s="63"/>
      <c r="AE1771" s="63"/>
      <c r="AF1771" s="63"/>
      <c r="AG1771" s="63"/>
      <c r="AH1771" s="63"/>
      <c r="AI1771" s="63"/>
      <c r="AJ1771" s="63"/>
      <c r="AK1771" s="63"/>
      <c r="AL1771" s="63"/>
      <c r="AM1771" s="63"/>
      <c r="AN1771" s="63"/>
      <c r="AO1771" s="63"/>
      <c r="AP1771" s="63"/>
      <c r="AQ1771" s="63"/>
      <c r="AR1771" s="63"/>
      <c r="AS1771" s="63"/>
      <c r="AT1771" s="63"/>
      <c r="AY1771" s="69"/>
      <c r="AZ1771" s="69"/>
      <c r="BA1771" s="69"/>
      <c r="BB1771" s="69"/>
      <c r="BC1771" s="69"/>
      <c r="BD1771" s="69"/>
      <c r="BE1771" s="69"/>
    </row>
    <row r="1772" spans="1:57" s="60" customFormat="1" x14ac:dyDescent="0.25">
      <c r="A1772" s="66"/>
      <c r="B1772" s="69"/>
      <c r="C1772" s="69"/>
      <c r="D1772" s="69"/>
      <c r="E1772" s="69"/>
      <c r="F1772" s="69"/>
      <c r="G1772" s="69"/>
      <c r="I1772" s="147"/>
      <c r="J1772" s="63"/>
      <c r="K1772" s="63"/>
      <c r="L1772" s="63"/>
      <c r="M1772" s="63"/>
      <c r="N1772" s="63"/>
      <c r="O1772" s="63"/>
      <c r="P1772" s="63"/>
      <c r="Q1772" s="63"/>
      <c r="R1772" s="63"/>
      <c r="S1772" s="63"/>
      <c r="T1772" s="63"/>
      <c r="U1772" s="63"/>
      <c r="V1772" s="63"/>
      <c r="W1772" s="63"/>
      <c r="X1772" s="63"/>
      <c r="Y1772" s="63"/>
      <c r="Z1772" s="63"/>
      <c r="AA1772" s="63"/>
      <c r="AB1772" s="63"/>
      <c r="AC1772" s="63"/>
      <c r="AD1772" s="63"/>
      <c r="AE1772" s="63"/>
      <c r="AF1772" s="63"/>
      <c r="AG1772" s="63"/>
      <c r="AH1772" s="63"/>
      <c r="AI1772" s="63"/>
      <c r="AJ1772" s="63"/>
      <c r="AK1772" s="63"/>
      <c r="AL1772" s="63"/>
      <c r="AM1772" s="63"/>
      <c r="AN1772" s="63"/>
      <c r="AO1772" s="63"/>
      <c r="AP1772" s="63"/>
      <c r="AQ1772" s="63"/>
      <c r="AR1772" s="63"/>
      <c r="AS1772" s="63"/>
      <c r="AT1772" s="63"/>
      <c r="AY1772" s="69"/>
      <c r="AZ1772" s="69"/>
      <c r="BA1772" s="69"/>
      <c r="BB1772" s="69"/>
      <c r="BC1772" s="69"/>
      <c r="BD1772" s="69"/>
      <c r="BE1772" s="69"/>
    </row>
    <row r="1773" spans="1:57" s="60" customFormat="1" x14ac:dyDescent="0.25">
      <c r="A1773" s="66"/>
      <c r="B1773" s="69"/>
      <c r="C1773" s="69"/>
      <c r="D1773" s="69"/>
      <c r="E1773" s="69"/>
      <c r="F1773" s="69"/>
      <c r="G1773" s="69"/>
      <c r="I1773" s="147"/>
      <c r="J1773" s="63"/>
      <c r="K1773" s="63"/>
      <c r="L1773" s="63"/>
      <c r="M1773" s="63"/>
      <c r="N1773" s="63"/>
      <c r="O1773" s="63"/>
      <c r="P1773" s="63"/>
      <c r="Q1773" s="63"/>
      <c r="R1773" s="63"/>
      <c r="S1773" s="63"/>
      <c r="T1773" s="63"/>
      <c r="U1773" s="63"/>
      <c r="V1773" s="63"/>
      <c r="W1773" s="63"/>
      <c r="X1773" s="63"/>
      <c r="Y1773" s="63"/>
      <c r="Z1773" s="63"/>
      <c r="AA1773" s="63"/>
      <c r="AB1773" s="63"/>
      <c r="AC1773" s="63"/>
      <c r="AD1773" s="63"/>
      <c r="AE1773" s="63"/>
      <c r="AF1773" s="63"/>
      <c r="AG1773" s="63"/>
      <c r="AH1773" s="63"/>
      <c r="AI1773" s="63"/>
      <c r="AJ1773" s="63"/>
      <c r="AK1773" s="63"/>
      <c r="AL1773" s="63"/>
      <c r="AM1773" s="63"/>
      <c r="AN1773" s="63"/>
      <c r="AO1773" s="63"/>
      <c r="AP1773" s="63"/>
      <c r="AQ1773" s="63"/>
      <c r="AR1773" s="63"/>
      <c r="AS1773" s="63"/>
      <c r="AT1773" s="63"/>
      <c r="AY1773" s="69"/>
      <c r="AZ1773" s="69"/>
      <c r="BA1773" s="69"/>
      <c r="BB1773" s="69"/>
      <c r="BC1773" s="69"/>
      <c r="BD1773" s="69"/>
      <c r="BE1773" s="69"/>
    </row>
    <row r="1774" spans="1:57" s="60" customFormat="1" x14ac:dyDescent="0.25">
      <c r="A1774" s="66"/>
      <c r="B1774" s="69"/>
      <c r="C1774" s="69"/>
      <c r="D1774" s="69"/>
      <c r="E1774" s="69"/>
      <c r="F1774" s="69"/>
      <c r="G1774" s="69"/>
      <c r="I1774" s="147"/>
      <c r="J1774" s="63"/>
      <c r="K1774" s="63"/>
      <c r="L1774" s="63"/>
      <c r="M1774" s="63"/>
      <c r="N1774" s="63"/>
      <c r="O1774" s="63"/>
      <c r="P1774" s="63"/>
      <c r="Q1774" s="63"/>
      <c r="R1774" s="63"/>
      <c r="S1774" s="63"/>
      <c r="T1774" s="63"/>
      <c r="U1774" s="63"/>
      <c r="V1774" s="63"/>
      <c r="W1774" s="63"/>
      <c r="X1774" s="63"/>
      <c r="Y1774" s="63"/>
      <c r="Z1774" s="63"/>
      <c r="AA1774" s="63"/>
      <c r="AB1774" s="63"/>
      <c r="AC1774" s="63"/>
      <c r="AD1774" s="63"/>
      <c r="AE1774" s="63"/>
      <c r="AF1774" s="63"/>
      <c r="AG1774" s="63"/>
      <c r="AH1774" s="63"/>
      <c r="AI1774" s="63"/>
      <c r="AJ1774" s="63"/>
      <c r="AK1774" s="63"/>
      <c r="AL1774" s="63"/>
      <c r="AM1774" s="63"/>
      <c r="AN1774" s="63"/>
      <c r="AO1774" s="63"/>
      <c r="AP1774" s="63"/>
      <c r="AQ1774" s="63"/>
      <c r="AR1774" s="63"/>
      <c r="AS1774" s="63"/>
      <c r="AT1774" s="63"/>
      <c r="AY1774" s="69"/>
      <c r="AZ1774" s="69"/>
      <c r="BA1774" s="69"/>
      <c r="BB1774" s="69"/>
      <c r="BC1774" s="69"/>
      <c r="BD1774" s="69"/>
      <c r="BE1774" s="69"/>
    </row>
    <row r="1775" spans="1:57" s="60" customFormat="1" x14ac:dyDescent="0.25">
      <c r="A1775" s="66"/>
      <c r="B1775" s="69"/>
      <c r="C1775" s="69"/>
      <c r="D1775" s="69"/>
      <c r="E1775" s="69"/>
      <c r="F1775" s="69"/>
      <c r="G1775" s="69"/>
      <c r="I1775" s="147"/>
      <c r="J1775" s="63"/>
      <c r="K1775" s="63"/>
      <c r="L1775" s="63"/>
      <c r="M1775" s="63"/>
      <c r="N1775" s="63"/>
      <c r="O1775" s="63"/>
      <c r="P1775" s="63"/>
      <c r="Q1775" s="63"/>
      <c r="R1775" s="63"/>
      <c r="S1775" s="63"/>
      <c r="T1775" s="63"/>
      <c r="U1775" s="63"/>
      <c r="V1775" s="63"/>
      <c r="W1775" s="63"/>
      <c r="X1775" s="63"/>
      <c r="Y1775" s="63"/>
      <c r="Z1775" s="63"/>
      <c r="AA1775" s="63"/>
      <c r="AB1775" s="63"/>
      <c r="AC1775" s="63"/>
      <c r="AD1775" s="63"/>
      <c r="AE1775" s="63"/>
      <c r="AF1775" s="63"/>
      <c r="AG1775" s="63"/>
      <c r="AH1775" s="63"/>
      <c r="AI1775" s="63"/>
      <c r="AJ1775" s="63"/>
      <c r="AK1775" s="63"/>
      <c r="AL1775" s="63"/>
      <c r="AM1775" s="63"/>
      <c r="AN1775" s="63"/>
      <c r="AO1775" s="63"/>
      <c r="AP1775" s="63"/>
      <c r="AQ1775" s="63"/>
      <c r="AR1775" s="63"/>
      <c r="AS1775" s="63"/>
      <c r="AT1775" s="63"/>
      <c r="AY1775" s="69"/>
      <c r="AZ1775" s="69"/>
      <c r="BA1775" s="69"/>
      <c r="BB1775" s="69"/>
      <c r="BC1775" s="69"/>
      <c r="BD1775" s="69"/>
      <c r="BE1775" s="69"/>
    </row>
    <row r="1776" spans="1:57" s="60" customFormat="1" x14ac:dyDescent="0.25">
      <c r="A1776" s="66"/>
      <c r="B1776" s="69"/>
      <c r="C1776" s="69"/>
      <c r="D1776" s="69"/>
      <c r="E1776" s="69"/>
      <c r="F1776" s="69"/>
      <c r="G1776" s="69"/>
      <c r="I1776" s="147"/>
      <c r="J1776" s="63"/>
      <c r="K1776" s="63"/>
      <c r="L1776" s="63"/>
      <c r="M1776" s="63"/>
      <c r="N1776" s="63"/>
      <c r="O1776" s="63"/>
      <c r="P1776" s="63"/>
      <c r="Q1776" s="63"/>
      <c r="R1776" s="63"/>
      <c r="S1776" s="63"/>
      <c r="T1776" s="63"/>
      <c r="U1776" s="63"/>
      <c r="V1776" s="63"/>
      <c r="W1776" s="63"/>
      <c r="X1776" s="63"/>
      <c r="Y1776" s="63"/>
      <c r="Z1776" s="63"/>
      <c r="AA1776" s="63"/>
      <c r="AB1776" s="63"/>
      <c r="AC1776" s="63"/>
      <c r="AD1776" s="63"/>
      <c r="AE1776" s="63"/>
      <c r="AF1776" s="63"/>
      <c r="AG1776" s="63"/>
      <c r="AH1776" s="63"/>
      <c r="AI1776" s="63"/>
      <c r="AJ1776" s="63"/>
      <c r="AK1776" s="63"/>
      <c r="AL1776" s="63"/>
      <c r="AM1776" s="63"/>
      <c r="AN1776" s="63"/>
      <c r="AO1776" s="63"/>
      <c r="AP1776" s="63"/>
      <c r="AQ1776" s="63"/>
      <c r="AR1776" s="63"/>
      <c r="AS1776" s="63"/>
      <c r="AT1776" s="63"/>
      <c r="AY1776" s="69"/>
      <c r="AZ1776" s="69"/>
      <c r="BA1776" s="69"/>
      <c r="BB1776" s="69"/>
      <c r="BC1776" s="69"/>
      <c r="BD1776" s="69"/>
      <c r="BE1776" s="69"/>
    </row>
    <row r="1777" spans="1:57" s="60" customFormat="1" x14ac:dyDescent="0.25">
      <c r="A1777" s="66"/>
      <c r="B1777" s="69"/>
      <c r="C1777" s="69"/>
      <c r="D1777" s="69"/>
      <c r="E1777" s="69"/>
      <c r="F1777" s="69"/>
      <c r="G1777" s="69"/>
      <c r="I1777" s="147"/>
      <c r="J1777" s="63"/>
      <c r="K1777" s="63"/>
      <c r="L1777" s="63"/>
      <c r="M1777" s="63"/>
      <c r="N1777" s="63"/>
      <c r="O1777" s="63"/>
      <c r="P1777" s="63"/>
      <c r="Q1777" s="63"/>
      <c r="R1777" s="63"/>
      <c r="S1777" s="63"/>
      <c r="T1777" s="63"/>
      <c r="U1777" s="63"/>
      <c r="V1777" s="63"/>
      <c r="W1777" s="63"/>
      <c r="X1777" s="63"/>
      <c r="Y1777" s="63"/>
      <c r="Z1777" s="63"/>
      <c r="AA1777" s="63"/>
      <c r="AB1777" s="63"/>
      <c r="AC1777" s="63"/>
      <c r="AD1777" s="63"/>
      <c r="AE1777" s="63"/>
      <c r="AF1777" s="63"/>
      <c r="AG1777" s="63"/>
      <c r="AH1777" s="63"/>
      <c r="AI1777" s="63"/>
      <c r="AJ1777" s="63"/>
      <c r="AK1777" s="63"/>
      <c r="AL1777" s="63"/>
      <c r="AM1777" s="63"/>
      <c r="AN1777" s="63"/>
      <c r="AO1777" s="63"/>
      <c r="AP1777" s="63"/>
      <c r="AQ1777" s="63"/>
      <c r="AR1777" s="63"/>
      <c r="AS1777" s="63"/>
      <c r="AT1777" s="63"/>
      <c r="AY1777" s="69"/>
      <c r="AZ1777" s="69"/>
      <c r="BA1777" s="69"/>
      <c r="BB1777" s="69"/>
      <c r="BC1777" s="69"/>
      <c r="BD1777" s="69"/>
      <c r="BE1777" s="69"/>
    </row>
    <row r="1778" spans="1:57" s="60" customFormat="1" x14ac:dyDescent="0.25">
      <c r="A1778" s="66"/>
      <c r="B1778" s="69"/>
      <c r="C1778" s="69"/>
      <c r="D1778" s="69"/>
      <c r="E1778" s="69"/>
      <c r="F1778" s="69"/>
      <c r="G1778" s="69"/>
      <c r="I1778" s="147"/>
      <c r="J1778" s="63"/>
      <c r="K1778" s="63"/>
      <c r="L1778" s="63"/>
      <c r="M1778" s="63"/>
      <c r="N1778" s="63"/>
      <c r="O1778" s="63"/>
      <c r="P1778" s="63"/>
      <c r="Q1778" s="63"/>
      <c r="R1778" s="63"/>
      <c r="S1778" s="63"/>
      <c r="T1778" s="63"/>
      <c r="U1778" s="63"/>
      <c r="V1778" s="63"/>
      <c r="W1778" s="63"/>
      <c r="X1778" s="63"/>
      <c r="Y1778" s="63"/>
      <c r="Z1778" s="63"/>
      <c r="AA1778" s="63"/>
      <c r="AB1778" s="63"/>
      <c r="AC1778" s="63"/>
      <c r="AD1778" s="63"/>
      <c r="AE1778" s="63"/>
      <c r="AF1778" s="63"/>
      <c r="AG1778" s="63"/>
      <c r="AH1778" s="63"/>
      <c r="AI1778" s="63"/>
      <c r="AJ1778" s="63"/>
      <c r="AK1778" s="63"/>
      <c r="AL1778" s="63"/>
      <c r="AM1778" s="63"/>
      <c r="AN1778" s="63"/>
      <c r="AO1778" s="63"/>
      <c r="AP1778" s="63"/>
      <c r="AQ1778" s="63"/>
      <c r="AR1778" s="63"/>
      <c r="AS1778" s="63"/>
      <c r="AT1778" s="63"/>
      <c r="AY1778" s="69"/>
      <c r="AZ1778" s="69"/>
      <c r="BA1778" s="69"/>
      <c r="BB1778" s="69"/>
      <c r="BC1778" s="69"/>
      <c r="BD1778" s="69"/>
      <c r="BE1778" s="69"/>
    </row>
    <row r="1779" spans="1:57" s="60" customFormat="1" x14ac:dyDescent="0.25">
      <c r="A1779" s="66"/>
      <c r="B1779" s="69"/>
      <c r="C1779" s="69"/>
      <c r="D1779" s="69"/>
      <c r="E1779" s="69"/>
      <c r="F1779" s="69"/>
      <c r="G1779" s="69"/>
      <c r="I1779" s="147"/>
      <c r="J1779" s="63"/>
      <c r="K1779" s="63"/>
      <c r="L1779" s="63"/>
      <c r="M1779" s="63"/>
      <c r="N1779" s="63"/>
      <c r="O1779" s="63"/>
      <c r="P1779" s="63"/>
      <c r="Q1779" s="63"/>
      <c r="R1779" s="63"/>
      <c r="S1779" s="63"/>
      <c r="T1779" s="63"/>
      <c r="U1779" s="63"/>
      <c r="V1779" s="63"/>
      <c r="W1779" s="63"/>
      <c r="X1779" s="63"/>
      <c r="Y1779" s="63"/>
      <c r="Z1779" s="63"/>
      <c r="AA1779" s="63"/>
      <c r="AB1779" s="63"/>
      <c r="AC1779" s="63"/>
      <c r="AD1779" s="63"/>
      <c r="AE1779" s="63"/>
      <c r="AF1779" s="63"/>
      <c r="AG1779" s="63"/>
      <c r="AH1779" s="63"/>
      <c r="AI1779" s="63"/>
      <c r="AJ1779" s="63"/>
      <c r="AK1779" s="63"/>
      <c r="AL1779" s="63"/>
      <c r="AM1779" s="63"/>
      <c r="AN1779" s="63"/>
      <c r="AO1779" s="63"/>
      <c r="AP1779" s="63"/>
      <c r="AQ1779" s="63"/>
      <c r="AR1779" s="63"/>
      <c r="AS1779" s="63"/>
      <c r="AT1779" s="63"/>
      <c r="AY1779" s="69"/>
      <c r="AZ1779" s="69"/>
      <c r="BA1779" s="69"/>
      <c r="BB1779" s="69"/>
      <c r="BC1779" s="69"/>
      <c r="BD1779" s="69"/>
      <c r="BE1779" s="69"/>
    </row>
    <row r="1780" spans="1:57" s="60" customFormat="1" x14ac:dyDescent="0.25">
      <c r="A1780" s="66"/>
      <c r="B1780" s="69"/>
      <c r="C1780" s="69"/>
      <c r="D1780" s="69"/>
      <c r="E1780" s="69"/>
      <c r="F1780" s="69"/>
      <c r="G1780" s="69"/>
      <c r="I1780" s="147"/>
      <c r="J1780" s="63"/>
      <c r="K1780" s="63"/>
      <c r="L1780" s="63"/>
      <c r="M1780" s="63"/>
      <c r="N1780" s="63"/>
      <c r="O1780" s="63"/>
      <c r="P1780" s="63"/>
      <c r="Q1780" s="63"/>
      <c r="R1780" s="63"/>
      <c r="S1780" s="63"/>
      <c r="T1780" s="63"/>
      <c r="U1780" s="63"/>
      <c r="V1780" s="63"/>
      <c r="W1780" s="63"/>
      <c r="X1780" s="63"/>
      <c r="Y1780" s="63"/>
      <c r="Z1780" s="63"/>
      <c r="AA1780" s="63"/>
      <c r="AB1780" s="63"/>
      <c r="AC1780" s="63"/>
      <c r="AD1780" s="63"/>
      <c r="AE1780" s="63"/>
      <c r="AF1780" s="63"/>
      <c r="AG1780" s="63"/>
      <c r="AH1780" s="63"/>
      <c r="AI1780" s="63"/>
      <c r="AJ1780" s="63"/>
      <c r="AK1780" s="63"/>
      <c r="AL1780" s="63"/>
      <c r="AM1780" s="63"/>
      <c r="AN1780" s="63"/>
      <c r="AO1780" s="63"/>
      <c r="AP1780" s="63"/>
      <c r="AQ1780" s="63"/>
      <c r="AR1780" s="63"/>
      <c r="AS1780" s="63"/>
      <c r="AT1780" s="63"/>
      <c r="AY1780" s="69"/>
      <c r="AZ1780" s="69"/>
      <c r="BA1780" s="69"/>
      <c r="BB1780" s="69"/>
      <c r="BC1780" s="69"/>
      <c r="BD1780" s="69"/>
      <c r="BE1780" s="69"/>
    </row>
    <row r="1781" spans="1:57" s="60" customFormat="1" x14ac:dyDescent="0.25">
      <c r="A1781" s="66"/>
      <c r="B1781" s="69"/>
      <c r="C1781" s="69"/>
      <c r="D1781" s="69"/>
      <c r="E1781" s="69"/>
      <c r="F1781" s="69"/>
      <c r="G1781" s="69"/>
      <c r="I1781" s="147"/>
      <c r="J1781" s="63"/>
      <c r="K1781" s="63"/>
      <c r="L1781" s="63"/>
      <c r="M1781" s="63"/>
      <c r="N1781" s="63"/>
      <c r="O1781" s="63"/>
      <c r="P1781" s="63"/>
      <c r="Q1781" s="63"/>
      <c r="R1781" s="63"/>
      <c r="S1781" s="63"/>
      <c r="T1781" s="63"/>
      <c r="U1781" s="63"/>
      <c r="V1781" s="63"/>
      <c r="W1781" s="63"/>
      <c r="X1781" s="63"/>
      <c r="Y1781" s="63"/>
      <c r="Z1781" s="63"/>
      <c r="AA1781" s="63"/>
      <c r="AB1781" s="63"/>
      <c r="AC1781" s="63"/>
      <c r="AD1781" s="63"/>
      <c r="AE1781" s="63"/>
      <c r="AF1781" s="63"/>
      <c r="AG1781" s="63"/>
      <c r="AH1781" s="63"/>
      <c r="AI1781" s="63"/>
      <c r="AJ1781" s="63"/>
      <c r="AK1781" s="63"/>
      <c r="AL1781" s="63"/>
      <c r="AM1781" s="63"/>
      <c r="AN1781" s="63"/>
      <c r="AO1781" s="63"/>
      <c r="AP1781" s="63"/>
      <c r="AQ1781" s="63"/>
      <c r="AR1781" s="63"/>
      <c r="AS1781" s="63"/>
      <c r="AT1781" s="63"/>
      <c r="AY1781" s="69"/>
      <c r="AZ1781" s="69"/>
      <c r="BA1781" s="69"/>
      <c r="BB1781" s="69"/>
      <c r="BC1781" s="69"/>
      <c r="BD1781" s="69"/>
      <c r="BE1781" s="69"/>
    </row>
    <row r="1782" spans="1:57" s="60" customFormat="1" x14ac:dyDescent="0.25">
      <c r="A1782" s="66"/>
      <c r="B1782" s="69"/>
      <c r="C1782" s="69"/>
      <c r="D1782" s="69"/>
      <c r="E1782" s="69"/>
      <c r="F1782" s="69"/>
      <c r="G1782" s="69"/>
      <c r="I1782" s="147"/>
      <c r="J1782" s="63"/>
      <c r="K1782" s="63"/>
      <c r="L1782" s="63"/>
      <c r="M1782" s="63"/>
      <c r="N1782" s="63"/>
      <c r="O1782" s="63"/>
      <c r="P1782" s="63"/>
      <c r="Q1782" s="63"/>
      <c r="R1782" s="63"/>
      <c r="S1782" s="63"/>
      <c r="T1782" s="63"/>
      <c r="U1782" s="63"/>
      <c r="V1782" s="63"/>
      <c r="W1782" s="63"/>
      <c r="X1782" s="63"/>
      <c r="Y1782" s="63"/>
      <c r="Z1782" s="63"/>
      <c r="AA1782" s="63"/>
      <c r="AB1782" s="63"/>
      <c r="AC1782" s="63"/>
      <c r="AD1782" s="63"/>
      <c r="AE1782" s="63"/>
      <c r="AF1782" s="63"/>
      <c r="AG1782" s="63"/>
      <c r="AH1782" s="63"/>
      <c r="AI1782" s="63"/>
      <c r="AJ1782" s="63"/>
      <c r="AK1782" s="63"/>
      <c r="AL1782" s="63"/>
      <c r="AM1782" s="63"/>
      <c r="AN1782" s="63"/>
      <c r="AO1782" s="63"/>
      <c r="AP1782" s="63"/>
      <c r="AQ1782" s="63"/>
      <c r="AR1782" s="63"/>
      <c r="AS1782" s="63"/>
      <c r="AT1782" s="63"/>
      <c r="AY1782" s="69"/>
      <c r="AZ1782" s="69"/>
      <c r="BA1782" s="69"/>
      <c r="BB1782" s="69"/>
      <c r="BC1782" s="69"/>
      <c r="BD1782" s="69"/>
      <c r="BE1782" s="69"/>
    </row>
    <row r="1783" spans="1:57" s="60" customFormat="1" x14ac:dyDescent="0.25">
      <c r="A1783" s="66"/>
      <c r="B1783" s="69"/>
      <c r="C1783" s="69"/>
      <c r="D1783" s="69"/>
      <c r="E1783" s="69"/>
      <c r="F1783" s="69"/>
      <c r="G1783" s="69"/>
      <c r="I1783" s="147"/>
      <c r="J1783" s="63"/>
      <c r="K1783" s="63"/>
      <c r="L1783" s="63"/>
      <c r="M1783" s="63"/>
      <c r="N1783" s="63"/>
      <c r="O1783" s="63"/>
      <c r="P1783" s="63"/>
      <c r="Q1783" s="63"/>
      <c r="R1783" s="63"/>
      <c r="S1783" s="63"/>
      <c r="T1783" s="63"/>
      <c r="U1783" s="63"/>
      <c r="V1783" s="63"/>
      <c r="W1783" s="63"/>
      <c r="X1783" s="63"/>
      <c r="Y1783" s="63"/>
      <c r="Z1783" s="63"/>
      <c r="AA1783" s="63"/>
      <c r="AB1783" s="63"/>
      <c r="AC1783" s="63"/>
      <c r="AD1783" s="63"/>
      <c r="AE1783" s="63"/>
      <c r="AF1783" s="63"/>
      <c r="AG1783" s="63"/>
      <c r="AH1783" s="63"/>
      <c r="AI1783" s="63"/>
      <c r="AJ1783" s="63"/>
      <c r="AK1783" s="63"/>
      <c r="AL1783" s="63"/>
      <c r="AM1783" s="63"/>
      <c r="AN1783" s="63"/>
      <c r="AO1783" s="63"/>
      <c r="AP1783" s="63"/>
      <c r="AQ1783" s="63"/>
      <c r="AR1783" s="63"/>
      <c r="AS1783" s="63"/>
      <c r="AT1783" s="63"/>
      <c r="AY1783" s="69"/>
      <c r="AZ1783" s="69"/>
      <c r="BA1783" s="69"/>
      <c r="BB1783" s="69"/>
      <c r="BC1783" s="69"/>
      <c r="BD1783" s="69"/>
      <c r="BE1783" s="69"/>
    </row>
    <row r="1784" spans="1:57" s="60" customFormat="1" x14ac:dyDescent="0.25">
      <c r="A1784" s="66"/>
      <c r="B1784" s="69"/>
      <c r="C1784" s="69"/>
      <c r="D1784" s="69"/>
      <c r="E1784" s="69"/>
      <c r="F1784" s="69"/>
      <c r="G1784" s="69"/>
      <c r="I1784" s="147"/>
      <c r="J1784" s="63"/>
      <c r="K1784" s="63"/>
      <c r="L1784" s="63"/>
      <c r="M1784" s="63"/>
      <c r="N1784" s="63"/>
      <c r="O1784" s="63"/>
      <c r="P1784" s="63"/>
      <c r="Q1784" s="63"/>
      <c r="R1784" s="63"/>
      <c r="S1784" s="63"/>
      <c r="T1784" s="63"/>
      <c r="U1784" s="63"/>
      <c r="V1784" s="63"/>
      <c r="W1784" s="63"/>
      <c r="X1784" s="63"/>
      <c r="Y1784" s="63"/>
      <c r="Z1784" s="63"/>
      <c r="AA1784" s="63"/>
      <c r="AB1784" s="63"/>
      <c r="AC1784" s="63"/>
      <c r="AD1784" s="63"/>
      <c r="AE1784" s="63"/>
      <c r="AF1784" s="63"/>
      <c r="AG1784" s="63"/>
      <c r="AH1784" s="63"/>
      <c r="AI1784" s="63"/>
      <c r="AJ1784" s="63"/>
      <c r="AK1784" s="63"/>
      <c r="AL1784" s="63"/>
      <c r="AM1784" s="63"/>
      <c r="AN1784" s="63"/>
      <c r="AO1784" s="63"/>
      <c r="AP1784" s="63"/>
      <c r="AQ1784" s="63"/>
      <c r="AR1784" s="63"/>
      <c r="AS1784" s="63"/>
      <c r="AT1784" s="63"/>
      <c r="AY1784" s="69"/>
      <c r="AZ1784" s="69"/>
      <c r="BA1784" s="69"/>
      <c r="BB1784" s="69"/>
      <c r="BC1784" s="69"/>
      <c r="BD1784" s="69"/>
      <c r="BE1784" s="69"/>
    </row>
    <row r="1785" spans="1:57" s="60" customFormat="1" x14ac:dyDescent="0.25">
      <c r="A1785" s="66"/>
      <c r="B1785" s="69"/>
      <c r="C1785" s="69"/>
      <c r="D1785" s="69"/>
      <c r="E1785" s="69"/>
      <c r="F1785" s="69"/>
      <c r="G1785" s="69"/>
      <c r="I1785" s="147"/>
      <c r="J1785" s="63"/>
      <c r="K1785" s="63"/>
      <c r="L1785" s="63"/>
      <c r="M1785" s="63"/>
      <c r="N1785" s="63"/>
      <c r="O1785" s="63"/>
      <c r="P1785" s="63"/>
      <c r="Q1785" s="63"/>
      <c r="R1785" s="63"/>
      <c r="S1785" s="63"/>
      <c r="T1785" s="63"/>
      <c r="U1785" s="63"/>
      <c r="V1785" s="63"/>
      <c r="W1785" s="63"/>
      <c r="X1785" s="63"/>
      <c r="Y1785" s="63"/>
      <c r="Z1785" s="63"/>
      <c r="AA1785" s="63"/>
      <c r="AB1785" s="63"/>
      <c r="AC1785" s="63"/>
      <c r="AD1785" s="63"/>
      <c r="AE1785" s="63"/>
      <c r="AF1785" s="63"/>
      <c r="AG1785" s="63"/>
      <c r="AH1785" s="63"/>
      <c r="AI1785" s="63"/>
      <c r="AJ1785" s="63"/>
      <c r="AK1785" s="63"/>
      <c r="AL1785" s="63"/>
      <c r="AM1785" s="63"/>
      <c r="AN1785" s="63"/>
      <c r="AO1785" s="63"/>
      <c r="AP1785" s="63"/>
      <c r="AQ1785" s="63"/>
      <c r="AR1785" s="63"/>
      <c r="AS1785" s="63"/>
      <c r="AT1785" s="63"/>
      <c r="AY1785" s="69"/>
      <c r="AZ1785" s="69"/>
      <c r="BA1785" s="69"/>
      <c r="BB1785" s="69"/>
      <c r="BC1785" s="69"/>
      <c r="BD1785" s="69"/>
      <c r="BE1785" s="69"/>
    </row>
    <row r="1786" spans="1:57" s="60" customFormat="1" x14ac:dyDescent="0.25">
      <c r="A1786" s="66"/>
      <c r="B1786" s="69"/>
      <c r="C1786" s="69"/>
      <c r="D1786" s="69"/>
      <c r="E1786" s="69"/>
      <c r="F1786" s="69"/>
      <c r="G1786" s="69"/>
      <c r="I1786" s="147"/>
      <c r="J1786" s="63"/>
      <c r="K1786" s="63"/>
      <c r="L1786" s="63"/>
      <c r="M1786" s="63"/>
      <c r="N1786" s="63"/>
      <c r="O1786" s="63"/>
      <c r="P1786" s="63"/>
      <c r="Q1786" s="63"/>
      <c r="R1786" s="63"/>
      <c r="S1786" s="63"/>
      <c r="T1786" s="63"/>
      <c r="U1786" s="63"/>
      <c r="V1786" s="63"/>
      <c r="W1786" s="63"/>
      <c r="X1786" s="63"/>
      <c r="Y1786" s="63"/>
      <c r="Z1786" s="63"/>
      <c r="AA1786" s="63"/>
      <c r="AB1786" s="63"/>
      <c r="AC1786" s="63"/>
      <c r="AD1786" s="63"/>
      <c r="AE1786" s="63"/>
      <c r="AF1786" s="63"/>
      <c r="AG1786" s="63"/>
      <c r="AH1786" s="63"/>
      <c r="AI1786" s="63"/>
      <c r="AJ1786" s="63"/>
      <c r="AK1786" s="63"/>
      <c r="AL1786" s="63"/>
      <c r="AM1786" s="63"/>
      <c r="AN1786" s="63"/>
      <c r="AO1786" s="63"/>
      <c r="AP1786" s="63"/>
      <c r="AQ1786" s="63"/>
      <c r="AR1786" s="63"/>
      <c r="AS1786" s="63"/>
      <c r="AT1786" s="63"/>
      <c r="AY1786" s="69"/>
      <c r="AZ1786" s="69"/>
      <c r="BA1786" s="69"/>
      <c r="BB1786" s="69"/>
      <c r="BC1786" s="69"/>
      <c r="BD1786" s="69"/>
      <c r="BE1786" s="69"/>
    </row>
    <row r="1787" spans="1:57" s="60" customFormat="1" x14ac:dyDescent="0.25">
      <c r="A1787" s="66"/>
      <c r="B1787" s="69"/>
      <c r="C1787" s="69"/>
      <c r="D1787" s="69"/>
      <c r="E1787" s="69"/>
      <c r="F1787" s="69"/>
      <c r="G1787" s="69"/>
      <c r="I1787" s="147"/>
      <c r="J1787" s="63"/>
      <c r="K1787" s="63"/>
      <c r="L1787" s="63"/>
      <c r="M1787" s="63"/>
      <c r="N1787" s="63"/>
      <c r="O1787" s="63"/>
      <c r="P1787" s="63"/>
      <c r="Q1787" s="63"/>
      <c r="R1787" s="63"/>
      <c r="S1787" s="63"/>
      <c r="T1787" s="63"/>
      <c r="U1787" s="63"/>
      <c r="V1787" s="63"/>
      <c r="W1787" s="63"/>
      <c r="X1787" s="63"/>
      <c r="Y1787" s="63"/>
      <c r="Z1787" s="63"/>
      <c r="AA1787" s="63"/>
      <c r="AB1787" s="63"/>
      <c r="AC1787" s="63"/>
      <c r="AD1787" s="63"/>
      <c r="AE1787" s="63"/>
      <c r="AF1787" s="63"/>
      <c r="AG1787" s="63"/>
      <c r="AH1787" s="63"/>
      <c r="AI1787" s="63"/>
      <c r="AJ1787" s="63"/>
      <c r="AK1787" s="63"/>
      <c r="AL1787" s="63"/>
      <c r="AM1787" s="63"/>
      <c r="AN1787" s="63"/>
      <c r="AO1787" s="63"/>
      <c r="AP1787" s="63"/>
      <c r="AQ1787" s="63"/>
      <c r="AR1787" s="63"/>
      <c r="AS1787" s="63"/>
      <c r="AT1787" s="63"/>
      <c r="AY1787" s="69"/>
      <c r="AZ1787" s="69"/>
      <c r="BA1787" s="69"/>
      <c r="BB1787" s="69"/>
      <c r="BC1787" s="69"/>
      <c r="BD1787" s="69"/>
      <c r="BE1787" s="69"/>
    </row>
    <row r="1788" spans="1:57" s="60" customFormat="1" x14ac:dyDescent="0.25">
      <c r="A1788" s="66"/>
      <c r="B1788" s="69"/>
      <c r="C1788" s="69"/>
      <c r="D1788" s="69"/>
      <c r="E1788" s="69"/>
      <c r="F1788" s="69"/>
      <c r="G1788" s="69"/>
      <c r="I1788" s="147"/>
      <c r="J1788" s="63"/>
      <c r="K1788" s="63"/>
      <c r="L1788" s="63"/>
      <c r="M1788" s="63"/>
      <c r="N1788" s="63"/>
      <c r="O1788" s="63"/>
      <c r="P1788" s="63"/>
      <c r="Q1788" s="63"/>
      <c r="R1788" s="63"/>
      <c r="S1788" s="63"/>
      <c r="T1788" s="63"/>
      <c r="U1788" s="63"/>
      <c r="V1788" s="63"/>
      <c r="W1788" s="63"/>
      <c r="X1788" s="63"/>
      <c r="Y1788" s="63"/>
      <c r="Z1788" s="63"/>
      <c r="AA1788" s="63"/>
      <c r="AB1788" s="63"/>
      <c r="AC1788" s="63"/>
      <c r="AD1788" s="63"/>
      <c r="AE1788" s="63"/>
      <c r="AF1788" s="63"/>
      <c r="AG1788" s="63"/>
      <c r="AH1788" s="63"/>
      <c r="AI1788" s="63"/>
      <c r="AJ1788" s="63"/>
      <c r="AK1788" s="63"/>
      <c r="AL1788" s="63"/>
      <c r="AM1788" s="63"/>
      <c r="AN1788" s="63"/>
      <c r="AO1788" s="63"/>
      <c r="AP1788" s="63"/>
      <c r="AQ1788" s="63"/>
      <c r="AR1788" s="63"/>
      <c r="AS1788" s="63"/>
      <c r="AT1788" s="63"/>
      <c r="AY1788" s="69"/>
      <c r="AZ1788" s="69"/>
      <c r="BA1788" s="69"/>
      <c r="BB1788" s="69"/>
      <c r="BC1788" s="69"/>
      <c r="BD1788" s="69"/>
      <c r="BE1788" s="69"/>
    </row>
    <row r="1789" spans="1:57" s="60" customFormat="1" x14ac:dyDescent="0.25">
      <c r="A1789" s="66"/>
      <c r="B1789" s="69"/>
      <c r="C1789" s="69"/>
      <c r="D1789" s="69"/>
      <c r="E1789" s="69"/>
      <c r="F1789" s="69"/>
      <c r="G1789" s="69"/>
      <c r="I1789" s="147"/>
      <c r="J1789" s="63"/>
      <c r="K1789" s="63"/>
      <c r="L1789" s="63"/>
      <c r="M1789" s="63"/>
      <c r="N1789" s="63"/>
      <c r="O1789" s="63"/>
      <c r="P1789" s="63"/>
      <c r="Q1789" s="63"/>
      <c r="R1789" s="63"/>
      <c r="S1789" s="63"/>
      <c r="T1789" s="63"/>
      <c r="U1789" s="63"/>
      <c r="V1789" s="63"/>
      <c r="W1789" s="63"/>
      <c r="X1789" s="63"/>
      <c r="Y1789" s="63"/>
      <c r="Z1789" s="63"/>
      <c r="AA1789" s="63"/>
      <c r="AB1789" s="63"/>
      <c r="AC1789" s="63"/>
      <c r="AD1789" s="63"/>
      <c r="AE1789" s="63"/>
      <c r="AF1789" s="63"/>
      <c r="AG1789" s="63"/>
      <c r="AH1789" s="63"/>
      <c r="AI1789" s="63"/>
      <c r="AJ1789" s="63"/>
      <c r="AK1789" s="63"/>
      <c r="AL1789" s="63"/>
      <c r="AM1789" s="63"/>
      <c r="AN1789" s="63"/>
      <c r="AO1789" s="63"/>
      <c r="AP1789" s="63"/>
      <c r="AQ1789" s="63"/>
      <c r="AR1789" s="63"/>
      <c r="AS1789" s="63"/>
      <c r="AT1789" s="63"/>
      <c r="AY1789" s="69"/>
      <c r="AZ1789" s="69"/>
      <c r="BA1789" s="69"/>
      <c r="BB1789" s="69"/>
      <c r="BC1789" s="69"/>
      <c r="BD1789" s="69"/>
      <c r="BE1789" s="69"/>
    </row>
    <row r="1790" spans="1:57" s="60" customFormat="1" x14ac:dyDescent="0.25">
      <c r="A1790" s="66"/>
      <c r="B1790" s="69"/>
      <c r="C1790" s="69"/>
      <c r="D1790" s="69"/>
      <c r="E1790" s="69"/>
      <c r="F1790" s="69"/>
      <c r="G1790" s="69"/>
      <c r="I1790" s="147"/>
      <c r="J1790" s="63"/>
      <c r="K1790" s="63"/>
      <c r="L1790" s="63"/>
      <c r="M1790" s="63"/>
      <c r="N1790" s="63"/>
      <c r="O1790" s="63"/>
      <c r="P1790" s="63"/>
      <c r="Q1790" s="63"/>
      <c r="R1790" s="63"/>
      <c r="S1790" s="63"/>
      <c r="T1790" s="63"/>
      <c r="U1790" s="63"/>
      <c r="V1790" s="63"/>
      <c r="W1790" s="63"/>
      <c r="X1790" s="63"/>
      <c r="Y1790" s="63"/>
      <c r="Z1790" s="63"/>
      <c r="AA1790" s="63"/>
      <c r="AB1790" s="63"/>
      <c r="AC1790" s="63"/>
      <c r="AD1790" s="63"/>
      <c r="AE1790" s="63"/>
      <c r="AF1790" s="63"/>
      <c r="AG1790" s="63"/>
      <c r="AH1790" s="63"/>
      <c r="AI1790" s="63"/>
      <c r="AJ1790" s="63"/>
      <c r="AK1790" s="63"/>
      <c r="AL1790" s="63"/>
      <c r="AM1790" s="63"/>
      <c r="AN1790" s="63"/>
      <c r="AO1790" s="63"/>
      <c r="AP1790" s="63"/>
      <c r="AQ1790" s="63"/>
      <c r="AR1790" s="63"/>
      <c r="AS1790" s="63"/>
      <c r="AT1790" s="63"/>
      <c r="AY1790" s="69"/>
      <c r="AZ1790" s="69"/>
      <c r="BA1790" s="69"/>
      <c r="BB1790" s="69"/>
      <c r="BC1790" s="69"/>
      <c r="BD1790" s="69"/>
      <c r="BE1790" s="69"/>
    </row>
    <row r="1791" spans="1:57" s="60" customFormat="1" x14ac:dyDescent="0.25">
      <c r="A1791" s="66"/>
      <c r="B1791" s="69"/>
      <c r="C1791" s="69"/>
      <c r="D1791" s="69"/>
      <c r="E1791" s="69"/>
      <c r="F1791" s="69"/>
      <c r="G1791" s="69"/>
      <c r="I1791" s="147"/>
      <c r="J1791" s="63"/>
      <c r="K1791" s="63"/>
      <c r="L1791" s="63"/>
      <c r="M1791" s="63"/>
      <c r="N1791" s="63"/>
      <c r="O1791" s="63"/>
      <c r="P1791" s="63"/>
      <c r="Q1791" s="63"/>
      <c r="R1791" s="63"/>
      <c r="S1791" s="63"/>
      <c r="T1791" s="63"/>
      <c r="U1791" s="63"/>
      <c r="V1791" s="63"/>
      <c r="W1791" s="63"/>
      <c r="X1791" s="63"/>
      <c r="Y1791" s="63"/>
      <c r="Z1791" s="63"/>
      <c r="AA1791" s="63"/>
      <c r="AB1791" s="63"/>
      <c r="AC1791" s="63"/>
      <c r="AD1791" s="63"/>
      <c r="AE1791" s="63"/>
      <c r="AF1791" s="63"/>
      <c r="AG1791" s="63"/>
      <c r="AH1791" s="63"/>
      <c r="AI1791" s="63"/>
      <c r="AJ1791" s="63"/>
      <c r="AK1791" s="63"/>
      <c r="AL1791" s="63"/>
      <c r="AM1791" s="63"/>
      <c r="AN1791" s="63"/>
      <c r="AO1791" s="63"/>
      <c r="AP1791" s="63"/>
      <c r="AQ1791" s="63"/>
      <c r="AR1791" s="63"/>
      <c r="AS1791" s="63"/>
      <c r="AT1791" s="63"/>
      <c r="AY1791" s="69"/>
      <c r="AZ1791" s="69"/>
      <c r="BA1791" s="69"/>
      <c r="BB1791" s="69"/>
      <c r="BC1791" s="69"/>
      <c r="BD1791" s="69"/>
      <c r="BE1791" s="69"/>
    </row>
    <row r="1792" spans="1:57" s="60" customFormat="1" x14ac:dyDescent="0.25">
      <c r="A1792" s="66"/>
      <c r="B1792" s="69"/>
      <c r="C1792" s="69"/>
      <c r="D1792" s="69"/>
      <c r="E1792" s="69"/>
      <c r="F1792" s="69"/>
      <c r="G1792" s="69"/>
      <c r="I1792" s="147"/>
      <c r="J1792" s="63"/>
      <c r="K1792" s="63"/>
      <c r="L1792" s="63"/>
      <c r="M1792" s="63"/>
      <c r="N1792" s="63"/>
      <c r="O1792" s="63"/>
      <c r="P1792" s="63"/>
      <c r="Q1792" s="63"/>
      <c r="R1792" s="63"/>
      <c r="S1792" s="63"/>
      <c r="T1792" s="63"/>
      <c r="U1792" s="63"/>
      <c r="V1792" s="63"/>
      <c r="W1792" s="63"/>
      <c r="X1792" s="63"/>
      <c r="Y1792" s="63"/>
      <c r="Z1792" s="63"/>
      <c r="AA1792" s="63"/>
      <c r="AB1792" s="63"/>
      <c r="AC1792" s="63"/>
      <c r="AD1792" s="63"/>
      <c r="AE1792" s="63"/>
      <c r="AF1792" s="63"/>
      <c r="AG1792" s="63"/>
      <c r="AH1792" s="63"/>
      <c r="AI1792" s="63"/>
      <c r="AJ1792" s="63"/>
      <c r="AK1792" s="63"/>
      <c r="AL1792" s="63"/>
      <c r="AM1792" s="63"/>
      <c r="AN1792" s="63"/>
      <c r="AO1792" s="63"/>
      <c r="AP1792" s="63"/>
      <c r="AQ1792" s="63"/>
      <c r="AR1792" s="63"/>
      <c r="AS1792" s="63"/>
      <c r="AT1792" s="63"/>
      <c r="AY1792" s="69"/>
      <c r="AZ1792" s="69"/>
      <c r="BA1792" s="69"/>
      <c r="BB1792" s="69"/>
      <c r="BC1792" s="69"/>
      <c r="BD1792" s="69"/>
      <c r="BE1792" s="69"/>
    </row>
    <row r="1793" spans="1:57" s="60" customFormat="1" x14ac:dyDescent="0.25">
      <c r="A1793" s="66"/>
      <c r="B1793" s="69"/>
      <c r="C1793" s="69"/>
      <c r="D1793" s="69"/>
      <c r="E1793" s="69"/>
      <c r="F1793" s="69"/>
      <c r="G1793" s="69"/>
      <c r="I1793" s="147"/>
      <c r="J1793" s="63"/>
      <c r="K1793" s="63"/>
      <c r="L1793" s="63"/>
      <c r="M1793" s="63"/>
      <c r="N1793" s="63"/>
      <c r="O1793" s="63"/>
      <c r="P1793" s="63"/>
      <c r="Q1793" s="63"/>
      <c r="R1793" s="63"/>
      <c r="S1793" s="63"/>
      <c r="T1793" s="63"/>
      <c r="U1793" s="63"/>
      <c r="V1793" s="63"/>
      <c r="W1793" s="63"/>
      <c r="X1793" s="63"/>
      <c r="Y1793" s="63"/>
      <c r="Z1793" s="63"/>
      <c r="AA1793" s="63"/>
      <c r="AB1793" s="63"/>
      <c r="AC1793" s="63"/>
      <c r="AD1793" s="63"/>
      <c r="AE1793" s="63"/>
      <c r="AF1793" s="63"/>
      <c r="AG1793" s="63"/>
      <c r="AH1793" s="63"/>
      <c r="AI1793" s="63"/>
      <c r="AJ1793" s="63"/>
      <c r="AK1793" s="63"/>
      <c r="AL1793" s="63"/>
      <c r="AM1793" s="63"/>
      <c r="AN1793" s="63"/>
      <c r="AO1793" s="63"/>
      <c r="AP1793" s="63"/>
      <c r="AQ1793" s="63"/>
      <c r="AR1793" s="63"/>
      <c r="AS1793" s="63"/>
      <c r="AT1793" s="63"/>
      <c r="AY1793" s="69"/>
      <c r="AZ1793" s="69"/>
      <c r="BA1793" s="69"/>
      <c r="BB1793" s="69"/>
      <c r="BC1793" s="69"/>
      <c r="BD1793" s="69"/>
      <c r="BE1793" s="69"/>
    </row>
    <row r="1794" spans="1:57" s="60" customFormat="1" x14ac:dyDescent="0.25">
      <c r="A1794" s="66"/>
      <c r="B1794" s="69"/>
      <c r="C1794" s="69"/>
      <c r="D1794" s="69"/>
      <c r="E1794" s="69"/>
      <c r="F1794" s="69"/>
      <c r="G1794" s="69"/>
      <c r="I1794" s="147"/>
      <c r="J1794" s="63"/>
      <c r="K1794" s="63"/>
      <c r="L1794" s="63"/>
      <c r="M1794" s="63"/>
      <c r="N1794" s="63"/>
      <c r="O1794" s="63"/>
      <c r="P1794" s="63"/>
      <c r="Q1794" s="63"/>
      <c r="R1794" s="63"/>
      <c r="S1794" s="63"/>
      <c r="T1794" s="63"/>
      <c r="U1794" s="63"/>
      <c r="V1794" s="63"/>
      <c r="W1794" s="63"/>
      <c r="X1794" s="63"/>
      <c r="Y1794" s="63"/>
      <c r="Z1794" s="63"/>
      <c r="AA1794" s="63"/>
      <c r="AB1794" s="63"/>
      <c r="AC1794" s="63"/>
      <c r="AD1794" s="63"/>
      <c r="AE1794" s="63"/>
      <c r="AF1794" s="63"/>
      <c r="AG1794" s="63"/>
      <c r="AH1794" s="63"/>
      <c r="AI1794" s="63"/>
      <c r="AJ1794" s="63"/>
      <c r="AK1794" s="63"/>
      <c r="AL1794" s="63"/>
      <c r="AM1794" s="63"/>
      <c r="AN1794" s="63"/>
      <c r="AO1794" s="63"/>
      <c r="AP1794" s="63"/>
      <c r="AQ1794" s="63"/>
      <c r="AR1794" s="63"/>
      <c r="AS1794" s="63"/>
      <c r="AT1794" s="63"/>
      <c r="AY1794" s="69"/>
      <c r="AZ1794" s="69"/>
      <c r="BA1794" s="69"/>
      <c r="BB1794" s="69"/>
      <c r="BC1794" s="69"/>
      <c r="BD1794" s="69"/>
      <c r="BE1794" s="69"/>
    </row>
    <row r="1795" spans="1:57" s="60" customFormat="1" x14ac:dyDescent="0.25">
      <c r="A1795" s="66"/>
      <c r="B1795" s="69"/>
      <c r="C1795" s="69"/>
      <c r="D1795" s="69"/>
      <c r="E1795" s="69"/>
      <c r="F1795" s="69"/>
      <c r="G1795" s="69"/>
      <c r="I1795" s="147"/>
      <c r="J1795" s="63"/>
      <c r="K1795" s="63"/>
      <c r="L1795" s="63"/>
      <c r="M1795" s="63"/>
      <c r="N1795" s="63"/>
      <c r="O1795" s="63"/>
      <c r="P1795" s="63"/>
      <c r="Q1795" s="63"/>
      <c r="R1795" s="63"/>
      <c r="S1795" s="63"/>
      <c r="T1795" s="63"/>
      <c r="U1795" s="63"/>
      <c r="V1795" s="63"/>
      <c r="W1795" s="63"/>
      <c r="X1795" s="63"/>
      <c r="Y1795" s="63"/>
      <c r="Z1795" s="63"/>
      <c r="AA1795" s="63"/>
      <c r="AB1795" s="63"/>
      <c r="AC1795" s="63"/>
      <c r="AD1795" s="63"/>
      <c r="AE1795" s="63"/>
      <c r="AF1795" s="63"/>
      <c r="AG1795" s="63"/>
      <c r="AH1795" s="63"/>
      <c r="AI1795" s="63"/>
      <c r="AJ1795" s="63"/>
      <c r="AK1795" s="63"/>
      <c r="AL1795" s="63"/>
      <c r="AM1795" s="63"/>
      <c r="AN1795" s="63"/>
      <c r="AO1795" s="63"/>
      <c r="AP1795" s="63"/>
      <c r="AQ1795" s="63"/>
      <c r="AR1795" s="63"/>
      <c r="AS1795" s="63"/>
      <c r="AT1795" s="63"/>
      <c r="AY1795" s="69"/>
      <c r="AZ1795" s="69"/>
      <c r="BA1795" s="69"/>
      <c r="BB1795" s="69"/>
      <c r="BC1795" s="69"/>
      <c r="BD1795" s="69"/>
      <c r="BE1795" s="69"/>
    </row>
    <row r="1796" spans="1:57" s="60" customFormat="1" x14ac:dyDescent="0.25">
      <c r="A1796" s="66"/>
      <c r="B1796" s="69"/>
      <c r="C1796" s="69"/>
      <c r="D1796" s="69"/>
      <c r="E1796" s="69"/>
      <c r="F1796" s="69"/>
      <c r="G1796" s="69"/>
      <c r="I1796" s="147"/>
      <c r="J1796" s="63"/>
      <c r="K1796" s="63"/>
      <c r="L1796" s="63"/>
      <c r="M1796" s="63"/>
      <c r="N1796" s="63"/>
      <c r="O1796" s="63"/>
      <c r="P1796" s="63"/>
      <c r="Q1796" s="63"/>
      <c r="R1796" s="63"/>
      <c r="S1796" s="63"/>
      <c r="T1796" s="63"/>
      <c r="U1796" s="63"/>
      <c r="V1796" s="63"/>
      <c r="W1796" s="63"/>
      <c r="X1796" s="63"/>
      <c r="Y1796" s="63"/>
      <c r="Z1796" s="63"/>
      <c r="AA1796" s="63"/>
      <c r="AB1796" s="63"/>
      <c r="AC1796" s="63"/>
      <c r="AD1796" s="63"/>
      <c r="AE1796" s="63"/>
      <c r="AF1796" s="63"/>
      <c r="AG1796" s="63"/>
      <c r="AH1796" s="63"/>
      <c r="AI1796" s="63"/>
      <c r="AJ1796" s="63"/>
      <c r="AK1796" s="63"/>
      <c r="AL1796" s="63"/>
      <c r="AM1796" s="63"/>
      <c r="AN1796" s="63"/>
      <c r="AO1796" s="63"/>
      <c r="AP1796" s="63"/>
      <c r="AQ1796" s="63"/>
      <c r="AR1796" s="63"/>
      <c r="AS1796" s="63"/>
      <c r="AT1796" s="63"/>
      <c r="AY1796" s="69"/>
      <c r="AZ1796" s="69"/>
      <c r="BA1796" s="69"/>
      <c r="BB1796" s="69"/>
      <c r="BC1796" s="69"/>
      <c r="BD1796" s="69"/>
      <c r="BE1796" s="69"/>
    </row>
    <row r="1797" spans="1:57" s="60" customFormat="1" x14ac:dyDescent="0.25">
      <c r="A1797" s="66"/>
      <c r="B1797" s="69"/>
      <c r="C1797" s="69"/>
      <c r="D1797" s="69"/>
      <c r="E1797" s="69"/>
      <c r="F1797" s="69"/>
      <c r="G1797" s="69"/>
      <c r="I1797" s="147"/>
      <c r="J1797" s="63"/>
      <c r="K1797" s="63"/>
      <c r="L1797" s="63"/>
      <c r="M1797" s="63"/>
      <c r="N1797" s="63"/>
      <c r="O1797" s="63"/>
      <c r="P1797" s="63"/>
      <c r="Q1797" s="63"/>
      <c r="R1797" s="63"/>
      <c r="S1797" s="63"/>
      <c r="T1797" s="63"/>
      <c r="U1797" s="63"/>
      <c r="V1797" s="63"/>
      <c r="W1797" s="63"/>
      <c r="X1797" s="63"/>
      <c r="Y1797" s="63"/>
      <c r="Z1797" s="63"/>
      <c r="AA1797" s="63"/>
      <c r="AB1797" s="63"/>
      <c r="AC1797" s="63"/>
      <c r="AD1797" s="63"/>
      <c r="AE1797" s="63"/>
      <c r="AF1797" s="63"/>
      <c r="AG1797" s="63"/>
      <c r="AH1797" s="63"/>
      <c r="AI1797" s="63"/>
      <c r="AJ1797" s="63"/>
      <c r="AK1797" s="63"/>
      <c r="AL1797" s="63"/>
      <c r="AM1797" s="63"/>
      <c r="AN1797" s="63"/>
      <c r="AO1797" s="63"/>
      <c r="AP1797" s="63"/>
      <c r="AQ1797" s="63"/>
      <c r="AR1797" s="63"/>
      <c r="AS1797" s="63"/>
      <c r="AT1797" s="63"/>
      <c r="AY1797" s="69"/>
      <c r="AZ1797" s="69"/>
      <c r="BA1797" s="69"/>
      <c r="BB1797" s="69"/>
      <c r="BC1797" s="69"/>
      <c r="BD1797" s="69"/>
      <c r="BE1797" s="69"/>
    </row>
    <row r="1798" spans="1:57" s="60" customFormat="1" x14ac:dyDescent="0.25">
      <c r="A1798" s="66"/>
      <c r="B1798" s="69"/>
      <c r="C1798" s="69"/>
      <c r="D1798" s="69"/>
      <c r="E1798" s="69"/>
      <c r="F1798" s="69"/>
      <c r="G1798" s="69"/>
      <c r="I1798" s="147"/>
      <c r="J1798" s="63"/>
      <c r="K1798" s="63"/>
      <c r="L1798" s="63"/>
      <c r="M1798" s="63"/>
      <c r="N1798" s="63"/>
      <c r="O1798" s="63"/>
      <c r="P1798" s="63"/>
      <c r="Q1798" s="63"/>
      <c r="R1798" s="63"/>
      <c r="S1798" s="63"/>
      <c r="T1798" s="63"/>
      <c r="U1798" s="63"/>
      <c r="V1798" s="63"/>
      <c r="W1798" s="63"/>
      <c r="X1798" s="63"/>
      <c r="Y1798" s="63"/>
      <c r="Z1798" s="63"/>
      <c r="AA1798" s="63"/>
      <c r="AB1798" s="63"/>
      <c r="AC1798" s="63"/>
      <c r="AD1798" s="63"/>
      <c r="AE1798" s="63"/>
      <c r="AF1798" s="63"/>
      <c r="AG1798" s="63"/>
      <c r="AH1798" s="63"/>
      <c r="AI1798" s="63"/>
      <c r="AJ1798" s="63"/>
      <c r="AK1798" s="63"/>
      <c r="AL1798" s="63"/>
      <c r="AM1798" s="63"/>
      <c r="AN1798" s="63"/>
      <c r="AO1798" s="63"/>
      <c r="AP1798" s="63"/>
      <c r="AQ1798" s="63"/>
      <c r="AR1798" s="63"/>
      <c r="AS1798" s="63"/>
      <c r="AT1798" s="63"/>
      <c r="AY1798" s="69"/>
      <c r="AZ1798" s="69"/>
      <c r="BA1798" s="69"/>
      <c r="BB1798" s="69"/>
      <c r="BC1798" s="69"/>
      <c r="BD1798" s="69"/>
      <c r="BE1798" s="69"/>
    </row>
    <row r="1799" spans="1:57" s="60" customFormat="1" x14ac:dyDescent="0.25">
      <c r="A1799" s="66"/>
      <c r="B1799" s="69"/>
      <c r="C1799" s="69"/>
      <c r="D1799" s="69"/>
      <c r="E1799" s="69"/>
      <c r="F1799" s="69"/>
      <c r="G1799" s="69"/>
      <c r="I1799" s="147"/>
      <c r="J1799" s="63"/>
      <c r="K1799" s="63"/>
      <c r="L1799" s="63"/>
      <c r="M1799" s="63"/>
      <c r="N1799" s="63"/>
      <c r="O1799" s="63"/>
      <c r="P1799" s="63"/>
      <c r="Q1799" s="63"/>
      <c r="R1799" s="63"/>
      <c r="S1799" s="63"/>
      <c r="T1799" s="63"/>
      <c r="U1799" s="63"/>
      <c r="V1799" s="63"/>
      <c r="W1799" s="63"/>
      <c r="X1799" s="63"/>
      <c r="Y1799" s="63"/>
      <c r="Z1799" s="63"/>
      <c r="AA1799" s="63"/>
      <c r="AB1799" s="63"/>
      <c r="AC1799" s="63"/>
      <c r="AD1799" s="63"/>
      <c r="AE1799" s="63"/>
      <c r="AF1799" s="63"/>
      <c r="AG1799" s="63"/>
      <c r="AH1799" s="63"/>
      <c r="AI1799" s="63"/>
      <c r="AJ1799" s="63"/>
      <c r="AK1799" s="63"/>
      <c r="AL1799" s="63"/>
      <c r="AM1799" s="63"/>
      <c r="AN1799" s="63"/>
      <c r="AO1799" s="63"/>
      <c r="AP1799" s="63"/>
      <c r="AQ1799" s="63"/>
      <c r="AR1799" s="63"/>
      <c r="AS1799" s="63"/>
      <c r="AT1799" s="63"/>
      <c r="AY1799" s="69"/>
      <c r="AZ1799" s="69"/>
      <c r="BA1799" s="69"/>
      <c r="BB1799" s="69"/>
      <c r="BC1799" s="69"/>
      <c r="BD1799" s="69"/>
      <c r="BE1799" s="69"/>
    </row>
    <row r="1800" spans="1:57" s="60" customFormat="1" x14ac:dyDescent="0.25">
      <c r="A1800" s="66"/>
      <c r="B1800" s="69"/>
      <c r="C1800" s="69"/>
      <c r="D1800" s="69"/>
      <c r="E1800" s="69"/>
      <c r="F1800" s="69"/>
      <c r="G1800" s="69"/>
      <c r="I1800" s="147"/>
      <c r="J1800" s="63"/>
      <c r="K1800" s="63"/>
      <c r="L1800" s="63"/>
      <c r="M1800" s="63"/>
      <c r="N1800" s="63"/>
      <c r="O1800" s="63"/>
      <c r="P1800" s="63"/>
      <c r="Q1800" s="63"/>
      <c r="R1800" s="63"/>
      <c r="S1800" s="63"/>
      <c r="T1800" s="63"/>
      <c r="U1800" s="63"/>
      <c r="V1800" s="63"/>
      <c r="W1800" s="63"/>
      <c r="X1800" s="63"/>
      <c r="Y1800" s="63"/>
      <c r="Z1800" s="63"/>
      <c r="AA1800" s="63"/>
      <c r="AB1800" s="63"/>
      <c r="AC1800" s="63"/>
      <c r="AD1800" s="63"/>
      <c r="AE1800" s="63"/>
      <c r="AF1800" s="63"/>
      <c r="AG1800" s="63"/>
      <c r="AH1800" s="63"/>
      <c r="AI1800" s="63"/>
      <c r="AJ1800" s="63"/>
      <c r="AK1800" s="63"/>
      <c r="AL1800" s="63"/>
      <c r="AM1800" s="63"/>
      <c r="AN1800" s="63"/>
      <c r="AO1800" s="63"/>
      <c r="AP1800" s="63"/>
      <c r="AQ1800" s="63"/>
      <c r="AR1800" s="63"/>
      <c r="AS1800" s="63"/>
      <c r="AT1800" s="63"/>
      <c r="AY1800" s="69"/>
      <c r="AZ1800" s="69"/>
      <c r="BA1800" s="69"/>
      <c r="BB1800" s="69"/>
      <c r="BC1800" s="69"/>
      <c r="BD1800" s="69"/>
      <c r="BE1800" s="69"/>
    </row>
    <row r="1801" spans="1:57" s="60" customFormat="1" x14ac:dyDescent="0.25">
      <c r="A1801" s="66"/>
      <c r="B1801" s="69"/>
      <c r="C1801" s="69"/>
      <c r="D1801" s="69"/>
      <c r="E1801" s="69"/>
      <c r="F1801" s="69"/>
      <c r="G1801" s="69"/>
      <c r="I1801" s="147"/>
      <c r="J1801" s="63"/>
      <c r="K1801" s="63"/>
      <c r="L1801" s="63"/>
      <c r="M1801" s="63"/>
      <c r="N1801" s="63"/>
      <c r="O1801" s="63"/>
      <c r="P1801" s="63"/>
      <c r="Q1801" s="63"/>
      <c r="R1801" s="63"/>
      <c r="S1801" s="63"/>
      <c r="T1801" s="63"/>
      <c r="U1801" s="63"/>
      <c r="V1801" s="63"/>
      <c r="W1801" s="63"/>
      <c r="X1801" s="63"/>
      <c r="Y1801" s="63"/>
      <c r="Z1801" s="63"/>
      <c r="AA1801" s="63"/>
      <c r="AB1801" s="63"/>
      <c r="AC1801" s="63"/>
      <c r="AD1801" s="63"/>
      <c r="AE1801" s="63"/>
      <c r="AF1801" s="63"/>
      <c r="AG1801" s="63"/>
      <c r="AH1801" s="63"/>
      <c r="AI1801" s="63"/>
      <c r="AJ1801" s="63"/>
      <c r="AK1801" s="63"/>
      <c r="AL1801" s="63"/>
      <c r="AM1801" s="63"/>
      <c r="AN1801" s="63"/>
      <c r="AO1801" s="63"/>
      <c r="AP1801" s="63"/>
      <c r="AQ1801" s="63"/>
      <c r="AR1801" s="63"/>
      <c r="AS1801" s="63"/>
      <c r="AT1801" s="63"/>
      <c r="AY1801" s="69"/>
      <c r="AZ1801" s="69"/>
      <c r="BA1801" s="69"/>
      <c r="BB1801" s="69"/>
      <c r="BC1801" s="69"/>
      <c r="BD1801" s="69"/>
      <c r="BE1801" s="69"/>
    </row>
    <row r="1802" spans="1:57" s="60" customFormat="1" x14ac:dyDescent="0.25">
      <c r="A1802" s="66"/>
      <c r="B1802" s="69"/>
      <c r="C1802" s="69"/>
      <c r="D1802" s="69"/>
      <c r="E1802" s="69"/>
      <c r="F1802" s="69"/>
      <c r="G1802" s="69"/>
      <c r="I1802" s="147"/>
      <c r="J1802" s="63"/>
      <c r="K1802" s="63"/>
      <c r="L1802" s="63"/>
      <c r="M1802" s="63"/>
      <c r="N1802" s="63"/>
      <c r="O1802" s="63"/>
      <c r="P1802" s="63"/>
      <c r="Q1802" s="63"/>
      <c r="R1802" s="63"/>
      <c r="S1802" s="63"/>
      <c r="T1802" s="63"/>
      <c r="U1802" s="63"/>
      <c r="V1802" s="63"/>
      <c r="W1802" s="63"/>
      <c r="X1802" s="63"/>
      <c r="Y1802" s="63"/>
      <c r="Z1802" s="63"/>
      <c r="AA1802" s="63"/>
      <c r="AB1802" s="63"/>
      <c r="AC1802" s="63"/>
      <c r="AD1802" s="63"/>
      <c r="AE1802" s="63"/>
      <c r="AF1802" s="63"/>
      <c r="AG1802" s="63"/>
      <c r="AH1802" s="63"/>
      <c r="AI1802" s="63"/>
      <c r="AJ1802" s="63"/>
      <c r="AK1802" s="63"/>
      <c r="AL1802" s="63"/>
      <c r="AM1802" s="63"/>
      <c r="AN1802" s="63"/>
      <c r="AO1802" s="63"/>
      <c r="AP1802" s="63"/>
      <c r="AQ1802" s="63"/>
      <c r="AR1802" s="63"/>
      <c r="AS1802" s="63"/>
      <c r="AT1802" s="63"/>
      <c r="AY1802" s="69"/>
      <c r="AZ1802" s="69"/>
      <c r="BA1802" s="69"/>
      <c r="BB1802" s="69"/>
      <c r="BC1802" s="69"/>
      <c r="BD1802" s="69"/>
      <c r="BE1802" s="69"/>
    </row>
    <row r="1803" spans="1:57" s="60" customFormat="1" x14ac:dyDescent="0.25">
      <c r="A1803" s="66"/>
      <c r="B1803" s="69"/>
      <c r="C1803" s="69"/>
      <c r="D1803" s="69"/>
      <c r="E1803" s="69"/>
      <c r="F1803" s="69"/>
      <c r="G1803" s="69"/>
      <c r="I1803" s="147"/>
      <c r="J1803" s="63"/>
      <c r="K1803" s="63"/>
      <c r="L1803" s="63"/>
      <c r="M1803" s="63"/>
      <c r="N1803" s="63"/>
      <c r="O1803" s="63"/>
      <c r="P1803" s="63"/>
      <c r="Q1803" s="63"/>
      <c r="R1803" s="63"/>
      <c r="S1803" s="63"/>
      <c r="T1803" s="63"/>
      <c r="U1803" s="63"/>
      <c r="V1803" s="63"/>
      <c r="W1803" s="63"/>
      <c r="X1803" s="63"/>
      <c r="Y1803" s="63"/>
      <c r="Z1803" s="63"/>
      <c r="AA1803" s="63"/>
      <c r="AB1803" s="63"/>
      <c r="AC1803" s="63"/>
      <c r="AD1803" s="63"/>
      <c r="AE1803" s="63"/>
      <c r="AF1803" s="63"/>
      <c r="AG1803" s="63"/>
      <c r="AH1803" s="63"/>
      <c r="AI1803" s="63"/>
      <c r="AJ1803" s="63"/>
      <c r="AK1803" s="63"/>
      <c r="AL1803" s="63"/>
      <c r="AM1803" s="63"/>
      <c r="AN1803" s="63"/>
      <c r="AO1803" s="63"/>
      <c r="AP1803" s="63"/>
      <c r="AQ1803" s="63"/>
      <c r="AR1803" s="63"/>
      <c r="AS1803" s="63"/>
      <c r="AT1803" s="63"/>
      <c r="AY1803" s="69"/>
      <c r="AZ1803" s="69"/>
      <c r="BA1803" s="69"/>
      <c r="BB1803" s="69"/>
      <c r="BC1803" s="69"/>
      <c r="BD1803" s="69"/>
      <c r="BE1803" s="69"/>
    </row>
    <row r="1804" spans="1:57" s="60" customFormat="1" x14ac:dyDescent="0.25">
      <c r="A1804" s="66"/>
      <c r="B1804" s="69"/>
      <c r="C1804" s="69"/>
      <c r="D1804" s="69"/>
      <c r="E1804" s="69"/>
      <c r="F1804" s="69"/>
      <c r="G1804" s="69"/>
      <c r="I1804" s="147"/>
      <c r="J1804" s="63"/>
      <c r="K1804" s="63"/>
      <c r="L1804" s="63"/>
      <c r="M1804" s="63"/>
      <c r="N1804" s="63"/>
      <c r="O1804" s="63"/>
      <c r="P1804" s="63"/>
      <c r="Q1804" s="63"/>
      <c r="R1804" s="63"/>
      <c r="S1804" s="63"/>
      <c r="T1804" s="63"/>
      <c r="U1804" s="63"/>
      <c r="V1804" s="63"/>
      <c r="W1804" s="63"/>
      <c r="X1804" s="63"/>
      <c r="Y1804" s="63"/>
      <c r="Z1804" s="63"/>
      <c r="AA1804" s="63"/>
      <c r="AB1804" s="63"/>
      <c r="AC1804" s="63"/>
      <c r="AD1804" s="63"/>
      <c r="AE1804" s="63"/>
      <c r="AF1804" s="63"/>
      <c r="AG1804" s="63"/>
      <c r="AH1804" s="63"/>
      <c r="AI1804" s="63"/>
      <c r="AJ1804" s="63"/>
      <c r="AK1804" s="63"/>
      <c r="AL1804" s="63"/>
      <c r="AM1804" s="63"/>
      <c r="AN1804" s="63"/>
      <c r="AO1804" s="63"/>
      <c r="AP1804" s="63"/>
      <c r="AQ1804" s="63"/>
      <c r="AR1804" s="63"/>
      <c r="AS1804" s="63"/>
      <c r="AT1804" s="63"/>
      <c r="AY1804" s="69"/>
      <c r="AZ1804" s="69"/>
      <c r="BA1804" s="69"/>
      <c r="BB1804" s="69"/>
      <c r="BC1804" s="69"/>
      <c r="BD1804" s="69"/>
      <c r="BE1804" s="69"/>
    </row>
    <row r="1805" spans="1:57" s="60" customFormat="1" x14ac:dyDescent="0.25">
      <c r="A1805" s="66"/>
      <c r="B1805" s="69"/>
      <c r="C1805" s="69"/>
      <c r="D1805" s="69"/>
      <c r="E1805" s="69"/>
      <c r="F1805" s="69"/>
      <c r="G1805" s="69"/>
      <c r="I1805" s="147"/>
      <c r="J1805" s="63"/>
      <c r="K1805" s="63"/>
      <c r="L1805" s="63"/>
      <c r="M1805" s="63"/>
      <c r="N1805" s="63"/>
      <c r="O1805" s="63"/>
      <c r="P1805" s="63"/>
      <c r="Q1805" s="63"/>
      <c r="R1805" s="63"/>
      <c r="S1805" s="63"/>
      <c r="T1805" s="63"/>
      <c r="U1805" s="63"/>
      <c r="V1805" s="63"/>
      <c r="W1805" s="63"/>
      <c r="X1805" s="63"/>
      <c r="Y1805" s="63"/>
      <c r="Z1805" s="63"/>
      <c r="AA1805" s="63"/>
      <c r="AB1805" s="63"/>
      <c r="AC1805" s="63"/>
      <c r="AD1805" s="63"/>
      <c r="AE1805" s="63"/>
      <c r="AF1805" s="63"/>
      <c r="AG1805" s="63"/>
      <c r="AH1805" s="63"/>
      <c r="AI1805" s="63"/>
      <c r="AJ1805" s="63"/>
      <c r="AK1805" s="63"/>
      <c r="AL1805" s="63"/>
      <c r="AM1805" s="63"/>
      <c r="AN1805" s="63"/>
      <c r="AO1805" s="63"/>
      <c r="AP1805" s="63"/>
      <c r="AQ1805" s="63"/>
      <c r="AR1805" s="63"/>
      <c r="AS1805" s="63"/>
      <c r="AT1805" s="63"/>
      <c r="AY1805" s="69"/>
      <c r="AZ1805" s="69"/>
      <c r="BA1805" s="69"/>
      <c r="BB1805" s="69"/>
      <c r="BC1805" s="69"/>
      <c r="BD1805" s="69"/>
      <c r="BE1805" s="69"/>
    </row>
    <row r="1806" spans="1:57" s="60" customFormat="1" x14ac:dyDescent="0.25">
      <c r="A1806" s="66"/>
      <c r="B1806" s="69"/>
      <c r="C1806" s="69"/>
      <c r="D1806" s="69"/>
      <c r="E1806" s="69"/>
      <c r="F1806" s="69"/>
      <c r="G1806" s="69"/>
      <c r="I1806" s="147"/>
      <c r="J1806" s="63"/>
      <c r="K1806" s="63"/>
      <c r="L1806" s="63"/>
      <c r="M1806" s="63"/>
      <c r="N1806" s="63"/>
      <c r="O1806" s="63"/>
      <c r="P1806" s="63"/>
      <c r="Q1806" s="63"/>
      <c r="R1806" s="63"/>
      <c r="S1806" s="63"/>
      <c r="T1806" s="63"/>
      <c r="U1806" s="63"/>
      <c r="V1806" s="63"/>
      <c r="W1806" s="63"/>
      <c r="X1806" s="63"/>
      <c r="Y1806" s="63"/>
      <c r="Z1806" s="63"/>
      <c r="AA1806" s="63"/>
      <c r="AB1806" s="63"/>
      <c r="AC1806" s="63"/>
      <c r="AD1806" s="63"/>
      <c r="AE1806" s="63"/>
      <c r="AF1806" s="63"/>
      <c r="AG1806" s="63"/>
      <c r="AH1806" s="63"/>
      <c r="AI1806" s="63"/>
      <c r="AJ1806" s="63"/>
      <c r="AK1806" s="63"/>
      <c r="AL1806" s="63"/>
      <c r="AM1806" s="63"/>
      <c r="AN1806" s="63"/>
      <c r="AO1806" s="63"/>
      <c r="AP1806" s="63"/>
      <c r="AQ1806" s="63"/>
      <c r="AR1806" s="63"/>
      <c r="AS1806" s="63"/>
      <c r="AT1806" s="63"/>
      <c r="AY1806" s="69"/>
      <c r="AZ1806" s="69"/>
      <c r="BA1806" s="69"/>
      <c r="BB1806" s="69"/>
      <c r="BC1806" s="69"/>
      <c r="BD1806" s="69"/>
      <c r="BE1806" s="69"/>
    </row>
    <row r="1807" spans="1:57" s="60" customFormat="1" x14ac:dyDescent="0.25">
      <c r="A1807" s="66"/>
      <c r="B1807" s="69"/>
      <c r="C1807" s="69"/>
      <c r="D1807" s="69"/>
      <c r="E1807" s="69"/>
      <c r="F1807" s="69"/>
      <c r="G1807" s="69"/>
      <c r="I1807" s="147"/>
      <c r="J1807" s="63"/>
      <c r="K1807" s="63"/>
      <c r="L1807" s="63"/>
      <c r="M1807" s="63"/>
      <c r="N1807" s="63"/>
      <c r="O1807" s="63"/>
      <c r="P1807" s="63"/>
      <c r="Q1807" s="63"/>
      <c r="R1807" s="63"/>
      <c r="S1807" s="63"/>
      <c r="T1807" s="63"/>
      <c r="U1807" s="63"/>
      <c r="V1807" s="63"/>
      <c r="W1807" s="63"/>
      <c r="X1807" s="63"/>
      <c r="Y1807" s="63"/>
      <c r="Z1807" s="63"/>
      <c r="AA1807" s="63"/>
      <c r="AB1807" s="63"/>
      <c r="AC1807" s="63"/>
      <c r="AD1807" s="63"/>
      <c r="AE1807" s="63"/>
      <c r="AF1807" s="63"/>
      <c r="AG1807" s="63"/>
      <c r="AH1807" s="63"/>
      <c r="AI1807" s="63"/>
      <c r="AJ1807" s="63"/>
      <c r="AK1807" s="63"/>
      <c r="AL1807" s="63"/>
      <c r="AM1807" s="63"/>
      <c r="AN1807" s="63"/>
      <c r="AO1807" s="63"/>
      <c r="AP1807" s="63"/>
      <c r="AQ1807" s="63"/>
      <c r="AR1807" s="63"/>
      <c r="AS1807" s="63"/>
      <c r="AT1807" s="63"/>
      <c r="AY1807" s="69"/>
      <c r="AZ1807" s="69"/>
      <c r="BA1807" s="69"/>
      <c r="BB1807" s="69"/>
      <c r="BC1807" s="69"/>
      <c r="BD1807" s="69"/>
      <c r="BE1807" s="69"/>
    </row>
    <row r="1808" spans="1:57" s="60" customFormat="1" x14ac:dyDescent="0.25">
      <c r="A1808" s="66"/>
      <c r="B1808" s="69"/>
      <c r="C1808" s="69"/>
      <c r="D1808" s="69"/>
      <c r="E1808" s="69"/>
      <c r="F1808" s="69"/>
      <c r="G1808" s="69"/>
      <c r="I1808" s="147"/>
      <c r="J1808" s="63"/>
      <c r="K1808" s="63"/>
      <c r="L1808" s="63"/>
      <c r="M1808" s="63"/>
      <c r="N1808" s="63"/>
      <c r="O1808" s="63"/>
      <c r="P1808" s="63"/>
      <c r="Q1808" s="63"/>
      <c r="R1808" s="63"/>
      <c r="S1808" s="63"/>
      <c r="T1808" s="63"/>
      <c r="U1808" s="63"/>
      <c r="V1808" s="63"/>
      <c r="W1808" s="63"/>
      <c r="X1808" s="63"/>
      <c r="Y1808" s="63"/>
      <c r="Z1808" s="63"/>
      <c r="AA1808" s="63"/>
      <c r="AB1808" s="63"/>
      <c r="AC1808" s="63"/>
      <c r="AD1808" s="63"/>
      <c r="AE1808" s="63"/>
      <c r="AF1808" s="63"/>
      <c r="AG1808" s="63"/>
      <c r="AH1808" s="63"/>
      <c r="AI1808" s="63"/>
      <c r="AJ1808" s="63"/>
      <c r="AK1808" s="63"/>
      <c r="AL1808" s="63"/>
      <c r="AM1808" s="63"/>
      <c r="AN1808" s="63"/>
      <c r="AO1808" s="63"/>
      <c r="AP1808" s="63"/>
      <c r="AQ1808" s="63"/>
      <c r="AR1808" s="63"/>
      <c r="AS1808" s="63"/>
      <c r="AT1808" s="63"/>
      <c r="AY1808" s="69"/>
      <c r="AZ1808" s="69"/>
      <c r="BA1808" s="69"/>
      <c r="BB1808" s="69"/>
      <c r="BC1808" s="69"/>
      <c r="BD1808" s="69"/>
      <c r="BE1808" s="69"/>
    </row>
    <row r="1809" spans="1:57" s="60" customFormat="1" x14ac:dyDescent="0.25">
      <c r="A1809" s="66"/>
      <c r="B1809" s="69"/>
      <c r="C1809" s="69"/>
      <c r="D1809" s="69"/>
      <c r="E1809" s="69"/>
      <c r="F1809" s="69"/>
      <c r="G1809" s="69"/>
      <c r="I1809" s="147"/>
      <c r="J1809" s="63"/>
      <c r="K1809" s="63"/>
      <c r="L1809" s="63"/>
      <c r="M1809" s="63"/>
      <c r="N1809" s="63"/>
      <c r="O1809" s="63"/>
      <c r="P1809" s="63"/>
      <c r="Q1809" s="63"/>
      <c r="R1809" s="63"/>
      <c r="S1809" s="63"/>
      <c r="T1809" s="63"/>
      <c r="U1809" s="63"/>
      <c r="V1809" s="63"/>
      <c r="W1809" s="63"/>
      <c r="X1809" s="63"/>
      <c r="Y1809" s="63"/>
      <c r="Z1809" s="63"/>
      <c r="AA1809" s="63"/>
      <c r="AB1809" s="63"/>
      <c r="AC1809" s="63"/>
      <c r="AD1809" s="63"/>
      <c r="AE1809" s="63"/>
      <c r="AF1809" s="63"/>
      <c r="AG1809" s="63"/>
      <c r="AH1809" s="63"/>
      <c r="AI1809" s="63"/>
      <c r="AJ1809" s="63"/>
      <c r="AK1809" s="63"/>
      <c r="AL1809" s="63"/>
      <c r="AM1809" s="63"/>
      <c r="AN1809" s="63"/>
      <c r="AO1809" s="63"/>
      <c r="AP1809" s="63"/>
      <c r="AQ1809" s="63"/>
      <c r="AR1809" s="63"/>
      <c r="AS1809" s="63"/>
      <c r="AT1809" s="63"/>
      <c r="AY1809" s="69"/>
      <c r="AZ1809" s="69"/>
      <c r="BA1809" s="69"/>
      <c r="BB1809" s="69"/>
      <c r="BC1809" s="69"/>
      <c r="BD1809" s="69"/>
      <c r="BE1809" s="69"/>
    </row>
    <row r="1810" spans="1:57" s="60" customFormat="1" x14ac:dyDescent="0.25">
      <c r="A1810" s="66"/>
      <c r="B1810" s="69"/>
      <c r="C1810" s="69"/>
      <c r="D1810" s="69"/>
      <c r="E1810" s="69"/>
      <c r="F1810" s="69"/>
      <c r="G1810" s="69"/>
      <c r="I1810" s="147"/>
      <c r="J1810" s="63"/>
      <c r="K1810" s="63"/>
      <c r="L1810" s="63"/>
      <c r="M1810" s="63"/>
      <c r="N1810" s="63"/>
      <c r="O1810" s="63"/>
      <c r="P1810" s="63"/>
      <c r="Q1810" s="63"/>
      <c r="R1810" s="63"/>
      <c r="S1810" s="63"/>
      <c r="T1810" s="63"/>
      <c r="U1810" s="63"/>
      <c r="V1810" s="63"/>
      <c r="W1810" s="63"/>
      <c r="X1810" s="63"/>
      <c r="Y1810" s="63"/>
      <c r="Z1810" s="63"/>
      <c r="AA1810" s="63"/>
      <c r="AB1810" s="63"/>
      <c r="AC1810" s="63"/>
      <c r="AD1810" s="63"/>
      <c r="AE1810" s="63"/>
      <c r="AF1810" s="63"/>
      <c r="AG1810" s="63"/>
      <c r="AH1810" s="63"/>
      <c r="AI1810" s="63"/>
      <c r="AJ1810" s="63"/>
      <c r="AK1810" s="63"/>
      <c r="AL1810" s="63"/>
      <c r="AM1810" s="63"/>
      <c r="AN1810" s="63"/>
      <c r="AO1810" s="63"/>
      <c r="AP1810" s="63"/>
      <c r="AQ1810" s="63"/>
      <c r="AR1810" s="63"/>
      <c r="AS1810" s="63"/>
      <c r="AT1810" s="63"/>
      <c r="AY1810" s="69"/>
      <c r="AZ1810" s="69"/>
      <c r="BA1810" s="69"/>
      <c r="BB1810" s="69"/>
      <c r="BC1810" s="69"/>
      <c r="BD1810" s="69"/>
      <c r="BE1810" s="69"/>
    </row>
    <row r="1811" spans="1:57" s="60" customFormat="1" x14ac:dyDescent="0.25">
      <c r="A1811" s="66"/>
      <c r="B1811" s="69"/>
      <c r="C1811" s="69"/>
      <c r="D1811" s="69"/>
      <c r="E1811" s="69"/>
      <c r="F1811" s="69"/>
      <c r="G1811" s="69"/>
      <c r="I1811" s="147"/>
      <c r="J1811" s="63"/>
      <c r="K1811" s="63"/>
      <c r="L1811" s="63"/>
      <c r="M1811" s="63"/>
      <c r="N1811" s="63"/>
      <c r="O1811" s="63"/>
      <c r="P1811" s="63"/>
      <c r="Q1811" s="63"/>
      <c r="R1811" s="63"/>
      <c r="S1811" s="63"/>
      <c r="T1811" s="63"/>
      <c r="U1811" s="63"/>
      <c r="V1811" s="63"/>
      <c r="W1811" s="63"/>
      <c r="X1811" s="63"/>
      <c r="Y1811" s="63"/>
      <c r="Z1811" s="63"/>
      <c r="AA1811" s="63"/>
      <c r="AB1811" s="63"/>
      <c r="AC1811" s="63"/>
      <c r="AD1811" s="63"/>
      <c r="AE1811" s="63"/>
      <c r="AF1811" s="63"/>
      <c r="AG1811" s="63"/>
      <c r="AH1811" s="63"/>
      <c r="AI1811" s="63"/>
      <c r="AJ1811" s="63"/>
      <c r="AK1811" s="63"/>
      <c r="AL1811" s="63"/>
      <c r="AM1811" s="63"/>
      <c r="AN1811" s="63"/>
      <c r="AO1811" s="63"/>
      <c r="AP1811" s="63"/>
      <c r="AQ1811" s="63"/>
      <c r="AR1811" s="63"/>
      <c r="AS1811" s="63"/>
      <c r="AT1811" s="63"/>
      <c r="AY1811" s="69"/>
      <c r="AZ1811" s="69"/>
      <c r="BA1811" s="69"/>
      <c r="BB1811" s="69"/>
      <c r="BC1811" s="69"/>
      <c r="BD1811" s="69"/>
      <c r="BE1811" s="69"/>
    </row>
    <row r="1812" spans="1:57" s="60" customFormat="1" x14ac:dyDescent="0.25">
      <c r="A1812" s="66"/>
      <c r="B1812" s="69"/>
      <c r="C1812" s="69"/>
      <c r="D1812" s="69"/>
      <c r="E1812" s="69"/>
      <c r="F1812" s="69"/>
      <c r="G1812" s="69"/>
      <c r="I1812" s="147"/>
      <c r="J1812" s="63"/>
      <c r="K1812" s="63"/>
      <c r="L1812" s="63"/>
      <c r="M1812" s="63"/>
      <c r="N1812" s="63"/>
      <c r="O1812" s="63"/>
      <c r="P1812" s="63"/>
      <c r="Q1812" s="63"/>
      <c r="R1812" s="63"/>
      <c r="S1812" s="63"/>
      <c r="T1812" s="63"/>
      <c r="U1812" s="63"/>
      <c r="V1812" s="63"/>
      <c r="W1812" s="63"/>
      <c r="X1812" s="63"/>
      <c r="Y1812" s="63"/>
      <c r="Z1812" s="63"/>
      <c r="AA1812" s="63"/>
      <c r="AB1812" s="63"/>
      <c r="AC1812" s="63"/>
      <c r="AD1812" s="63"/>
      <c r="AE1812" s="63"/>
      <c r="AF1812" s="63"/>
      <c r="AG1812" s="63"/>
      <c r="AH1812" s="63"/>
      <c r="AI1812" s="63"/>
      <c r="AJ1812" s="63"/>
      <c r="AK1812" s="63"/>
      <c r="AL1812" s="63"/>
      <c r="AM1812" s="63"/>
      <c r="AN1812" s="63"/>
      <c r="AO1812" s="63"/>
      <c r="AP1812" s="63"/>
      <c r="AQ1812" s="63"/>
      <c r="AR1812" s="63"/>
      <c r="AS1812" s="63"/>
      <c r="AT1812" s="63"/>
      <c r="AY1812" s="69"/>
      <c r="AZ1812" s="69"/>
      <c r="BA1812" s="69"/>
      <c r="BB1812" s="69"/>
      <c r="BC1812" s="69"/>
      <c r="BD1812" s="69"/>
      <c r="BE1812" s="69"/>
    </row>
    <row r="1813" spans="1:57" s="60" customFormat="1" x14ac:dyDescent="0.25">
      <c r="A1813" s="66"/>
      <c r="B1813" s="69"/>
      <c r="C1813" s="69"/>
      <c r="D1813" s="69"/>
      <c r="E1813" s="69"/>
      <c r="F1813" s="69"/>
      <c r="G1813" s="69"/>
      <c r="I1813" s="147"/>
      <c r="J1813" s="63"/>
      <c r="K1813" s="63"/>
      <c r="L1813" s="63"/>
      <c r="M1813" s="63"/>
      <c r="N1813" s="63"/>
      <c r="O1813" s="63"/>
      <c r="P1813" s="63"/>
      <c r="Q1813" s="63"/>
      <c r="R1813" s="63"/>
      <c r="S1813" s="63"/>
      <c r="T1813" s="63"/>
      <c r="U1813" s="63"/>
      <c r="V1813" s="63"/>
      <c r="W1813" s="63"/>
      <c r="X1813" s="63"/>
      <c r="Y1813" s="63"/>
      <c r="Z1813" s="63"/>
      <c r="AA1813" s="63"/>
      <c r="AB1813" s="63"/>
      <c r="AC1813" s="63"/>
      <c r="AD1813" s="63"/>
      <c r="AE1813" s="63"/>
      <c r="AF1813" s="63"/>
      <c r="AG1813" s="63"/>
      <c r="AH1813" s="63"/>
      <c r="AI1813" s="63"/>
      <c r="AJ1813" s="63"/>
      <c r="AK1813" s="63"/>
      <c r="AL1813" s="63"/>
      <c r="AM1813" s="63"/>
      <c r="AN1813" s="63"/>
      <c r="AO1813" s="63"/>
      <c r="AP1813" s="63"/>
      <c r="AQ1813" s="63"/>
      <c r="AR1813" s="63"/>
      <c r="AS1813" s="63"/>
      <c r="AT1813" s="63"/>
      <c r="AY1813" s="69"/>
      <c r="AZ1813" s="69"/>
      <c r="BA1813" s="69"/>
      <c r="BB1813" s="69"/>
      <c r="BC1813" s="69"/>
      <c r="BD1813" s="69"/>
      <c r="BE1813" s="69"/>
    </row>
    <row r="1814" spans="1:57" s="60" customFormat="1" x14ac:dyDescent="0.25">
      <c r="A1814" s="66"/>
      <c r="B1814" s="69"/>
      <c r="C1814" s="69"/>
      <c r="D1814" s="69"/>
      <c r="E1814" s="69"/>
      <c r="F1814" s="69"/>
      <c r="G1814" s="69"/>
      <c r="I1814" s="147"/>
      <c r="J1814" s="63"/>
      <c r="K1814" s="63"/>
      <c r="L1814" s="63"/>
      <c r="M1814" s="63"/>
      <c r="N1814" s="63"/>
      <c r="O1814" s="63"/>
      <c r="P1814" s="63"/>
      <c r="Q1814" s="63"/>
      <c r="R1814" s="63"/>
      <c r="S1814" s="63"/>
      <c r="T1814" s="63"/>
      <c r="U1814" s="63"/>
      <c r="V1814" s="63"/>
      <c r="W1814" s="63"/>
      <c r="X1814" s="63"/>
      <c r="Y1814" s="63"/>
      <c r="Z1814" s="63"/>
      <c r="AA1814" s="63"/>
      <c r="AB1814" s="63"/>
      <c r="AC1814" s="63"/>
      <c r="AD1814" s="63"/>
      <c r="AE1814" s="63"/>
      <c r="AF1814" s="63"/>
      <c r="AG1814" s="63"/>
      <c r="AH1814" s="63"/>
      <c r="AI1814" s="63"/>
      <c r="AJ1814" s="63"/>
      <c r="AK1814" s="63"/>
      <c r="AL1814" s="63"/>
      <c r="AM1814" s="63"/>
      <c r="AN1814" s="63"/>
      <c r="AO1814" s="63"/>
      <c r="AP1814" s="63"/>
      <c r="AQ1814" s="63"/>
      <c r="AR1814" s="63"/>
      <c r="AS1814" s="63"/>
      <c r="AT1814" s="63"/>
      <c r="AY1814" s="69"/>
      <c r="AZ1814" s="69"/>
      <c r="BA1814" s="69"/>
      <c r="BB1814" s="69"/>
      <c r="BC1814" s="69"/>
      <c r="BD1814" s="69"/>
      <c r="BE1814" s="69"/>
    </row>
    <row r="1815" spans="1:57" s="60" customFormat="1" x14ac:dyDescent="0.25">
      <c r="A1815" s="66"/>
      <c r="B1815" s="69"/>
      <c r="C1815" s="69"/>
      <c r="D1815" s="69"/>
      <c r="E1815" s="69"/>
      <c r="F1815" s="69"/>
      <c r="G1815" s="69"/>
      <c r="I1815" s="147"/>
      <c r="J1815" s="63"/>
      <c r="K1815" s="63"/>
      <c r="L1815" s="63"/>
      <c r="M1815" s="63"/>
      <c r="N1815" s="63"/>
      <c r="O1815" s="63"/>
      <c r="P1815" s="63"/>
      <c r="Q1815" s="63"/>
      <c r="R1815" s="63"/>
      <c r="S1815" s="63"/>
      <c r="T1815" s="63"/>
      <c r="U1815" s="63"/>
      <c r="V1815" s="63"/>
      <c r="W1815" s="63"/>
      <c r="X1815" s="63"/>
      <c r="Y1815" s="63"/>
      <c r="Z1815" s="63"/>
      <c r="AA1815" s="63"/>
      <c r="AB1815" s="63"/>
      <c r="AC1815" s="63"/>
      <c r="AD1815" s="63"/>
      <c r="AE1815" s="63"/>
      <c r="AF1815" s="63"/>
      <c r="AG1815" s="63"/>
      <c r="AH1815" s="63"/>
      <c r="AI1815" s="63"/>
      <c r="AJ1815" s="63"/>
      <c r="AK1815" s="63"/>
      <c r="AL1815" s="63"/>
      <c r="AM1815" s="63"/>
      <c r="AN1815" s="63"/>
      <c r="AO1815" s="63"/>
      <c r="AP1815" s="63"/>
      <c r="AQ1815" s="63"/>
      <c r="AR1815" s="63"/>
      <c r="AS1815" s="63"/>
      <c r="AT1815" s="63"/>
      <c r="AY1815" s="69"/>
      <c r="AZ1815" s="69"/>
      <c r="BA1815" s="69"/>
      <c r="BB1815" s="69"/>
      <c r="BC1815" s="69"/>
      <c r="BD1815" s="69"/>
      <c r="BE1815" s="69"/>
    </row>
    <row r="1816" spans="1:57" s="60" customFormat="1" x14ac:dyDescent="0.25">
      <c r="A1816" s="66"/>
      <c r="B1816" s="69"/>
      <c r="C1816" s="69"/>
      <c r="D1816" s="69"/>
      <c r="E1816" s="69"/>
      <c r="F1816" s="69"/>
      <c r="G1816" s="69"/>
      <c r="I1816" s="147"/>
      <c r="J1816" s="63"/>
      <c r="K1816" s="63"/>
      <c r="L1816" s="63"/>
      <c r="M1816" s="63"/>
      <c r="N1816" s="63"/>
      <c r="O1816" s="63"/>
      <c r="P1816" s="63"/>
      <c r="Q1816" s="63"/>
      <c r="R1816" s="63"/>
      <c r="S1816" s="63"/>
      <c r="T1816" s="63"/>
      <c r="U1816" s="63"/>
      <c r="V1816" s="63"/>
      <c r="W1816" s="63"/>
      <c r="X1816" s="63"/>
      <c r="Y1816" s="63"/>
      <c r="Z1816" s="63"/>
      <c r="AA1816" s="63"/>
      <c r="AB1816" s="63"/>
      <c r="AC1816" s="63"/>
      <c r="AD1816" s="63"/>
      <c r="AE1816" s="63"/>
      <c r="AF1816" s="63"/>
      <c r="AG1816" s="63"/>
      <c r="AH1816" s="63"/>
      <c r="AI1816" s="63"/>
      <c r="AJ1816" s="63"/>
      <c r="AK1816" s="63"/>
      <c r="AL1816" s="63"/>
      <c r="AM1816" s="63"/>
      <c r="AN1816" s="63"/>
      <c r="AO1816" s="63"/>
      <c r="AP1816" s="63"/>
      <c r="AQ1816" s="63"/>
      <c r="AR1816" s="63"/>
      <c r="AS1816" s="63"/>
      <c r="AT1816" s="63"/>
      <c r="AY1816" s="69"/>
      <c r="AZ1816" s="69"/>
      <c r="BA1816" s="69"/>
      <c r="BB1816" s="69"/>
      <c r="BC1816" s="69"/>
      <c r="BD1816" s="69"/>
      <c r="BE1816" s="69"/>
    </row>
    <row r="1817" spans="1:57" s="60" customFormat="1" x14ac:dyDescent="0.25">
      <c r="A1817" s="66"/>
      <c r="B1817" s="69"/>
      <c r="C1817" s="69"/>
      <c r="D1817" s="69"/>
      <c r="E1817" s="69"/>
      <c r="F1817" s="69"/>
      <c r="G1817" s="69"/>
      <c r="I1817" s="147"/>
      <c r="J1817" s="63"/>
      <c r="K1817" s="63"/>
      <c r="L1817" s="63"/>
      <c r="M1817" s="63"/>
      <c r="N1817" s="63"/>
      <c r="O1817" s="63"/>
      <c r="P1817" s="63"/>
      <c r="Q1817" s="63"/>
      <c r="R1817" s="63"/>
      <c r="S1817" s="63"/>
      <c r="T1817" s="63"/>
      <c r="U1817" s="63"/>
      <c r="V1817" s="63"/>
      <c r="W1817" s="63"/>
      <c r="X1817" s="63"/>
      <c r="Y1817" s="63"/>
      <c r="Z1817" s="63"/>
      <c r="AA1817" s="63"/>
      <c r="AB1817" s="63"/>
      <c r="AC1817" s="63"/>
      <c r="AD1817" s="63"/>
      <c r="AE1817" s="63"/>
      <c r="AF1817" s="63"/>
      <c r="AG1817" s="63"/>
      <c r="AH1817" s="63"/>
      <c r="AI1817" s="63"/>
      <c r="AJ1817" s="63"/>
      <c r="AK1817" s="63"/>
      <c r="AL1817" s="63"/>
      <c r="AM1817" s="63"/>
      <c r="AN1817" s="63"/>
      <c r="AO1817" s="63"/>
      <c r="AP1817" s="63"/>
      <c r="AQ1817" s="63"/>
      <c r="AR1817" s="63"/>
      <c r="AS1817" s="63"/>
      <c r="AT1817" s="63"/>
      <c r="AY1817" s="69"/>
      <c r="AZ1817" s="69"/>
      <c r="BA1817" s="69"/>
      <c r="BB1817" s="69"/>
      <c r="BC1817" s="69"/>
      <c r="BD1817" s="69"/>
      <c r="BE1817" s="69"/>
    </row>
    <row r="1818" spans="1:57" s="60" customFormat="1" x14ac:dyDescent="0.25">
      <c r="A1818" s="66"/>
      <c r="B1818" s="69"/>
      <c r="C1818" s="69"/>
      <c r="D1818" s="69"/>
      <c r="E1818" s="69"/>
      <c r="F1818" s="69"/>
      <c r="G1818" s="69"/>
      <c r="I1818" s="147"/>
      <c r="J1818" s="63"/>
      <c r="K1818" s="63"/>
      <c r="L1818" s="63"/>
      <c r="M1818" s="63"/>
      <c r="N1818" s="63"/>
      <c r="O1818" s="63"/>
      <c r="P1818" s="63"/>
      <c r="Q1818" s="63"/>
      <c r="R1818" s="63"/>
      <c r="S1818" s="63"/>
      <c r="T1818" s="63"/>
      <c r="U1818" s="63"/>
      <c r="V1818" s="63"/>
      <c r="W1818" s="63"/>
      <c r="X1818" s="63"/>
      <c r="Y1818" s="63"/>
      <c r="Z1818" s="63"/>
      <c r="AA1818" s="63"/>
      <c r="AB1818" s="63"/>
      <c r="AC1818" s="63"/>
      <c r="AD1818" s="63"/>
      <c r="AE1818" s="63"/>
      <c r="AF1818" s="63"/>
      <c r="AG1818" s="63"/>
      <c r="AH1818" s="63"/>
      <c r="AI1818" s="63"/>
      <c r="AJ1818" s="63"/>
      <c r="AK1818" s="63"/>
      <c r="AL1818" s="63"/>
      <c r="AM1818" s="63"/>
      <c r="AN1818" s="63"/>
      <c r="AO1818" s="63"/>
      <c r="AP1818" s="63"/>
      <c r="AQ1818" s="63"/>
      <c r="AR1818" s="63"/>
      <c r="AS1818" s="63"/>
      <c r="AT1818" s="63"/>
      <c r="AY1818" s="69"/>
      <c r="AZ1818" s="69"/>
      <c r="BA1818" s="69"/>
      <c r="BB1818" s="69"/>
      <c r="BC1818" s="69"/>
      <c r="BD1818" s="69"/>
      <c r="BE1818" s="69"/>
    </row>
    <row r="1819" spans="1:57" s="60" customFormat="1" x14ac:dyDescent="0.25">
      <c r="A1819" s="66"/>
      <c r="B1819" s="69"/>
      <c r="C1819" s="69"/>
      <c r="D1819" s="69"/>
      <c r="E1819" s="69"/>
      <c r="F1819" s="69"/>
      <c r="G1819" s="69"/>
      <c r="I1819" s="147"/>
      <c r="J1819" s="63"/>
      <c r="K1819" s="63"/>
      <c r="L1819" s="63"/>
      <c r="M1819" s="63"/>
      <c r="N1819" s="63"/>
      <c r="O1819" s="63"/>
      <c r="P1819" s="63"/>
      <c r="Q1819" s="63"/>
      <c r="R1819" s="63"/>
      <c r="S1819" s="63"/>
      <c r="T1819" s="63"/>
      <c r="U1819" s="63"/>
      <c r="V1819" s="63"/>
      <c r="W1819" s="63"/>
      <c r="X1819" s="63"/>
      <c r="Y1819" s="63"/>
      <c r="Z1819" s="63"/>
      <c r="AA1819" s="63"/>
      <c r="AB1819" s="63"/>
      <c r="AC1819" s="63"/>
      <c r="AD1819" s="63"/>
      <c r="AE1819" s="63"/>
      <c r="AF1819" s="63"/>
      <c r="AG1819" s="63"/>
      <c r="AH1819" s="63"/>
      <c r="AI1819" s="63"/>
      <c r="AJ1819" s="63"/>
      <c r="AK1819" s="63"/>
      <c r="AL1819" s="63"/>
      <c r="AM1819" s="63"/>
      <c r="AN1819" s="63"/>
      <c r="AO1819" s="63"/>
      <c r="AP1819" s="63"/>
      <c r="AQ1819" s="63"/>
      <c r="AR1819" s="63"/>
      <c r="AS1819" s="63"/>
      <c r="AT1819" s="63"/>
      <c r="AY1819" s="69"/>
      <c r="AZ1819" s="69"/>
      <c r="BA1819" s="69"/>
      <c r="BB1819" s="69"/>
      <c r="BC1819" s="69"/>
      <c r="BD1819" s="69"/>
      <c r="BE1819" s="69"/>
    </row>
    <row r="1820" spans="1:57" s="60" customFormat="1" x14ac:dyDescent="0.25">
      <c r="A1820" s="66"/>
      <c r="B1820" s="69"/>
      <c r="C1820" s="69"/>
      <c r="D1820" s="69"/>
      <c r="E1820" s="69"/>
      <c r="F1820" s="69"/>
      <c r="G1820" s="69"/>
      <c r="I1820" s="147"/>
      <c r="J1820" s="63"/>
      <c r="K1820" s="63"/>
      <c r="L1820" s="63"/>
      <c r="M1820" s="63"/>
      <c r="N1820" s="63"/>
      <c r="O1820" s="63"/>
      <c r="P1820" s="63"/>
      <c r="Q1820" s="63"/>
      <c r="R1820" s="63"/>
      <c r="S1820" s="63"/>
      <c r="T1820" s="63"/>
      <c r="U1820" s="63"/>
      <c r="V1820" s="63"/>
      <c r="W1820" s="63"/>
      <c r="X1820" s="63"/>
      <c r="Y1820" s="63"/>
      <c r="Z1820" s="63"/>
      <c r="AA1820" s="63"/>
      <c r="AB1820" s="63"/>
      <c r="AC1820" s="63"/>
      <c r="AD1820" s="63"/>
      <c r="AE1820" s="63"/>
      <c r="AF1820" s="63"/>
      <c r="AG1820" s="63"/>
      <c r="AH1820" s="63"/>
      <c r="AI1820" s="63"/>
      <c r="AJ1820" s="63"/>
      <c r="AK1820" s="63"/>
      <c r="AL1820" s="63"/>
      <c r="AM1820" s="63"/>
      <c r="AN1820" s="63"/>
      <c r="AO1820" s="63"/>
      <c r="AP1820" s="63"/>
      <c r="AQ1820" s="63"/>
      <c r="AR1820" s="63"/>
      <c r="AS1820" s="63"/>
      <c r="AT1820" s="63"/>
      <c r="AY1820" s="69"/>
      <c r="AZ1820" s="69"/>
      <c r="BA1820" s="69"/>
      <c r="BB1820" s="69"/>
      <c r="BC1820" s="69"/>
      <c r="BD1820" s="69"/>
      <c r="BE1820" s="69"/>
    </row>
    <row r="1821" spans="1:57" s="60" customFormat="1" x14ac:dyDescent="0.25">
      <c r="A1821" s="66"/>
      <c r="B1821" s="69"/>
      <c r="C1821" s="69"/>
      <c r="D1821" s="69"/>
      <c r="E1821" s="69"/>
      <c r="F1821" s="69"/>
      <c r="G1821" s="69"/>
      <c r="I1821" s="147"/>
      <c r="J1821" s="63"/>
      <c r="K1821" s="63"/>
      <c r="L1821" s="63"/>
      <c r="M1821" s="63"/>
      <c r="N1821" s="63"/>
      <c r="O1821" s="63"/>
      <c r="P1821" s="63"/>
      <c r="Q1821" s="63"/>
      <c r="R1821" s="63"/>
      <c r="S1821" s="63"/>
      <c r="T1821" s="63"/>
      <c r="U1821" s="63"/>
      <c r="V1821" s="63"/>
      <c r="W1821" s="63"/>
      <c r="X1821" s="63"/>
      <c r="Y1821" s="63"/>
      <c r="Z1821" s="63"/>
      <c r="AA1821" s="63"/>
      <c r="AB1821" s="63"/>
      <c r="AC1821" s="63"/>
      <c r="AD1821" s="63"/>
      <c r="AE1821" s="63"/>
      <c r="AF1821" s="63"/>
      <c r="AG1821" s="63"/>
      <c r="AH1821" s="63"/>
      <c r="AI1821" s="63"/>
      <c r="AJ1821" s="63"/>
      <c r="AK1821" s="63"/>
      <c r="AL1821" s="63"/>
      <c r="AM1821" s="63"/>
      <c r="AN1821" s="63"/>
      <c r="AO1821" s="63"/>
      <c r="AP1821" s="63"/>
      <c r="AQ1821" s="63"/>
      <c r="AR1821" s="63"/>
      <c r="AS1821" s="63"/>
      <c r="AT1821" s="63"/>
      <c r="AY1821" s="69"/>
      <c r="AZ1821" s="69"/>
      <c r="BA1821" s="69"/>
      <c r="BB1821" s="69"/>
      <c r="BC1821" s="69"/>
      <c r="BD1821" s="69"/>
      <c r="BE1821" s="69"/>
    </row>
    <row r="1822" spans="1:57" s="60" customFormat="1" x14ac:dyDescent="0.25">
      <c r="A1822" s="66"/>
      <c r="B1822" s="69"/>
      <c r="C1822" s="69"/>
      <c r="D1822" s="69"/>
      <c r="E1822" s="69"/>
      <c r="F1822" s="69"/>
      <c r="G1822" s="69"/>
      <c r="I1822" s="147"/>
      <c r="J1822" s="63"/>
      <c r="K1822" s="63"/>
      <c r="L1822" s="63"/>
      <c r="M1822" s="63"/>
      <c r="N1822" s="63"/>
      <c r="O1822" s="63"/>
      <c r="P1822" s="63"/>
      <c r="Q1822" s="63"/>
      <c r="R1822" s="63"/>
      <c r="S1822" s="63"/>
      <c r="T1822" s="63"/>
      <c r="U1822" s="63"/>
      <c r="V1822" s="63"/>
      <c r="W1822" s="63"/>
      <c r="X1822" s="63"/>
      <c r="Y1822" s="63"/>
      <c r="Z1822" s="63"/>
      <c r="AA1822" s="63"/>
      <c r="AB1822" s="63"/>
      <c r="AC1822" s="63"/>
      <c r="AD1822" s="63"/>
      <c r="AE1822" s="63"/>
      <c r="AF1822" s="63"/>
      <c r="AG1822" s="63"/>
      <c r="AH1822" s="63"/>
      <c r="AI1822" s="63"/>
      <c r="AJ1822" s="63"/>
      <c r="AK1822" s="63"/>
      <c r="AL1822" s="63"/>
      <c r="AM1822" s="63"/>
      <c r="AN1822" s="63"/>
      <c r="AO1822" s="63"/>
      <c r="AP1822" s="63"/>
      <c r="AQ1822" s="63"/>
      <c r="AR1822" s="63"/>
      <c r="AS1822" s="63"/>
      <c r="AT1822" s="63"/>
      <c r="AY1822" s="69"/>
      <c r="AZ1822" s="69"/>
      <c r="BA1822" s="69"/>
      <c r="BB1822" s="69"/>
      <c r="BC1822" s="69"/>
      <c r="BD1822" s="69"/>
      <c r="BE1822" s="69"/>
    </row>
    <row r="1823" spans="1:57" s="60" customFormat="1" x14ac:dyDescent="0.25">
      <c r="A1823" s="66"/>
      <c r="B1823" s="69"/>
      <c r="C1823" s="69"/>
      <c r="D1823" s="69"/>
      <c r="E1823" s="69"/>
      <c r="F1823" s="69"/>
      <c r="G1823" s="69"/>
      <c r="I1823" s="147"/>
      <c r="J1823" s="63"/>
      <c r="K1823" s="63"/>
      <c r="L1823" s="63"/>
      <c r="M1823" s="63"/>
      <c r="N1823" s="63"/>
      <c r="O1823" s="63"/>
      <c r="P1823" s="63"/>
      <c r="Q1823" s="63"/>
      <c r="R1823" s="63"/>
      <c r="S1823" s="63"/>
      <c r="T1823" s="63"/>
      <c r="U1823" s="63"/>
      <c r="V1823" s="63"/>
      <c r="W1823" s="63"/>
      <c r="X1823" s="63"/>
      <c r="Y1823" s="63"/>
      <c r="Z1823" s="63"/>
      <c r="AA1823" s="63"/>
      <c r="AB1823" s="63"/>
      <c r="AC1823" s="63"/>
      <c r="AD1823" s="63"/>
      <c r="AE1823" s="63"/>
      <c r="AF1823" s="63"/>
      <c r="AG1823" s="63"/>
      <c r="AH1823" s="63"/>
      <c r="AI1823" s="63"/>
      <c r="AJ1823" s="63"/>
      <c r="AK1823" s="63"/>
      <c r="AL1823" s="63"/>
      <c r="AM1823" s="63"/>
      <c r="AN1823" s="63"/>
      <c r="AO1823" s="63"/>
      <c r="AP1823" s="63"/>
      <c r="AQ1823" s="63"/>
      <c r="AR1823" s="63"/>
      <c r="AS1823" s="63"/>
      <c r="AT1823" s="63"/>
      <c r="AY1823" s="69"/>
      <c r="AZ1823" s="69"/>
      <c r="BA1823" s="69"/>
      <c r="BB1823" s="69"/>
      <c r="BC1823" s="69"/>
      <c r="BD1823" s="69"/>
      <c r="BE1823" s="69"/>
    </row>
    <row r="1824" spans="1:57" s="60" customFormat="1" x14ac:dyDescent="0.25">
      <c r="A1824" s="66"/>
      <c r="B1824" s="69"/>
      <c r="C1824" s="69"/>
      <c r="D1824" s="69"/>
      <c r="E1824" s="69"/>
      <c r="F1824" s="69"/>
      <c r="G1824" s="69"/>
      <c r="I1824" s="147"/>
      <c r="J1824" s="63"/>
      <c r="K1824" s="63"/>
      <c r="L1824" s="63"/>
      <c r="M1824" s="63"/>
      <c r="N1824" s="63"/>
      <c r="O1824" s="63"/>
      <c r="P1824" s="63"/>
      <c r="Q1824" s="63"/>
      <c r="R1824" s="63"/>
      <c r="S1824" s="63"/>
      <c r="T1824" s="63"/>
      <c r="U1824" s="63"/>
      <c r="V1824" s="63"/>
      <c r="W1824" s="63"/>
      <c r="X1824" s="63"/>
      <c r="Y1824" s="63"/>
      <c r="Z1824" s="63"/>
      <c r="AA1824" s="63"/>
      <c r="AB1824" s="63"/>
      <c r="AC1824" s="63"/>
      <c r="AD1824" s="63"/>
      <c r="AE1824" s="63"/>
      <c r="AF1824" s="63"/>
      <c r="AG1824" s="63"/>
      <c r="AH1824" s="63"/>
      <c r="AI1824" s="63"/>
      <c r="AJ1824" s="63"/>
      <c r="AK1824" s="63"/>
      <c r="AL1824" s="63"/>
      <c r="AM1824" s="63"/>
      <c r="AN1824" s="63"/>
      <c r="AO1824" s="63"/>
      <c r="AP1824" s="63"/>
      <c r="AQ1824" s="63"/>
      <c r="AR1824" s="63"/>
      <c r="AS1824" s="63"/>
      <c r="AT1824" s="63"/>
      <c r="AY1824" s="69"/>
      <c r="AZ1824" s="69"/>
      <c r="BA1824" s="69"/>
      <c r="BB1824" s="69"/>
      <c r="BC1824" s="69"/>
      <c r="BD1824" s="69"/>
      <c r="BE1824" s="69"/>
    </row>
    <row r="1825" spans="1:57" s="60" customFormat="1" x14ac:dyDescent="0.25">
      <c r="A1825" s="66"/>
      <c r="B1825" s="69"/>
      <c r="C1825" s="69"/>
      <c r="D1825" s="69"/>
      <c r="E1825" s="69"/>
      <c r="F1825" s="69"/>
      <c r="G1825" s="69"/>
      <c r="I1825" s="147"/>
      <c r="J1825" s="63"/>
      <c r="K1825" s="63"/>
      <c r="L1825" s="63"/>
      <c r="M1825" s="63"/>
      <c r="N1825" s="63"/>
      <c r="O1825" s="63"/>
      <c r="P1825" s="63"/>
      <c r="Q1825" s="63"/>
      <c r="R1825" s="63"/>
      <c r="S1825" s="63"/>
      <c r="T1825" s="63"/>
      <c r="U1825" s="63"/>
      <c r="V1825" s="63"/>
      <c r="W1825" s="63"/>
      <c r="X1825" s="63"/>
      <c r="Y1825" s="63"/>
      <c r="Z1825" s="63"/>
      <c r="AA1825" s="63"/>
      <c r="AB1825" s="63"/>
      <c r="AC1825" s="63"/>
      <c r="AD1825" s="63"/>
      <c r="AE1825" s="63"/>
      <c r="AF1825" s="63"/>
      <c r="AG1825" s="63"/>
      <c r="AH1825" s="63"/>
      <c r="AI1825" s="63"/>
      <c r="AJ1825" s="63"/>
      <c r="AK1825" s="63"/>
      <c r="AL1825" s="63"/>
      <c r="AM1825" s="63"/>
      <c r="AN1825" s="63"/>
      <c r="AO1825" s="63"/>
      <c r="AP1825" s="63"/>
      <c r="AQ1825" s="63"/>
      <c r="AR1825" s="63"/>
      <c r="AS1825" s="63"/>
      <c r="AT1825" s="63"/>
      <c r="AY1825" s="69"/>
      <c r="AZ1825" s="69"/>
      <c r="BA1825" s="69"/>
      <c r="BB1825" s="69"/>
      <c r="BC1825" s="69"/>
      <c r="BD1825" s="69"/>
      <c r="BE1825" s="69"/>
    </row>
    <row r="1826" spans="1:57" s="60" customFormat="1" x14ac:dyDescent="0.25">
      <c r="A1826" s="66"/>
      <c r="B1826" s="69"/>
      <c r="C1826" s="69"/>
      <c r="D1826" s="69"/>
      <c r="E1826" s="69"/>
      <c r="F1826" s="69"/>
      <c r="G1826" s="69"/>
      <c r="I1826" s="147"/>
      <c r="J1826" s="63"/>
      <c r="K1826" s="63"/>
      <c r="L1826" s="63"/>
      <c r="M1826" s="63"/>
      <c r="N1826" s="63"/>
      <c r="O1826" s="63"/>
      <c r="P1826" s="63"/>
      <c r="Q1826" s="63"/>
      <c r="R1826" s="63"/>
      <c r="S1826" s="63"/>
      <c r="T1826" s="63"/>
      <c r="U1826" s="63"/>
      <c r="V1826" s="63"/>
      <c r="W1826" s="63"/>
      <c r="X1826" s="63"/>
      <c r="Y1826" s="63"/>
      <c r="Z1826" s="63"/>
      <c r="AA1826" s="63"/>
      <c r="AB1826" s="63"/>
      <c r="AC1826" s="63"/>
      <c r="AD1826" s="63"/>
      <c r="AE1826" s="63"/>
      <c r="AF1826" s="63"/>
      <c r="AG1826" s="63"/>
      <c r="AH1826" s="63"/>
      <c r="AI1826" s="63"/>
      <c r="AJ1826" s="63"/>
      <c r="AK1826" s="63"/>
      <c r="AL1826" s="63"/>
      <c r="AM1826" s="63"/>
      <c r="AN1826" s="63"/>
      <c r="AO1826" s="63"/>
      <c r="AP1826" s="63"/>
      <c r="AQ1826" s="63"/>
      <c r="AR1826" s="63"/>
      <c r="AS1826" s="63"/>
      <c r="AT1826" s="63"/>
      <c r="AY1826" s="69"/>
      <c r="AZ1826" s="69"/>
      <c r="BA1826" s="69"/>
      <c r="BB1826" s="69"/>
      <c r="BC1826" s="69"/>
      <c r="BD1826" s="69"/>
      <c r="BE1826" s="69"/>
    </row>
    <row r="1827" spans="1:57" s="60" customFormat="1" x14ac:dyDescent="0.25">
      <c r="A1827" s="66"/>
      <c r="B1827" s="69"/>
      <c r="C1827" s="69"/>
      <c r="D1827" s="69"/>
      <c r="E1827" s="69"/>
      <c r="F1827" s="69"/>
      <c r="G1827" s="69"/>
      <c r="I1827" s="147"/>
      <c r="J1827" s="63"/>
      <c r="K1827" s="63"/>
      <c r="L1827" s="63"/>
      <c r="M1827" s="63"/>
      <c r="N1827" s="63"/>
      <c r="O1827" s="63"/>
      <c r="P1827" s="63"/>
      <c r="Q1827" s="63"/>
      <c r="R1827" s="63"/>
      <c r="S1827" s="63"/>
      <c r="T1827" s="63"/>
      <c r="U1827" s="63"/>
      <c r="V1827" s="63"/>
      <c r="W1827" s="63"/>
      <c r="X1827" s="63"/>
      <c r="Y1827" s="63"/>
      <c r="Z1827" s="63"/>
      <c r="AA1827" s="63"/>
      <c r="AB1827" s="63"/>
      <c r="AC1827" s="63"/>
      <c r="AD1827" s="63"/>
      <c r="AE1827" s="63"/>
      <c r="AF1827" s="63"/>
      <c r="AG1827" s="63"/>
      <c r="AH1827" s="63"/>
      <c r="AI1827" s="63"/>
      <c r="AJ1827" s="63"/>
      <c r="AK1827" s="63"/>
      <c r="AL1827" s="63"/>
      <c r="AM1827" s="63"/>
      <c r="AN1827" s="63"/>
      <c r="AO1827" s="63"/>
      <c r="AP1827" s="63"/>
      <c r="AQ1827" s="63"/>
      <c r="AR1827" s="63"/>
      <c r="AS1827" s="63"/>
      <c r="AT1827" s="63"/>
      <c r="AY1827" s="69"/>
      <c r="AZ1827" s="69"/>
      <c r="BA1827" s="69"/>
      <c r="BB1827" s="69"/>
      <c r="BC1827" s="69"/>
      <c r="BD1827" s="69"/>
      <c r="BE1827" s="69"/>
    </row>
    <row r="1828" spans="1:57" s="60" customFormat="1" x14ac:dyDescent="0.25">
      <c r="A1828" s="66"/>
      <c r="B1828" s="69"/>
      <c r="C1828" s="69"/>
      <c r="D1828" s="69"/>
      <c r="E1828" s="69"/>
      <c r="F1828" s="69"/>
      <c r="G1828" s="69"/>
      <c r="I1828" s="147"/>
      <c r="J1828" s="63"/>
      <c r="K1828" s="63"/>
      <c r="L1828" s="63"/>
      <c r="M1828" s="63"/>
      <c r="N1828" s="63"/>
      <c r="O1828" s="63"/>
      <c r="P1828" s="63"/>
      <c r="Q1828" s="63"/>
      <c r="R1828" s="63"/>
      <c r="S1828" s="63"/>
      <c r="T1828" s="63"/>
      <c r="U1828" s="63"/>
      <c r="V1828" s="63"/>
      <c r="W1828" s="63"/>
      <c r="X1828" s="63"/>
      <c r="Y1828" s="63"/>
      <c r="Z1828" s="63"/>
      <c r="AA1828" s="63"/>
      <c r="AB1828" s="63"/>
      <c r="AC1828" s="63"/>
      <c r="AD1828" s="63"/>
      <c r="AE1828" s="63"/>
      <c r="AF1828" s="63"/>
      <c r="AG1828" s="63"/>
      <c r="AH1828" s="63"/>
      <c r="AI1828" s="63"/>
      <c r="AJ1828" s="63"/>
      <c r="AK1828" s="63"/>
      <c r="AL1828" s="63"/>
      <c r="AM1828" s="63"/>
      <c r="AN1828" s="63"/>
      <c r="AO1828" s="63"/>
      <c r="AP1828" s="63"/>
      <c r="AQ1828" s="63"/>
      <c r="AR1828" s="63"/>
      <c r="AS1828" s="63"/>
      <c r="AT1828" s="63"/>
      <c r="AY1828" s="69"/>
      <c r="AZ1828" s="69"/>
      <c r="BA1828" s="69"/>
      <c r="BB1828" s="69"/>
      <c r="BC1828" s="69"/>
      <c r="BD1828" s="69"/>
      <c r="BE1828" s="69"/>
    </row>
    <row r="1829" spans="1:57" s="60" customFormat="1" x14ac:dyDescent="0.25">
      <c r="A1829" s="66"/>
      <c r="B1829" s="69"/>
      <c r="C1829" s="69"/>
      <c r="D1829" s="69"/>
      <c r="E1829" s="69"/>
      <c r="F1829" s="69"/>
      <c r="G1829" s="69"/>
      <c r="I1829" s="147"/>
      <c r="J1829" s="63"/>
      <c r="K1829" s="63"/>
      <c r="L1829" s="63"/>
      <c r="M1829" s="63"/>
      <c r="N1829" s="63"/>
      <c r="O1829" s="63"/>
      <c r="P1829" s="63"/>
      <c r="Q1829" s="63"/>
      <c r="R1829" s="63"/>
      <c r="S1829" s="63"/>
      <c r="T1829" s="63"/>
      <c r="U1829" s="63"/>
      <c r="V1829" s="63"/>
      <c r="W1829" s="63"/>
      <c r="X1829" s="63"/>
      <c r="Y1829" s="63"/>
      <c r="Z1829" s="63"/>
      <c r="AA1829" s="63"/>
      <c r="AB1829" s="63"/>
      <c r="AC1829" s="63"/>
      <c r="AD1829" s="63"/>
      <c r="AE1829" s="63"/>
      <c r="AF1829" s="63"/>
      <c r="AG1829" s="63"/>
      <c r="AH1829" s="63"/>
      <c r="AI1829" s="63"/>
      <c r="AJ1829" s="63"/>
      <c r="AK1829" s="63"/>
      <c r="AL1829" s="63"/>
      <c r="AM1829" s="63"/>
      <c r="AN1829" s="63"/>
      <c r="AO1829" s="63"/>
      <c r="AP1829" s="63"/>
      <c r="AQ1829" s="63"/>
      <c r="AR1829" s="63"/>
      <c r="AS1829" s="63"/>
      <c r="AT1829" s="63"/>
      <c r="AY1829" s="69"/>
      <c r="AZ1829" s="69"/>
      <c r="BA1829" s="69"/>
      <c r="BB1829" s="69"/>
      <c r="BC1829" s="69"/>
      <c r="BD1829" s="69"/>
      <c r="BE1829" s="69"/>
    </row>
    <row r="1830" spans="1:57" s="60" customFormat="1" x14ac:dyDescent="0.25">
      <c r="A1830" s="66"/>
      <c r="B1830" s="69"/>
      <c r="C1830" s="69"/>
      <c r="D1830" s="69"/>
      <c r="E1830" s="69"/>
      <c r="F1830" s="69"/>
      <c r="G1830" s="69"/>
      <c r="I1830" s="147"/>
      <c r="J1830" s="63"/>
      <c r="K1830" s="63"/>
      <c r="L1830" s="63"/>
      <c r="M1830" s="63"/>
      <c r="N1830" s="63"/>
      <c r="O1830" s="63"/>
      <c r="P1830" s="63"/>
      <c r="Q1830" s="63"/>
      <c r="R1830" s="63"/>
      <c r="S1830" s="63"/>
      <c r="T1830" s="63"/>
      <c r="U1830" s="63"/>
      <c r="V1830" s="63"/>
      <c r="W1830" s="63"/>
      <c r="X1830" s="63"/>
      <c r="Y1830" s="63"/>
      <c r="Z1830" s="63"/>
      <c r="AA1830" s="63"/>
      <c r="AB1830" s="63"/>
      <c r="AC1830" s="63"/>
      <c r="AD1830" s="63"/>
      <c r="AE1830" s="63"/>
      <c r="AF1830" s="63"/>
      <c r="AG1830" s="63"/>
      <c r="AH1830" s="63"/>
      <c r="AI1830" s="63"/>
      <c r="AJ1830" s="63"/>
      <c r="AK1830" s="63"/>
      <c r="AL1830" s="63"/>
      <c r="AM1830" s="63"/>
      <c r="AN1830" s="63"/>
      <c r="AO1830" s="63"/>
      <c r="AP1830" s="63"/>
      <c r="AQ1830" s="63"/>
      <c r="AR1830" s="63"/>
      <c r="AS1830" s="63"/>
      <c r="AT1830" s="63"/>
      <c r="AY1830" s="69"/>
      <c r="AZ1830" s="69"/>
      <c r="BA1830" s="69"/>
      <c r="BB1830" s="69"/>
      <c r="BC1830" s="69"/>
      <c r="BD1830" s="69"/>
      <c r="BE1830" s="69"/>
    </row>
    <row r="1831" spans="1:57" s="60" customFormat="1" x14ac:dyDescent="0.25">
      <c r="A1831" s="66"/>
      <c r="B1831" s="69"/>
      <c r="C1831" s="69"/>
      <c r="D1831" s="69"/>
      <c r="E1831" s="69"/>
      <c r="F1831" s="69"/>
      <c r="G1831" s="69"/>
      <c r="I1831" s="147"/>
      <c r="J1831" s="63"/>
      <c r="K1831" s="63"/>
      <c r="L1831" s="63"/>
      <c r="M1831" s="63"/>
      <c r="N1831" s="63"/>
      <c r="O1831" s="63"/>
      <c r="P1831" s="63"/>
      <c r="Q1831" s="63"/>
      <c r="R1831" s="63"/>
      <c r="S1831" s="63"/>
      <c r="T1831" s="63"/>
      <c r="U1831" s="63"/>
      <c r="V1831" s="63"/>
      <c r="W1831" s="63"/>
      <c r="X1831" s="63"/>
      <c r="Y1831" s="63"/>
      <c r="Z1831" s="63"/>
      <c r="AA1831" s="63"/>
      <c r="AB1831" s="63"/>
      <c r="AC1831" s="63"/>
      <c r="AD1831" s="63"/>
      <c r="AE1831" s="63"/>
      <c r="AF1831" s="63"/>
      <c r="AG1831" s="63"/>
      <c r="AH1831" s="63"/>
      <c r="AI1831" s="63"/>
      <c r="AJ1831" s="63"/>
      <c r="AK1831" s="63"/>
      <c r="AL1831" s="63"/>
      <c r="AM1831" s="63"/>
      <c r="AN1831" s="63"/>
      <c r="AO1831" s="63"/>
      <c r="AP1831" s="63"/>
      <c r="AQ1831" s="63"/>
      <c r="AR1831" s="63"/>
      <c r="AS1831" s="63"/>
      <c r="AT1831" s="63"/>
      <c r="AY1831" s="69"/>
      <c r="AZ1831" s="69"/>
      <c r="BA1831" s="69"/>
      <c r="BB1831" s="69"/>
      <c r="BC1831" s="69"/>
      <c r="BD1831" s="69"/>
      <c r="BE1831" s="69"/>
    </row>
    <row r="1832" spans="1:57" s="60" customFormat="1" x14ac:dyDescent="0.25">
      <c r="A1832" s="66"/>
      <c r="B1832" s="69"/>
      <c r="C1832" s="69"/>
      <c r="D1832" s="69"/>
      <c r="E1832" s="69"/>
      <c r="F1832" s="69"/>
      <c r="G1832" s="69"/>
      <c r="I1832" s="147"/>
      <c r="J1832" s="63"/>
      <c r="K1832" s="63"/>
      <c r="L1832" s="63"/>
      <c r="M1832" s="63"/>
      <c r="N1832" s="63"/>
      <c r="O1832" s="63"/>
      <c r="P1832" s="63"/>
      <c r="Q1832" s="63"/>
      <c r="R1832" s="63"/>
      <c r="S1832" s="63"/>
      <c r="T1832" s="63"/>
      <c r="U1832" s="63"/>
      <c r="V1832" s="63"/>
      <c r="W1832" s="63"/>
      <c r="X1832" s="63"/>
      <c r="Y1832" s="63"/>
      <c r="Z1832" s="63"/>
      <c r="AA1832" s="63"/>
      <c r="AB1832" s="63"/>
      <c r="AC1832" s="63"/>
      <c r="AD1832" s="63"/>
      <c r="AE1832" s="63"/>
      <c r="AF1832" s="63"/>
      <c r="AG1832" s="63"/>
      <c r="AH1832" s="63"/>
      <c r="AI1832" s="63"/>
      <c r="AJ1832" s="63"/>
      <c r="AK1832" s="63"/>
      <c r="AL1832" s="63"/>
      <c r="AM1832" s="63"/>
      <c r="AN1832" s="63"/>
      <c r="AO1832" s="63"/>
      <c r="AP1832" s="63"/>
      <c r="AQ1832" s="63"/>
      <c r="AR1832" s="63"/>
      <c r="AS1832" s="63"/>
      <c r="AT1832" s="63"/>
      <c r="AY1832" s="69"/>
      <c r="AZ1832" s="69"/>
      <c r="BA1832" s="69"/>
      <c r="BB1832" s="69"/>
      <c r="BC1832" s="69"/>
      <c r="BD1832" s="69"/>
      <c r="BE1832" s="69"/>
    </row>
    <row r="1833" spans="1:57" s="60" customFormat="1" x14ac:dyDescent="0.25">
      <c r="A1833" s="66"/>
      <c r="B1833" s="69"/>
      <c r="C1833" s="69"/>
      <c r="D1833" s="69"/>
      <c r="E1833" s="69"/>
      <c r="F1833" s="69"/>
      <c r="G1833" s="69"/>
      <c r="I1833" s="147"/>
      <c r="J1833" s="63"/>
      <c r="K1833" s="63"/>
      <c r="L1833" s="63"/>
      <c r="M1833" s="63"/>
      <c r="N1833" s="63"/>
      <c r="O1833" s="63"/>
      <c r="P1833" s="63"/>
      <c r="Q1833" s="63"/>
      <c r="R1833" s="63"/>
      <c r="S1833" s="63"/>
      <c r="T1833" s="63"/>
      <c r="U1833" s="63"/>
      <c r="V1833" s="63"/>
      <c r="W1833" s="63"/>
      <c r="X1833" s="63"/>
      <c r="Y1833" s="63"/>
      <c r="Z1833" s="63"/>
      <c r="AA1833" s="63"/>
      <c r="AB1833" s="63"/>
      <c r="AC1833" s="63"/>
      <c r="AD1833" s="63"/>
      <c r="AE1833" s="63"/>
      <c r="AF1833" s="63"/>
      <c r="AG1833" s="63"/>
      <c r="AH1833" s="63"/>
      <c r="AI1833" s="63"/>
      <c r="AJ1833" s="63"/>
      <c r="AK1833" s="63"/>
      <c r="AL1833" s="63"/>
      <c r="AM1833" s="63"/>
      <c r="AN1833" s="63"/>
      <c r="AO1833" s="63"/>
      <c r="AP1833" s="63"/>
      <c r="AQ1833" s="63"/>
      <c r="AR1833" s="63"/>
      <c r="AS1833" s="63"/>
      <c r="AT1833" s="63"/>
      <c r="AY1833" s="69"/>
      <c r="AZ1833" s="69"/>
      <c r="BA1833" s="69"/>
      <c r="BB1833" s="69"/>
      <c r="BC1833" s="69"/>
      <c r="BD1833" s="69"/>
      <c r="BE1833" s="69"/>
    </row>
    <row r="1834" spans="1:57" s="60" customFormat="1" x14ac:dyDescent="0.25">
      <c r="A1834" s="66"/>
      <c r="B1834" s="69"/>
      <c r="C1834" s="69"/>
      <c r="D1834" s="69"/>
      <c r="E1834" s="69"/>
      <c r="F1834" s="69"/>
      <c r="G1834" s="69"/>
      <c r="I1834" s="147"/>
      <c r="J1834" s="63"/>
      <c r="K1834" s="63"/>
      <c r="L1834" s="63"/>
      <c r="M1834" s="63"/>
      <c r="N1834" s="63"/>
      <c r="O1834" s="63"/>
      <c r="P1834" s="63"/>
      <c r="Q1834" s="63"/>
      <c r="R1834" s="63"/>
      <c r="S1834" s="63"/>
      <c r="T1834" s="63"/>
      <c r="U1834" s="63"/>
      <c r="V1834" s="63"/>
      <c r="W1834" s="63"/>
      <c r="X1834" s="63"/>
      <c r="Y1834" s="63"/>
      <c r="Z1834" s="63"/>
      <c r="AA1834" s="63"/>
      <c r="AB1834" s="63"/>
      <c r="AC1834" s="63"/>
      <c r="AD1834" s="63"/>
      <c r="AE1834" s="63"/>
      <c r="AF1834" s="63"/>
      <c r="AG1834" s="63"/>
      <c r="AH1834" s="63"/>
      <c r="AI1834" s="63"/>
      <c r="AJ1834" s="63"/>
      <c r="AK1834" s="63"/>
      <c r="AL1834" s="63"/>
      <c r="AM1834" s="63"/>
      <c r="AN1834" s="63"/>
      <c r="AO1834" s="63"/>
      <c r="AP1834" s="63"/>
      <c r="AQ1834" s="63"/>
      <c r="AR1834" s="63"/>
      <c r="AS1834" s="63"/>
      <c r="AT1834" s="63"/>
      <c r="AY1834" s="69"/>
      <c r="AZ1834" s="69"/>
      <c r="BA1834" s="69"/>
      <c r="BB1834" s="69"/>
      <c r="BC1834" s="69"/>
      <c r="BD1834" s="69"/>
      <c r="BE1834" s="69"/>
    </row>
    <row r="1835" spans="1:57" s="60" customFormat="1" x14ac:dyDescent="0.25">
      <c r="A1835" s="66"/>
      <c r="B1835" s="69"/>
      <c r="C1835" s="69"/>
      <c r="D1835" s="69"/>
      <c r="E1835" s="69"/>
      <c r="F1835" s="69"/>
      <c r="G1835" s="69"/>
      <c r="I1835" s="147"/>
      <c r="J1835" s="63"/>
      <c r="K1835" s="63"/>
      <c r="L1835" s="63"/>
      <c r="M1835" s="63"/>
      <c r="N1835" s="63"/>
      <c r="O1835" s="63"/>
      <c r="P1835" s="63"/>
      <c r="Q1835" s="63"/>
      <c r="R1835" s="63"/>
      <c r="S1835" s="63"/>
      <c r="T1835" s="63"/>
      <c r="U1835" s="63"/>
      <c r="V1835" s="63"/>
      <c r="W1835" s="63"/>
      <c r="X1835" s="63"/>
      <c r="Y1835" s="63"/>
      <c r="Z1835" s="63"/>
      <c r="AA1835" s="63"/>
      <c r="AB1835" s="63"/>
      <c r="AC1835" s="63"/>
      <c r="AD1835" s="63"/>
      <c r="AE1835" s="63"/>
      <c r="AF1835" s="63"/>
      <c r="AG1835" s="63"/>
      <c r="AH1835" s="63"/>
      <c r="AI1835" s="63"/>
      <c r="AJ1835" s="63"/>
      <c r="AK1835" s="63"/>
      <c r="AL1835" s="63"/>
      <c r="AM1835" s="63"/>
      <c r="AN1835" s="63"/>
      <c r="AO1835" s="63"/>
      <c r="AP1835" s="63"/>
      <c r="AQ1835" s="63"/>
      <c r="AR1835" s="63"/>
      <c r="AS1835" s="63"/>
      <c r="AT1835" s="63"/>
      <c r="AY1835" s="69"/>
      <c r="AZ1835" s="69"/>
      <c r="BA1835" s="69"/>
      <c r="BB1835" s="69"/>
      <c r="BC1835" s="69"/>
      <c r="BD1835" s="69"/>
      <c r="BE1835" s="69"/>
    </row>
    <row r="1836" spans="1:57" s="60" customFormat="1" x14ac:dyDescent="0.25">
      <c r="A1836" s="66"/>
      <c r="B1836" s="69"/>
      <c r="C1836" s="69"/>
      <c r="D1836" s="69"/>
      <c r="E1836" s="69"/>
      <c r="F1836" s="69"/>
      <c r="G1836" s="69"/>
      <c r="I1836" s="147"/>
      <c r="J1836" s="63"/>
      <c r="K1836" s="63"/>
      <c r="L1836" s="63"/>
      <c r="M1836" s="63"/>
      <c r="N1836" s="63"/>
      <c r="O1836" s="63"/>
      <c r="P1836" s="63"/>
      <c r="Q1836" s="63"/>
      <c r="R1836" s="63"/>
      <c r="S1836" s="63"/>
      <c r="T1836" s="63"/>
      <c r="U1836" s="63"/>
      <c r="V1836" s="63"/>
      <c r="W1836" s="63"/>
      <c r="X1836" s="63"/>
      <c r="Y1836" s="63"/>
      <c r="Z1836" s="63"/>
      <c r="AA1836" s="63"/>
      <c r="AB1836" s="63"/>
      <c r="AC1836" s="63"/>
      <c r="AD1836" s="63"/>
      <c r="AE1836" s="63"/>
      <c r="AF1836" s="63"/>
      <c r="AG1836" s="63"/>
      <c r="AH1836" s="63"/>
      <c r="AI1836" s="63"/>
      <c r="AJ1836" s="63"/>
      <c r="AK1836" s="63"/>
      <c r="AL1836" s="63"/>
      <c r="AM1836" s="63"/>
      <c r="AN1836" s="63"/>
      <c r="AO1836" s="63"/>
      <c r="AP1836" s="63"/>
      <c r="AQ1836" s="63"/>
      <c r="AR1836" s="63"/>
      <c r="AS1836" s="63"/>
      <c r="AT1836" s="63"/>
      <c r="AY1836" s="69"/>
      <c r="AZ1836" s="69"/>
      <c r="BA1836" s="69"/>
      <c r="BB1836" s="69"/>
      <c r="BC1836" s="69"/>
      <c r="BD1836" s="69"/>
      <c r="BE1836" s="69"/>
    </row>
    <row r="1837" spans="1:57" s="60" customFormat="1" x14ac:dyDescent="0.25">
      <c r="A1837" s="66"/>
      <c r="B1837" s="69"/>
      <c r="C1837" s="69"/>
      <c r="D1837" s="69"/>
      <c r="E1837" s="69"/>
      <c r="F1837" s="69"/>
      <c r="G1837" s="69"/>
      <c r="I1837" s="147"/>
      <c r="J1837" s="63"/>
      <c r="K1837" s="63"/>
      <c r="L1837" s="63"/>
      <c r="M1837" s="63"/>
      <c r="N1837" s="63"/>
      <c r="O1837" s="63"/>
      <c r="P1837" s="63"/>
      <c r="Q1837" s="63"/>
      <c r="R1837" s="63"/>
      <c r="S1837" s="63"/>
      <c r="T1837" s="63"/>
      <c r="U1837" s="63"/>
      <c r="V1837" s="63"/>
      <c r="W1837" s="63"/>
      <c r="X1837" s="63"/>
      <c r="Y1837" s="63"/>
      <c r="Z1837" s="63"/>
      <c r="AA1837" s="63"/>
      <c r="AB1837" s="63"/>
      <c r="AC1837" s="63"/>
      <c r="AD1837" s="63"/>
      <c r="AE1837" s="63"/>
      <c r="AF1837" s="63"/>
      <c r="AG1837" s="63"/>
      <c r="AH1837" s="63"/>
      <c r="AI1837" s="63"/>
      <c r="AJ1837" s="63"/>
      <c r="AK1837" s="63"/>
      <c r="AL1837" s="63"/>
      <c r="AM1837" s="63"/>
      <c r="AN1837" s="63"/>
      <c r="AO1837" s="63"/>
      <c r="AP1837" s="63"/>
      <c r="AQ1837" s="63"/>
      <c r="AR1837" s="63"/>
      <c r="AS1837" s="63"/>
      <c r="AT1837" s="63"/>
      <c r="AY1837" s="69"/>
      <c r="AZ1837" s="69"/>
      <c r="BA1837" s="69"/>
      <c r="BB1837" s="69"/>
      <c r="BC1837" s="69"/>
      <c r="BD1837" s="69"/>
      <c r="BE1837" s="69"/>
    </row>
    <row r="1838" spans="1:57" s="60" customFormat="1" x14ac:dyDescent="0.25">
      <c r="A1838" s="66"/>
      <c r="B1838" s="69"/>
      <c r="C1838" s="69"/>
      <c r="D1838" s="69"/>
      <c r="E1838" s="69"/>
      <c r="F1838" s="69"/>
      <c r="G1838" s="69"/>
      <c r="I1838" s="147"/>
      <c r="J1838" s="63"/>
      <c r="K1838" s="63"/>
      <c r="L1838" s="63"/>
      <c r="M1838" s="63"/>
      <c r="N1838" s="63"/>
      <c r="O1838" s="63"/>
      <c r="P1838" s="63"/>
      <c r="Q1838" s="63"/>
      <c r="R1838" s="63"/>
      <c r="S1838" s="63"/>
      <c r="T1838" s="63"/>
      <c r="U1838" s="63"/>
      <c r="V1838" s="63"/>
      <c r="W1838" s="63"/>
      <c r="X1838" s="63"/>
      <c r="Y1838" s="63"/>
      <c r="Z1838" s="63"/>
      <c r="AA1838" s="63"/>
      <c r="AB1838" s="63"/>
      <c r="AC1838" s="63"/>
      <c r="AD1838" s="63"/>
      <c r="AE1838" s="63"/>
      <c r="AF1838" s="63"/>
      <c r="AG1838" s="63"/>
      <c r="AH1838" s="63"/>
      <c r="AI1838" s="63"/>
      <c r="AJ1838" s="63"/>
      <c r="AK1838" s="63"/>
      <c r="AL1838" s="63"/>
      <c r="AM1838" s="63"/>
      <c r="AN1838" s="63"/>
      <c r="AO1838" s="63"/>
      <c r="AP1838" s="63"/>
      <c r="AQ1838" s="63"/>
      <c r="AR1838" s="63"/>
      <c r="AS1838" s="63"/>
      <c r="AT1838" s="63"/>
      <c r="AY1838" s="69"/>
      <c r="AZ1838" s="69"/>
      <c r="BA1838" s="69"/>
      <c r="BB1838" s="69"/>
      <c r="BC1838" s="69"/>
      <c r="BD1838" s="69"/>
      <c r="BE1838" s="69"/>
    </row>
    <row r="1839" spans="1:57" s="60" customFormat="1" x14ac:dyDescent="0.25">
      <c r="A1839" s="66"/>
      <c r="B1839" s="69"/>
      <c r="C1839" s="69"/>
      <c r="D1839" s="69"/>
      <c r="E1839" s="69"/>
      <c r="F1839" s="69"/>
      <c r="G1839" s="69"/>
      <c r="I1839" s="147"/>
      <c r="J1839" s="63"/>
      <c r="K1839" s="63"/>
      <c r="L1839" s="63"/>
      <c r="M1839" s="63"/>
      <c r="N1839" s="63"/>
      <c r="O1839" s="63"/>
      <c r="P1839" s="63"/>
      <c r="Q1839" s="63"/>
      <c r="R1839" s="63"/>
      <c r="S1839" s="63"/>
      <c r="T1839" s="63"/>
      <c r="U1839" s="63"/>
      <c r="V1839" s="63"/>
      <c r="W1839" s="63"/>
      <c r="X1839" s="63"/>
      <c r="Y1839" s="63"/>
      <c r="Z1839" s="63"/>
      <c r="AA1839" s="63"/>
      <c r="AB1839" s="63"/>
      <c r="AC1839" s="63"/>
      <c r="AD1839" s="63"/>
      <c r="AE1839" s="63"/>
      <c r="AF1839" s="63"/>
      <c r="AG1839" s="63"/>
      <c r="AH1839" s="63"/>
      <c r="AI1839" s="63"/>
      <c r="AJ1839" s="63"/>
      <c r="AK1839" s="63"/>
      <c r="AL1839" s="63"/>
      <c r="AM1839" s="63"/>
      <c r="AN1839" s="63"/>
      <c r="AO1839" s="63"/>
      <c r="AP1839" s="63"/>
      <c r="AQ1839" s="63"/>
      <c r="AR1839" s="63"/>
      <c r="AS1839" s="63"/>
      <c r="AT1839" s="63"/>
      <c r="AY1839" s="69"/>
      <c r="AZ1839" s="69"/>
      <c r="BA1839" s="69"/>
      <c r="BB1839" s="69"/>
      <c r="BC1839" s="69"/>
      <c r="BD1839" s="69"/>
      <c r="BE1839" s="69"/>
    </row>
    <row r="1840" spans="1:57" s="60" customFormat="1" x14ac:dyDescent="0.25">
      <c r="A1840" s="66"/>
      <c r="B1840" s="69"/>
      <c r="C1840" s="69"/>
      <c r="D1840" s="69"/>
      <c r="E1840" s="69"/>
      <c r="F1840" s="69"/>
      <c r="G1840" s="69"/>
      <c r="I1840" s="147"/>
      <c r="J1840" s="63"/>
      <c r="K1840" s="63"/>
      <c r="L1840" s="63"/>
      <c r="M1840" s="63"/>
      <c r="N1840" s="63"/>
      <c r="O1840" s="63"/>
      <c r="P1840" s="63"/>
      <c r="Q1840" s="63"/>
      <c r="R1840" s="63"/>
      <c r="S1840" s="63"/>
      <c r="T1840" s="63"/>
      <c r="U1840" s="63"/>
      <c r="V1840" s="63"/>
      <c r="W1840" s="63"/>
      <c r="X1840" s="63"/>
      <c r="Y1840" s="63"/>
      <c r="Z1840" s="63"/>
      <c r="AA1840" s="63"/>
      <c r="AB1840" s="63"/>
      <c r="AC1840" s="63"/>
      <c r="AD1840" s="63"/>
      <c r="AE1840" s="63"/>
      <c r="AF1840" s="63"/>
      <c r="AG1840" s="63"/>
      <c r="AH1840" s="63"/>
      <c r="AI1840" s="63"/>
      <c r="AJ1840" s="63"/>
      <c r="AK1840" s="63"/>
      <c r="AL1840" s="63"/>
      <c r="AM1840" s="63"/>
      <c r="AN1840" s="63"/>
      <c r="AO1840" s="63"/>
      <c r="AP1840" s="63"/>
      <c r="AQ1840" s="63"/>
      <c r="AR1840" s="63"/>
      <c r="AS1840" s="63"/>
      <c r="AT1840" s="63"/>
      <c r="AY1840" s="69"/>
      <c r="AZ1840" s="69"/>
      <c r="BA1840" s="69"/>
      <c r="BB1840" s="69"/>
      <c r="BC1840" s="69"/>
      <c r="BD1840" s="69"/>
      <c r="BE1840" s="69"/>
    </row>
    <row r="1841" spans="1:57" s="60" customFormat="1" x14ac:dyDescent="0.25">
      <c r="A1841" s="66"/>
      <c r="B1841" s="69"/>
      <c r="C1841" s="69"/>
      <c r="D1841" s="69"/>
      <c r="E1841" s="69"/>
      <c r="F1841" s="69"/>
      <c r="G1841" s="69"/>
      <c r="I1841" s="147"/>
      <c r="J1841" s="63"/>
      <c r="K1841" s="63"/>
      <c r="L1841" s="63"/>
      <c r="M1841" s="63"/>
      <c r="N1841" s="63"/>
      <c r="O1841" s="63"/>
      <c r="P1841" s="63"/>
      <c r="Q1841" s="63"/>
      <c r="R1841" s="63"/>
      <c r="S1841" s="63"/>
      <c r="T1841" s="63"/>
      <c r="U1841" s="63"/>
      <c r="V1841" s="63"/>
      <c r="W1841" s="63"/>
      <c r="X1841" s="63"/>
      <c r="Y1841" s="63"/>
      <c r="Z1841" s="63"/>
      <c r="AA1841" s="63"/>
      <c r="AB1841" s="63"/>
      <c r="AC1841" s="63"/>
      <c r="AD1841" s="63"/>
      <c r="AE1841" s="63"/>
      <c r="AF1841" s="63"/>
      <c r="AG1841" s="63"/>
      <c r="AH1841" s="63"/>
      <c r="AI1841" s="63"/>
      <c r="AJ1841" s="63"/>
      <c r="AK1841" s="63"/>
      <c r="AL1841" s="63"/>
      <c r="AM1841" s="63"/>
      <c r="AN1841" s="63"/>
      <c r="AO1841" s="63"/>
      <c r="AP1841" s="63"/>
      <c r="AQ1841" s="63"/>
      <c r="AR1841" s="63"/>
      <c r="AS1841" s="63"/>
      <c r="AT1841" s="63"/>
      <c r="AY1841" s="69"/>
      <c r="AZ1841" s="69"/>
      <c r="BA1841" s="69"/>
      <c r="BB1841" s="69"/>
      <c r="BC1841" s="69"/>
      <c r="BD1841" s="69"/>
      <c r="BE1841" s="69"/>
    </row>
    <row r="1842" spans="1:57" s="60" customFormat="1" x14ac:dyDescent="0.25">
      <c r="A1842" s="66"/>
      <c r="B1842" s="69"/>
      <c r="C1842" s="69"/>
      <c r="D1842" s="69"/>
      <c r="E1842" s="69"/>
      <c r="F1842" s="69"/>
      <c r="G1842" s="69"/>
      <c r="I1842" s="147"/>
      <c r="J1842" s="63"/>
      <c r="K1842" s="63"/>
      <c r="L1842" s="63"/>
      <c r="M1842" s="63"/>
      <c r="N1842" s="63"/>
      <c r="O1842" s="63"/>
      <c r="P1842" s="63"/>
      <c r="Q1842" s="63"/>
      <c r="R1842" s="63"/>
      <c r="S1842" s="63"/>
      <c r="T1842" s="63"/>
      <c r="U1842" s="63"/>
      <c r="V1842" s="63"/>
      <c r="W1842" s="63"/>
      <c r="X1842" s="63"/>
      <c r="Y1842" s="63"/>
      <c r="Z1842" s="63"/>
      <c r="AA1842" s="63"/>
      <c r="AB1842" s="63"/>
      <c r="AC1842" s="63"/>
      <c r="AD1842" s="63"/>
      <c r="AE1842" s="63"/>
      <c r="AF1842" s="63"/>
      <c r="AG1842" s="63"/>
      <c r="AH1842" s="63"/>
      <c r="AI1842" s="63"/>
      <c r="AJ1842" s="63"/>
      <c r="AK1842" s="63"/>
      <c r="AL1842" s="63"/>
      <c r="AM1842" s="63"/>
      <c r="AN1842" s="63"/>
      <c r="AO1842" s="63"/>
      <c r="AP1842" s="63"/>
      <c r="AQ1842" s="63"/>
      <c r="AR1842" s="63"/>
      <c r="AS1842" s="63"/>
      <c r="AT1842" s="63"/>
      <c r="AY1842" s="69"/>
      <c r="AZ1842" s="69"/>
      <c r="BA1842" s="69"/>
      <c r="BB1842" s="69"/>
      <c r="BC1842" s="69"/>
      <c r="BD1842" s="69"/>
      <c r="BE1842" s="69"/>
    </row>
    <row r="1843" spans="1:57" s="60" customFormat="1" x14ac:dyDescent="0.25">
      <c r="A1843" s="66"/>
      <c r="B1843" s="69"/>
      <c r="C1843" s="69"/>
      <c r="D1843" s="69"/>
      <c r="E1843" s="69"/>
      <c r="F1843" s="69"/>
      <c r="G1843" s="69"/>
      <c r="I1843" s="147"/>
      <c r="J1843" s="63"/>
      <c r="K1843" s="63"/>
      <c r="L1843" s="63"/>
      <c r="M1843" s="63"/>
      <c r="N1843" s="63"/>
      <c r="O1843" s="63"/>
      <c r="P1843" s="63"/>
      <c r="Q1843" s="63"/>
      <c r="R1843" s="63"/>
      <c r="S1843" s="63"/>
      <c r="T1843" s="63"/>
      <c r="U1843" s="63"/>
      <c r="V1843" s="63"/>
      <c r="W1843" s="63"/>
      <c r="X1843" s="63"/>
      <c r="Y1843" s="63"/>
      <c r="Z1843" s="63"/>
      <c r="AA1843" s="63"/>
      <c r="AB1843" s="63"/>
      <c r="AC1843" s="63"/>
      <c r="AD1843" s="63"/>
      <c r="AE1843" s="63"/>
      <c r="AF1843" s="63"/>
      <c r="AG1843" s="63"/>
      <c r="AH1843" s="63"/>
      <c r="AI1843" s="63"/>
      <c r="AJ1843" s="63"/>
      <c r="AK1843" s="63"/>
      <c r="AL1843" s="63"/>
      <c r="AM1843" s="63"/>
      <c r="AN1843" s="63"/>
      <c r="AO1843" s="63"/>
      <c r="AP1843" s="63"/>
      <c r="AQ1843" s="63"/>
      <c r="AR1843" s="63"/>
      <c r="AS1843" s="63"/>
      <c r="AT1843" s="63"/>
      <c r="AY1843" s="69"/>
      <c r="AZ1843" s="69"/>
      <c r="BA1843" s="69"/>
      <c r="BB1843" s="69"/>
      <c r="BC1843" s="69"/>
      <c r="BD1843" s="69"/>
      <c r="BE1843" s="69"/>
    </row>
    <row r="1844" spans="1:57" s="60" customFormat="1" x14ac:dyDescent="0.25">
      <c r="A1844" s="66"/>
      <c r="B1844" s="69"/>
      <c r="C1844" s="69"/>
      <c r="D1844" s="69"/>
      <c r="E1844" s="69"/>
      <c r="F1844" s="69"/>
      <c r="G1844" s="69"/>
      <c r="I1844" s="147"/>
      <c r="J1844" s="63"/>
      <c r="K1844" s="63"/>
      <c r="L1844" s="63"/>
      <c r="M1844" s="63"/>
      <c r="N1844" s="63"/>
      <c r="O1844" s="63"/>
      <c r="P1844" s="63"/>
      <c r="Q1844" s="63"/>
      <c r="R1844" s="63"/>
      <c r="S1844" s="63"/>
      <c r="T1844" s="63"/>
      <c r="U1844" s="63"/>
      <c r="V1844" s="63"/>
      <c r="W1844" s="63"/>
      <c r="X1844" s="63"/>
      <c r="Y1844" s="63"/>
      <c r="Z1844" s="63"/>
      <c r="AA1844" s="63"/>
      <c r="AB1844" s="63"/>
      <c r="AC1844" s="63"/>
      <c r="AD1844" s="63"/>
      <c r="AE1844" s="63"/>
      <c r="AF1844" s="63"/>
      <c r="AG1844" s="63"/>
      <c r="AH1844" s="63"/>
      <c r="AI1844" s="63"/>
      <c r="AJ1844" s="63"/>
      <c r="AK1844" s="63"/>
      <c r="AL1844" s="63"/>
      <c r="AM1844" s="63"/>
      <c r="AN1844" s="63"/>
      <c r="AO1844" s="63"/>
      <c r="AP1844" s="63"/>
      <c r="AQ1844" s="63"/>
      <c r="AR1844" s="63"/>
      <c r="AS1844" s="63"/>
      <c r="AT1844" s="63"/>
      <c r="AY1844" s="69"/>
      <c r="AZ1844" s="69"/>
      <c r="BA1844" s="69"/>
      <c r="BB1844" s="69"/>
      <c r="BC1844" s="69"/>
      <c r="BD1844" s="69"/>
      <c r="BE1844" s="69"/>
    </row>
    <row r="1845" spans="1:57" s="60" customFormat="1" x14ac:dyDescent="0.25">
      <c r="A1845" s="66"/>
      <c r="B1845" s="69"/>
      <c r="C1845" s="69"/>
      <c r="D1845" s="69"/>
      <c r="E1845" s="69"/>
      <c r="F1845" s="69"/>
      <c r="G1845" s="69"/>
      <c r="I1845" s="147"/>
      <c r="J1845" s="63"/>
      <c r="K1845" s="63"/>
      <c r="L1845" s="63"/>
      <c r="M1845" s="63"/>
      <c r="N1845" s="63"/>
      <c r="O1845" s="63"/>
      <c r="P1845" s="63"/>
      <c r="Q1845" s="63"/>
      <c r="R1845" s="63"/>
      <c r="S1845" s="63"/>
      <c r="T1845" s="63"/>
      <c r="U1845" s="63"/>
      <c r="V1845" s="63"/>
      <c r="W1845" s="63"/>
      <c r="X1845" s="63"/>
      <c r="Y1845" s="63"/>
      <c r="Z1845" s="63"/>
      <c r="AA1845" s="63"/>
      <c r="AB1845" s="63"/>
      <c r="AC1845" s="63"/>
      <c r="AD1845" s="63"/>
      <c r="AE1845" s="63"/>
      <c r="AF1845" s="63"/>
      <c r="AG1845" s="63"/>
      <c r="AH1845" s="63"/>
      <c r="AI1845" s="63"/>
      <c r="AJ1845" s="63"/>
      <c r="AK1845" s="63"/>
      <c r="AL1845" s="63"/>
      <c r="AM1845" s="63"/>
      <c r="AN1845" s="63"/>
      <c r="AO1845" s="63"/>
      <c r="AP1845" s="63"/>
      <c r="AQ1845" s="63"/>
      <c r="AR1845" s="63"/>
      <c r="AS1845" s="63"/>
      <c r="AT1845" s="63"/>
      <c r="AY1845" s="69"/>
      <c r="AZ1845" s="69"/>
      <c r="BA1845" s="69"/>
      <c r="BB1845" s="69"/>
      <c r="BC1845" s="69"/>
      <c r="BD1845" s="69"/>
      <c r="BE1845" s="69"/>
    </row>
    <row r="1846" spans="1:57" s="60" customFormat="1" x14ac:dyDescent="0.25">
      <c r="A1846" s="66"/>
      <c r="B1846" s="69"/>
      <c r="C1846" s="69"/>
      <c r="D1846" s="69"/>
      <c r="E1846" s="69"/>
      <c r="F1846" s="69"/>
      <c r="G1846" s="69"/>
      <c r="I1846" s="147"/>
      <c r="J1846" s="63"/>
      <c r="K1846" s="63"/>
      <c r="L1846" s="63"/>
      <c r="M1846" s="63"/>
      <c r="N1846" s="63"/>
      <c r="O1846" s="63"/>
      <c r="P1846" s="63"/>
      <c r="Q1846" s="63"/>
      <c r="R1846" s="63"/>
      <c r="S1846" s="63"/>
      <c r="T1846" s="63"/>
      <c r="U1846" s="63"/>
      <c r="V1846" s="63"/>
      <c r="W1846" s="63"/>
      <c r="X1846" s="63"/>
      <c r="Y1846" s="63"/>
      <c r="Z1846" s="63"/>
      <c r="AA1846" s="63"/>
      <c r="AB1846" s="63"/>
      <c r="AC1846" s="63"/>
      <c r="AD1846" s="63"/>
      <c r="AE1846" s="63"/>
      <c r="AF1846" s="63"/>
      <c r="AG1846" s="63"/>
      <c r="AH1846" s="63"/>
      <c r="AI1846" s="63"/>
      <c r="AJ1846" s="63"/>
      <c r="AK1846" s="63"/>
      <c r="AL1846" s="63"/>
      <c r="AM1846" s="63"/>
      <c r="AN1846" s="63"/>
      <c r="AO1846" s="63"/>
      <c r="AP1846" s="63"/>
      <c r="AQ1846" s="63"/>
      <c r="AR1846" s="63"/>
      <c r="AS1846" s="63"/>
      <c r="AT1846" s="63"/>
      <c r="AY1846" s="69"/>
      <c r="AZ1846" s="69"/>
      <c r="BA1846" s="69"/>
      <c r="BB1846" s="69"/>
      <c r="BC1846" s="69"/>
      <c r="BD1846" s="69"/>
      <c r="BE1846" s="69"/>
    </row>
    <row r="1847" spans="1:57" s="60" customFormat="1" x14ac:dyDescent="0.25">
      <c r="A1847" s="66"/>
      <c r="B1847" s="69"/>
      <c r="C1847" s="69"/>
      <c r="D1847" s="69"/>
      <c r="E1847" s="69"/>
      <c r="F1847" s="69"/>
      <c r="G1847" s="69"/>
      <c r="I1847" s="147"/>
      <c r="J1847" s="63"/>
      <c r="K1847" s="63"/>
      <c r="L1847" s="63"/>
      <c r="M1847" s="63"/>
      <c r="N1847" s="63"/>
      <c r="O1847" s="63"/>
      <c r="P1847" s="63"/>
      <c r="Q1847" s="63"/>
      <c r="R1847" s="63"/>
      <c r="S1847" s="63"/>
      <c r="T1847" s="63"/>
      <c r="U1847" s="63"/>
      <c r="V1847" s="63"/>
      <c r="W1847" s="63"/>
      <c r="X1847" s="63"/>
      <c r="Y1847" s="63"/>
      <c r="Z1847" s="63"/>
      <c r="AA1847" s="63"/>
      <c r="AB1847" s="63"/>
      <c r="AC1847" s="63"/>
      <c r="AD1847" s="63"/>
      <c r="AE1847" s="63"/>
      <c r="AF1847" s="63"/>
      <c r="AG1847" s="63"/>
      <c r="AH1847" s="63"/>
      <c r="AI1847" s="63"/>
      <c r="AJ1847" s="63"/>
      <c r="AK1847" s="63"/>
      <c r="AL1847" s="63"/>
      <c r="AM1847" s="63"/>
      <c r="AN1847" s="63"/>
      <c r="AO1847" s="63"/>
      <c r="AP1847" s="63"/>
      <c r="AQ1847" s="63"/>
      <c r="AR1847" s="63"/>
      <c r="AS1847" s="63"/>
      <c r="AT1847" s="63"/>
      <c r="AY1847" s="69"/>
      <c r="AZ1847" s="69"/>
      <c r="BA1847" s="69"/>
      <c r="BB1847" s="69"/>
      <c r="BC1847" s="69"/>
      <c r="BD1847" s="69"/>
      <c r="BE1847" s="69"/>
    </row>
    <row r="1848" spans="1:57" s="60" customFormat="1" x14ac:dyDescent="0.25">
      <c r="A1848" s="66"/>
      <c r="B1848" s="69"/>
      <c r="C1848" s="69"/>
      <c r="D1848" s="69"/>
      <c r="E1848" s="69"/>
      <c r="F1848" s="69"/>
      <c r="G1848" s="69"/>
      <c r="I1848" s="147"/>
      <c r="J1848" s="63"/>
      <c r="K1848" s="63"/>
      <c r="L1848" s="63"/>
      <c r="M1848" s="63"/>
      <c r="N1848" s="63"/>
      <c r="O1848" s="63"/>
      <c r="P1848" s="63"/>
      <c r="Q1848" s="63"/>
      <c r="R1848" s="63"/>
      <c r="S1848" s="63"/>
      <c r="T1848" s="63"/>
      <c r="U1848" s="63"/>
      <c r="V1848" s="63"/>
      <c r="W1848" s="63"/>
      <c r="X1848" s="63"/>
      <c r="Y1848" s="63"/>
      <c r="Z1848" s="63"/>
      <c r="AA1848" s="63"/>
      <c r="AB1848" s="63"/>
      <c r="AC1848" s="63"/>
      <c r="AD1848" s="63"/>
      <c r="AE1848" s="63"/>
      <c r="AF1848" s="63"/>
      <c r="AG1848" s="63"/>
      <c r="AH1848" s="63"/>
      <c r="AI1848" s="63"/>
      <c r="AJ1848" s="63"/>
      <c r="AK1848" s="63"/>
      <c r="AL1848" s="63"/>
      <c r="AM1848" s="63"/>
      <c r="AN1848" s="63"/>
      <c r="AO1848" s="63"/>
      <c r="AP1848" s="63"/>
      <c r="AQ1848" s="63"/>
      <c r="AR1848" s="63"/>
      <c r="AS1848" s="63"/>
      <c r="AT1848" s="63"/>
      <c r="AY1848" s="69"/>
      <c r="AZ1848" s="69"/>
      <c r="BA1848" s="69"/>
      <c r="BB1848" s="69"/>
      <c r="BC1848" s="69"/>
      <c r="BD1848" s="69"/>
      <c r="BE1848" s="69"/>
    </row>
    <row r="1849" spans="1:57" s="60" customFormat="1" x14ac:dyDescent="0.25">
      <c r="A1849" s="66"/>
      <c r="B1849" s="69"/>
      <c r="C1849" s="69"/>
      <c r="D1849" s="69"/>
      <c r="E1849" s="69"/>
      <c r="F1849" s="69"/>
      <c r="G1849" s="69"/>
      <c r="I1849" s="147"/>
      <c r="J1849" s="63"/>
      <c r="K1849" s="63"/>
      <c r="L1849" s="63"/>
      <c r="M1849" s="63"/>
      <c r="N1849" s="63"/>
      <c r="O1849" s="63"/>
      <c r="P1849" s="63"/>
      <c r="Q1849" s="63"/>
      <c r="R1849" s="63"/>
      <c r="S1849" s="63"/>
      <c r="T1849" s="63"/>
      <c r="U1849" s="63"/>
      <c r="V1849" s="63"/>
      <c r="W1849" s="63"/>
      <c r="X1849" s="63"/>
      <c r="Y1849" s="63"/>
      <c r="Z1849" s="63"/>
      <c r="AA1849" s="63"/>
      <c r="AB1849" s="63"/>
      <c r="AC1849" s="63"/>
      <c r="AD1849" s="63"/>
      <c r="AE1849" s="63"/>
      <c r="AF1849" s="63"/>
      <c r="AG1849" s="63"/>
      <c r="AH1849" s="63"/>
      <c r="AI1849" s="63"/>
      <c r="AJ1849" s="63"/>
      <c r="AK1849" s="63"/>
      <c r="AL1849" s="63"/>
      <c r="AM1849" s="63"/>
      <c r="AN1849" s="63"/>
      <c r="AO1849" s="63"/>
      <c r="AP1849" s="63"/>
      <c r="AQ1849" s="63"/>
      <c r="AR1849" s="63"/>
      <c r="AS1849" s="63"/>
      <c r="AT1849" s="63"/>
      <c r="AY1849" s="69"/>
      <c r="AZ1849" s="69"/>
      <c r="BA1849" s="69"/>
      <c r="BB1849" s="69"/>
      <c r="BC1849" s="69"/>
      <c r="BD1849" s="69"/>
      <c r="BE1849" s="69"/>
    </row>
    <row r="1850" spans="1:57" s="60" customFormat="1" x14ac:dyDescent="0.25">
      <c r="A1850" s="66"/>
      <c r="B1850" s="69"/>
      <c r="C1850" s="69"/>
      <c r="D1850" s="69"/>
      <c r="E1850" s="69"/>
      <c r="F1850" s="69"/>
      <c r="G1850" s="69"/>
      <c r="I1850" s="147"/>
      <c r="J1850" s="63"/>
      <c r="K1850" s="63"/>
      <c r="L1850" s="63"/>
      <c r="M1850" s="63"/>
      <c r="N1850" s="63"/>
      <c r="O1850" s="63"/>
      <c r="P1850" s="63"/>
      <c r="Q1850" s="63"/>
      <c r="R1850" s="63"/>
      <c r="S1850" s="63"/>
      <c r="T1850" s="63"/>
      <c r="U1850" s="63"/>
      <c r="V1850" s="63"/>
      <c r="W1850" s="63"/>
      <c r="X1850" s="63"/>
      <c r="Y1850" s="63"/>
      <c r="Z1850" s="63"/>
      <c r="AA1850" s="63"/>
      <c r="AB1850" s="63"/>
      <c r="AC1850" s="63"/>
      <c r="AD1850" s="63"/>
      <c r="AE1850" s="63"/>
      <c r="AF1850" s="63"/>
      <c r="AG1850" s="63"/>
      <c r="AH1850" s="63"/>
      <c r="AI1850" s="63"/>
      <c r="AJ1850" s="63"/>
      <c r="AK1850" s="63"/>
      <c r="AL1850" s="63"/>
      <c r="AM1850" s="63"/>
      <c r="AN1850" s="63"/>
      <c r="AO1850" s="63"/>
      <c r="AP1850" s="63"/>
      <c r="AQ1850" s="63"/>
      <c r="AR1850" s="63"/>
      <c r="AS1850" s="63"/>
      <c r="AT1850" s="63"/>
      <c r="AY1850" s="69"/>
      <c r="AZ1850" s="69"/>
      <c r="BA1850" s="69"/>
      <c r="BB1850" s="69"/>
      <c r="BC1850" s="69"/>
      <c r="BD1850" s="69"/>
      <c r="BE1850" s="69"/>
    </row>
    <row r="1851" spans="1:57" s="60" customFormat="1" x14ac:dyDescent="0.25">
      <c r="A1851" s="66"/>
      <c r="B1851" s="69"/>
      <c r="C1851" s="69"/>
      <c r="D1851" s="69"/>
      <c r="E1851" s="69"/>
      <c r="F1851" s="69"/>
      <c r="G1851" s="69"/>
      <c r="I1851" s="147"/>
      <c r="J1851" s="63"/>
      <c r="K1851" s="63"/>
      <c r="L1851" s="63"/>
      <c r="M1851" s="63"/>
      <c r="N1851" s="63"/>
      <c r="O1851" s="63"/>
      <c r="P1851" s="63"/>
      <c r="Q1851" s="63"/>
      <c r="R1851" s="63"/>
      <c r="S1851" s="63"/>
      <c r="T1851" s="63"/>
      <c r="U1851" s="63"/>
      <c r="V1851" s="63"/>
      <c r="W1851" s="63"/>
      <c r="X1851" s="63"/>
      <c r="Y1851" s="63"/>
      <c r="Z1851" s="63"/>
      <c r="AA1851" s="63"/>
      <c r="AB1851" s="63"/>
      <c r="AC1851" s="63"/>
      <c r="AD1851" s="63"/>
      <c r="AE1851" s="63"/>
      <c r="AF1851" s="63"/>
      <c r="AG1851" s="63"/>
      <c r="AH1851" s="63"/>
      <c r="AI1851" s="63"/>
      <c r="AJ1851" s="63"/>
      <c r="AK1851" s="63"/>
      <c r="AL1851" s="63"/>
      <c r="AM1851" s="63"/>
      <c r="AN1851" s="63"/>
      <c r="AO1851" s="63"/>
      <c r="AP1851" s="63"/>
      <c r="AQ1851" s="63"/>
      <c r="AR1851" s="63"/>
      <c r="AS1851" s="63"/>
      <c r="AT1851" s="63"/>
      <c r="AY1851" s="69"/>
      <c r="AZ1851" s="69"/>
      <c r="BA1851" s="69"/>
      <c r="BB1851" s="69"/>
      <c r="BC1851" s="69"/>
      <c r="BD1851" s="69"/>
      <c r="BE1851" s="69"/>
    </row>
    <row r="1852" spans="1:57" s="60" customFormat="1" x14ac:dyDescent="0.25">
      <c r="A1852" s="66"/>
      <c r="B1852" s="69"/>
      <c r="C1852" s="69"/>
      <c r="D1852" s="69"/>
      <c r="E1852" s="69"/>
      <c r="F1852" s="69"/>
      <c r="G1852" s="69"/>
      <c r="I1852" s="147"/>
      <c r="J1852" s="63"/>
      <c r="K1852" s="63"/>
      <c r="L1852" s="63"/>
      <c r="M1852" s="63"/>
      <c r="N1852" s="63"/>
      <c r="O1852" s="63"/>
      <c r="P1852" s="63"/>
      <c r="Q1852" s="63"/>
      <c r="R1852" s="63"/>
      <c r="S1852" s="63"/>
      <c r="T1852" s="63"/>
      <c r="U1852" s="63"/>
      <c r="V1852" s="63"/>
      <c r="W1852" s="63"/>
      <c r="X1852" s="63"/>
      <c r="Y1852" s="63"/>
      <c r="Z1852" s="63"/>
      <c r="AA1852" s="63"/>
      <c r="AB1852" s="63"/>
      <c r="AC1852" s="63"/>
      <c r="AD1852" s="63"/>
      <c r="AE1852" s="63"/>
      <c r="AF1852" s="63"/>
      <c r="AG1852" s="63"/>
      <c r="AH1852" s="63"/>
      <c r="AI1852" s="63"/>
      <c r="AJ1852" s="63"/>
      <c r="AK1852" s="63"/>
      <c r="AL1852" s="63"/>
      <c r="AM1852" s="63"/>
      <c r="AN1852" s="63"/>
      <c r="AO1852" s="63"/>
      <c r="AP1852" s="63"/>
      <c r="AQ1852" s="63"/>
      <c r="AR1852" s="63"/>
      <c r="AS1852" s="63"/>
      <c r="AT1852" s="63"/>
      <c r="AY1852" s="69"/>
      <c r="AZ1852" s="69"/>
      <c r="BA1852" s="69"/>
      <c r="BB1852" s="69"/>
      <c r="BC1852" s="69"/>
      <c r="BD1852" s="69"/>
      <c r="BE1852" s="69"/>
    </row>
    <row r="1853" spans="1:57" s="60" customFormat="1" x14ac:dyDescent="0.25">
      <c r="A1853" s="66"/>
      <c r="B1853" s="69"/>
      <c r="C1853" s="69"/>
      <c r="D1853" s="69"/>
      <c r="E1853" s="69"/>
      <c r="F1853" s="69"/>
      <c r="G1853" s="69"/>
      <c r="I1853" s="147"/>
      <c r="J1853" s="63"/>
      <c r="K1853" s="63"/>
      <c r="L1853" s="63"/>
      <c r="M1853" s="63"/>
      <c r="N1853" s="63"/>
      <c r="O1853" s="63"/>
      <c r="P1853" s="63"/>
      <c r="Q1853" s="63"/>
      <c r="R1853" s="63"/>
      <c r="S1853" s="63"/>
      <c r="T1853" s="63"/>
      <c r="U1853" s="63"/>
      <c r="V1853" s="63"/>
      <c r="W1853" s="63"/>
      <c r="X1853" s="63"/>
      <c r="Y1853" s="63"/>
      <c r="Z1853" s="63"/>
      <c r="AA1853" s="63"/>
      <c r="AB1853" s="63"/>
      <c r="AC1853" s="63"/>
      <c r="AD1853" s="63"/>
      <c r="AE1853" s="63"/>
      <c r="AF1853" s="63"/>
      <c r="AG1853" s="63"/>
      <c r="AH1853" s="63"/>
      <c r="AI1853" s="63"/>
      <c r="AJ1853" s="63"/>
      <c r="AK1853" s="63"/>
      <c r="AL1853" s="63"/>
      <c r="AM1853" s="63"/>
      <c r="AN1853" s="63"/>
      <c r="AO1853" s="63"/>
      <c r="AP1853" s="63"/>
      <c r="AQ1853" s="63"/>
      <c r="AR1853" s="63"/>
      <c r="AS1853" s="63"/>
      <c r="AT1853" s="63"/>
      <c r="AY1853" s="69"/>
      <c r="AZ1853" s="69"/>
      <c r="BA1853" s="69"/>
      <c r="BB1853" s="69"/>
      <c r="BC1853" s="69"/>
      <c r="BD1853" s="69"/>
      <c r="BE1853" s="69"/>
    </row>
    <row r="1854" spans="1:57" s="60" customFormat="1" x14ac:dyDescent="0.25">
      <c r="A1854" s="66"/>
      <c r="B1854" s="69"/>
      <c r="C1854" s="69"/>
      <c r="D1854" s="69"/>
      <c r="E1854" s="69"/>
      <c r="F1854" s="69"/>
      <c r="G1854" s="69"/>
      <c r="I1854" s="147"/>
      <c r="J1854" s="63"/>
      <c r="K1854" s="63"/>
      <c r="L1854" s="63"/>
      <c r="M1854" s="63"/>
      <c r="N1854" s="63"/>
      <c r="O1854" s="63"/>
      <c r="P1854" s="63"/>
      <c r="Q1854" s="63"/>
      <c r="R1854" s="63"/>
      <c r="S1854" s="63"/>
      <c r="T1854" s="63"/>
      <c r="U1854" s="63"/>
      <c r="V1854" s="63"/>
      <c r="W1854" s="63"/>
      <c r="X1854" s="63"/>
      <c r="Y1854" s="63"/>
      <c r="Z1854" s="63"/>
      <c r="AA1854" s="63"/>
      <c r="AB1854" s="63"/>
      <c r="AC1854" s="63"/>
      <c r="AD1854" s="63"/>
      <c r="AE1854" s="63"/>
      <c r="AF1854" s="63"/>
      <c r="AG1854" s="63"/>
      <c r="AH1854" s="63"/>
      <c r="AI1854" s="63"/>
      <c r="AJ1854" s="63"/>
      <c r="AK1854" s="63"/>
      <c r="AL1854" s="63"/>
      <c r="AM1854" s="63"/>
      <c r="AN1854" s="63"/>
      <c r="AO1854" s="63"/>
      <c r="AP1854" s="63"/>
      <c r="AQ1854" s="63"/>
      <c r="AR1854" s="63"/>
      <c r="AS1854" s="63"/>
      <c r="AT1854" s="63"/>
      <c r="AY1854" s="69"/>
      <c r="AZ1854" s="69"/>
      <c r="BA1854" s="69"/>
      <c r="BB1854" s="69"/>
      <c r="BC1854" s="69"/>
      <c r="BD1854" s="69"/>
      <c r="BE1854" s="69"/>
    </row>
    <row r="1855" spans="1:57" s="60" customFormat="1" x14ac:dyDescent="0.25">
      <c r="A1855" s="66"/>
      <c r="B1855" s="69"/>
      <c r="C1855" s="69"/>
      <c r="D1855" s="69"/>
      <c r="E1855" s="69"/>
      <c r="F1855" s="69"/>
      <c r="G1855" s="69"/>
      <c r="I1855" s="147"/>
      <c r="J1855" s="63"/>
      <c r="K1855" s="63"/>
      <c r="L1855" s="63"/>
      <c r="M1855" s="63"/>
      <c r="N1855" s="63"/>
      <c r="O1855" s="63"/>
      <c r="P1855" s="63"/>
      <c r="Q1855" s="63"/>
      <c r="R1855" s="63"/>
      <c r="S1855" s="63"/>
      <c r="T1855" s="63"/>
      <c r="U1855" s="63"/>
      <c r="V1855" s="63"/>
      <c r="W1855" s="63"/>
      <c r="X1855" s="63"/>
      <c r="Y1855" s="63"/>
      <c r="Z1855" s="63"/>
      <c r="AA1855" s="63"/>
      <c r="AB1855" s="63"/>
      <c r="AC1855" s="63"/>
      <c r="AD1855" s="63"/>
      <c r="AE1855" s="63"/>
      <c r="AF1855" s="63"/>
      <c r="AG1855" s="63"/>
      <c r="AH1855" s="63"/>
      <c r="AI1855" s="63"/>
      <c r="AJ1855" s="63"/>
      <c r="AK1855" s="63"/>
      <c r="AL1855" s="63"/>
      <c r="AM1855" s="63"/>
      <c r="AN1855" s="63"/>
      <c r="AO1855" s="63"/>
      <c r="AP1855" s="63"/>
      <c r="AQ1855" s="63"/>
      <c r="AR1855" s="63"/>
      <c r="AS1855" s="63"/>
      <c r="AT1855" s="63"/>
      <c r="AY1855" s="69"/>
      <c r="AZ1855" s="69"/>
      <c r="BA1855" s="69"/>
      <c r="BB1855" s="69"/>
      <c r="BC1855" s="69"/>
      <c r="BD1855" s="69"/>
      <c r="BE1855" s="69"/>
    </row>
    <row r="1856" spans="1:57" s="60" customFormat="1" x14ac:dyDescent="0.25">
      <c r="A1856" s="66"/>
      <c r="B1856" s="69"/>
      <c r="C1856" s="69"/>
      <c r="D1856" s="69"/>
      <c r="E1856" s="69"/>
      <c r="F1856" s="69"/>
      <c r="G1856" s="69"/>
      <c r="I1856" s="147"/>
      <c r="J1856" s="63"/>
      <c r="K1856" s="63"/>
      <c r="L1856" s="63"/>
      <c r="M1856" s="63"/>
      <c r="N1856" s="63"/>
      <c r="O1856" s="63"/>
      <c r="P1856" s="63"/>
      <c r="Q1856" s="63"/>
      <c r="R1856" s="63"/>
      <c r="S1856" s="63"/>
      <c r="T1856" s="63"/>
      <c r="U1856" s="63"/>
      <c r="V1856" s="63"/>
      <c r="W1856" s="63"/>
      <c r="X1856" s="63"/>
      <c r="Y1856" s="63"/>
      <c r="Z1856" s="63"/>
      <c r="AA1856" s="63"/>
      <c r="AB1856" s="63"/>
      <c r="AC1856" s="63"/>
      <c r="AD1856" s="63"/>
      <c r="AE1856" s="63"/>
      <c r="AF1856" s="63"/>
      <c r="AG1856" s="63"/>
      <c r="AH1856" s="63"/>
      <c r="AI1856" s="63"/>
      <c r="AJ1856" s="63"/>
      <c r="AK1856" s="63"/>
      <c r="AL1856" s="63"/>
      <c r="AM1856" s="63"/>
      <c r="AN1856" s="63"/>
      <c r="AO1856" s="63"/>
      <c r="AP1856" s="63"/>
      <c r="AQ1856" s="63"/>
      <c r="AR1856" s="63"/>
      <c r="AS1856" s="63"/>
      <c r="AT1856" s="63"/>
      <c r="AY1856" s="69"/>
      <c r="AZ1856" s="69"/>
      <c r="BA1856" s="69"/>
      <c r="BB1856" s="69"/>
      <c r="BC1856" s="69"/>
      <c r="BD1856" s="69"/>
      <c r="BE1856" s="69"/>
    </row>
    <row r="1857" spans="1:57" s="60" customFormat="1" x14ac:dyDescent="0.25">
      <c r="A1857" s="66"/>
      <c r="B1857" s="69"/>
      <c r="C1857" s="69"/>
      <c r="D1857" s="69"/>
      <c r="E1857" s="69"/>
      <c r="F1857" s="69"/>
      <c r="G1857" s="69"/>
      <c r="I1857" s="147"/>
      <c r="J1857" s="63"/>
      <c r="K1857" s="63"/>
      <c r="L1857" s="63"/>
      <c r="M1857" s="63"/>
      <c r="N1857" s="63"/>
      <c r="O1857" s="63"/>
      <c r="P1857" s="63"/>
      <c r="Q1857" s="63"/>
      <c r="R1857" s="63"/>
      <c r="S1857" s="63"/>
      <c r="T1857" s="63"/>
      <c r="U1857" s="63"/>
      <c r="V1857" s="63"/>
      <c r="W1857" s="63"/>
      <c r="X1857" s="63"/>
      <c r="Y1857" s="63"/>
      <c r="Z1857" s="63"/>
      <c r="AA1857" s="63"/>
      <c r="AB1857" s="63"/>
      <c r="AC1857" s="63"/>
      <c r="AD1857" s="63"/>
      <c r="AE1857" s="63"/>
      <c r="AF1857" s="63"/>
      <c r="AG1857" s="63"/>
      <c r="AH1857" s="63"/>
      <c r="AI1857" s="63"/>
      <c r="AJ1857" s="63"/>
      <c r="AK1857" s="63"/>
      <c r="AL1857" s="63"/>
      <c r="AM1857" s="63"/>
      <c r="AN1857" s="63"/>
      <c r="AO1857" s="63"/>
      <c r="AP1857" s="63"/>
      <c r="AQ1857" s="63"/>
      <c r="AR1857" s="63"/>
      <c r="AS1857" s="63"/>
      <c r="AT1857" s="63"/>
      <c r="AY1857" s="69"/>
      <c r="AZ1857" s="69"/>
      <c r="BA1857" s="69"/>
      <c r="BB1857" s="69"/>
      <c r="BC1857" s="69"/>
      <c r="BD1857" s="69"/>
      <c r="BE1857" s="69"/>
    </row>
    <row r="1858" spans="1:57" s="60" customFormat="1" x14ac:dyDescent="0.25">
      <c r="A1858" s="66"/>
      <c r="B1858" s="69"/>
      <c r="C1858" s="69"/>
      <c r="D1858" s="69"/>
      <c r="E1858" s="69"/>
      <c r="F1858" s="69"/>
      <c r="G1858" s="69"/>
      <c r="I1858" s="147"/>
      <c r="J1858" s="63"/>
      <c r="K1858" s="63"/>
      <c r="L1858" s="63"/>
      <c r="M1858" s="63"/>
      <c r="N1858" s="63"/>
      <c r="O1858" s="63"/>
      <c r="P1858" s="63"/>
      <c r="Q1858" s="63"/>
      <c r="R1858" s="63"/>
      <c r="S1858" s="63"/>
      <c r="T1858" s="63"/>
      <c r="U1858" s="63"/>
      <c r="V1858" s="63"/>
      <c r="W1858" s="63"/>
      <c r="X1858" s="63"/>
      <c r="Y1858" s="63"/>
      <c r="Z1858" s="63"/>
      <c r="AA1858" s="63"/>
      <c r="AB1858" s="63"/>
      <c r="AC1858" s="63"/>
      <c r="AD1858" s="63"/>
      <c r="AE1858" s="63"/>
      <c r="AF1858" s="63"/>
      <c r="AG1858" s="63"/>
      <c r="AH1858" s="63"/>
      <c r="AI1858" s="63"/>
      <c r="AJ1858" s="63"/>
      <c r="AK1858" s="63"/>
      <c r="AL1858" s="63"/>
      <c r="AM1858" s="63"/>
      <c r="AN1858" s="63"/>
      <c r="AO1858" s="63"/>
      <c r="AP1858" s="63"/>
      <c r="AQ1858" s="63"/>
      <c r="AR1858" s="63"/>
      <c r="AS1858" s="63"/>
      <c r="AT1858" s="63"/>
      <c r="AY1858" s="69"/>
      <c r="AZ1858" s="69"/>
      <c r="BA1858" s="69"/>
      <c r="BB1858" s="69"/>
      <c r="BC1858" s="69"/>
      <c r="BD1858" s="69"/>
      <c r="BE1858" s="69"/>
    </row>
    <row r="1859" spans="1:57" s="60" customFormat="1" x14ac:dyDescent="0.25">
      <c r="A1859" s="66"/>
      <c r="B1859" s="69"/>
      <c r="C1859" s="69"/>
      <c r="D1859" s="69"/>
      <c r="E1859" s="69"/>
      <c r="F1859" s="69"/>
      <c r="G1859" s="69"/>
      <c r="I1859" s="147"/>
      <c r="J1859" s="63"/>
      <c r="K1859" s="63"/>
      <c r="L1859" s="63"/>
      <c r="M1859" s="63"/>
      <c r="N1859" s="63"/>
      <c r="O1859" s="63"/>
      <c r="P1859" s="63"/>
      <c r="Q1859" s="63"/>
      <c r="R1859" s="63"/>
      <c r="S1859" s="63"/>
      <c r="T1859" s="63"/>
      <c r="U1859" s="63"/>
      <c r="V1859" s="63"/>
      <c r="W1859" s="63"/>
      <c r="X1859" s="63"/>
      <c r="Y1859" s="63"/>
      <c r="Z1859" s="63"/>
      <c r="AA1859" s="63"/>
      <c r="AB1859" s="63"/>
      <c r="AC1859" s="63"/>
      <c r="AD1859" s="63"/>
      <c r="AE1859" s="63"/>
      <c r="AF1859" s="63"/>
      <c r="AG1859" s="63"/>
      <c r="AH1859" s="63"/>
      <c r="AI1859" s="63"/>
      <c r="AJ1859" s="63"/>
      <c r="AK1859" s="63"/>
      <c r="AL1859" s="63"/>
      <c r="AM1859" s="63"/>
      <c r="AN1859" s="63"/>
      <c r="AO1859" s="63"/>
      <c r="AP1859" s="63"/>
      <c r="AQ1859" s="63"/>
      <c r="AR1859" s="63"/>
      <c r="AS1859" s="63"/>
      <c r="AT1859" s="63"/>
      <c r="AY1859" s="69"/>
      <c r="AZ1859" s="69"/>
      <c r="BA1859" s="69"/>
      <c r="BB1859" s="69"/>
      <c r="BC1859" s="69"/>
      <c r="BD1859" s="69"/>
      <c r="BE1859" s="69"/>
    </row>
    <row r="1860" spans="1:57" s="60" customFormat="1" x14ac:dyDescent="0.25">
      <c r="A1860" s="66"/>
      <c r="B1860" s="69"/>
      <c r="C1860" s="69"/>
      <c r="D1860" s="69"/>
      <c r="E1860" s="69"/>
      <c r="F1860" s="69"/>
      <c r="G1860" s="69"/>
      <c r="I1860" s="147"/>
      <c r="J1860" s="63"/>
      <c r="K1860" s="63"/>
      <c r="L1860" s="63"/>
      <c r="M1860" s="63"/>
      <c r="N1860" s="63"/>
      <c r="O1860" s="63"/>
      <c r="P1860" s="63"/>
      <c r="Q1860" s="63"/>
      <c r="R1860" s="63"/>
      <c r="S1860" s="63"/>
      <c r="T1860" s="63"/>
      <c r="U1860" s="63"/>
      <c r="V1860" s="63"/>
      <c r="W1860" s="63"/>
      <c r="X1860" s="63"/>
      <c r="Y1860" s="63"/>
      <c r="Z1860" s="63"/>
      <c r="AA1860" s="63"/>
      <c r="AB1860" s="63"/>
      <c r="AC1860" s="63"/>
      <c r="AD1860" s="63"/>
      <c r="AE1860" s="63"/>
      <c r="AF1860" s="63"/>
      <c r="AG1860" s="63"/>
      <c r="AH1860" s="63"/>
      <c r="AI1860" s="63"/>
      <c r="AJ1860" s="63"/>
      <c r="AK1860" s="63"/>
      <c r="AL1860" s="63"/>
      <c r="AM1860" s="63"/>
      <c r="AN1860" s="63"/>
      <c r="AO1860" s="63"/>
      <c r="AP1860" s="63"/>
      <c r="AQ1860" s="63"/>
      <c r="AR1860" s="63"/>
      <c r="AS1860" s="63"/>
      <c r="AT1860" s="63"/>
      <c r="AY1860" s="69"/>
      <c r="AZ1860" s="69"/>
      <c r="BA1860" s="69"/>
      <c r="BB1860" s="69"/>
      <c r="BC1860" s="69"/>
      <c r="BD1860" s="69"/>
      <c r="BE1860" s="69"/>
    </row>
    <row r="1861" spans="1:57" s="60" customFormat="1" x14ac:dyDescent="0.25">
      <c r="A1861" s="66"/>
      <c r="B1861" s="69"/>
      <c r="C1861" s="69"/>
      <c r="D1861" s="69"/>
      <c r="E1861" s="69"/>
      <c r="F1861" s="69"/>
      <c r="G1861" s="69"/>
      <c r="I1861" s="147"/>
      <c r="J1861" s="63"/>
      <c r="K1861" s="63"/>
      <c r="L1861" s="63"/>
      <c r="M1861" s="63"/>
      <c r="N1861" s="63"/>
      <c r="O1861" s="63"/>
      <c r="P1861" s="63"/>
      <c r="Q1861" s="63"/>
      <c r="R1861" s="63"/>
      <c r="S1861" s="63"/>
      <c r="T1861" s="63"/>
      <c r="U1861" s="63"/>
      <c r="V1861" s="63"/>
      <c r="W1861" s="63"/>
      <c r="X1861" s="63"/>
      <c r="Y1861" s="63"/>
      <c r="Z1861" s="63"/>
      <c r="AA1861" s="63"/>
      <c r="AB1861" s="63"/>
      <c r="AC1861" s="63"/>
      <c r="AD1861" s="63"/>
      <c r="AE1861" s="63"/>
      <c r="AF1861" s="63"/>
      <c r="AG1861" s="63"/>
      <c r="AH1861" s="63"/>
      <c r="AI1861" s="63"/>
      <c r="AJ1861" s="63"/>
      <c r="AK1861" s="63"/>
      <c r="AL1861" s="63"/>
      <c r="AM1861" s="63"/>
      <c r="AN1861" s="63"/>
      <c r="AO1861" s="63"/>
      <c r="AP1861" s="63"/>
      <c r="AQ1861" s="63"/>
      <c r="AR1861" s="63"/>
      <c r="AS1861" s="63"/>
      <c r="AT1861" s="63"/>
      <c r="AY1861" s="69"/>
      <c r="AZ1861" s="69"/>
      <c r="BA1861" s="69"/>
      <c r="BB1861" s="69"/>
      <c r="BC1861" s="69"/>
      <c r="BD1861" s="69"/>
      <c r="BE1861" s="69"/>
    </row>
    <row r="1862" spans="1:57" s="60" customFormat="1" x14ac:dyDescent="0.25">
      <c r="A1862" s="66"/>
      <c r="B1862" s="69"/>
      <c r="C1862" s="69"/>
      <c r="D1862" s="69"/>
      <c r="E1862" s="69"/>
      <c r="F1862" s="69"/>
      <c r="G1862" s="69"/>
      <c r="I1862" s="147"/>
      <c r="J1862" s="63"/>
      <c r="K1862" s="63"/>
      <c r="L1862" s="63"/>
      <c r="M1862" s="63"/>
      <c r="N1862" s="63"/>
      <c r="O1862" s="63"/>
      <c r="P1862" s="63"/>
      <c r="Q1862" s="63"/>
      <c r="R1862" s="63"/>
      <c r="S1862" s="63"/>
      <c r="T1862" s="63"/>
      <c r="U1862" s="63"/>
      <c r="V1862" s="63"/>
      <c r="W1862" s="63"/>
      <c r="X1862" s="63"/>
      <c r="Y1862" s="63"/>
      <c r="Z1862" s="63"/>
      <c r="AA1862" s="63"/>
      <c r="AB1862" s="63"/>
      <c r="AC1862" s="63"/>
      <c r="AD1862" s="63"/>
      <c r="AE1862" s="63"/>
      <c r="AF1862" s="63"/>
      <c r="AG1862" s="63"/>
      <c r="AH1862" s="63"/>
      <c r="AI1862" s="63"/>
      <c r="AJ1862" s="63"/>
      <c r="AK1862" s="63"/>
      <c r="AL1862" s="63"/>
      <c r="AM1862" s="63"/>
      <c r="AN1862" s="63"/>
      <c r="AO1862" s="63"/>
      <c r="AP1862" s="63"/>
      <c r="AQ1862" s="63"/>
      <c r="AR1862" s="63"/>
      <c r="AS1862" s="63"/>
      <c r="AT1862" s="63"/>
      <c r="AY1862" s="69"/>
      <c r="AZ1862" s="69"/>
      <c r="BA1862" s="69"/>
      <c r="BB1862" s="69"/>
      <c r="BC1862" s="69"/>
      <c r="BD1862" s="69"/>
      <c r="BE1862" s="69"/>
    </row>
    <row r="1863" spans="1:57" s="60" customFormat="1" x14ac:dyDescent="0.25">
      <c r="A1863" s="66"/>
      <c r="B1863" s="69"/>
      <c r="C1863" s="69"/>
      <c r="D1863" s="69"/>
      <c r="E1863" s="69"/>
      <c r="F1863" s="69"/>
      <c r="G1863" s="69"/>
      <c r="I1863" s="147"/>
      <c r="J1863" s="63"/>
      <c r="K1863" s="63"/>
      <c r="L1863" s="63"/>
      <c r="M1863" s="63"/>
      <c r="N1863" s="63"/>
      <c r="O1863" s="63"/>
      <c r="P1863" s="63"/>
      <c r="Q1863" s="63"/>
      <c r="R1863" s="63"/>
      <c r="S1863" s="63"/>
      <c r="T1863" s="63"/>
      <c r="U1863" s="63"/>
      <c r="V1863" s="63"/>
      <c r="W1863" s="63"/>
      <c r="X1863" s="63"/>
      <c r="Y1863" s="63"/>
      <c r="Z1863" s="63"/>
      <c r="AA1863" s="63"/>
      <c r="AB1863" s="63"/>
      <c r="AC1863" s="63"/>
      <c r="AD1863" s="63"/>
      <c r="AE1863" s="63"/>
      <c r="AF1863" s="63"/>
      <c r="AG1863" s="63"/>
      <c r="AH1863" s="63"/>
      <c r="AI1863" s="63"/>
      <c r="AJ1863" s="63"/>
      <c r="AK1863" s="63"/>
      <c r="AL1863" s="63"/>
      <c r="AM1863" s="63"/>
      <c r="AN1863" s="63"/>
      <c r="AO1863" s="63"/>
      <c r="AP1863" s="63"/>
      <c r="AQ1863" s="63"/>
      <c r="AR1863" s="63"/>
      <c r="AS1863" s="63"/>
      <c r="AT1863" s="63"/>
      <c r="AY1863" s="69"/>
      <c r="AZ1863" s="69"/>
      <c r="BA1863" s="69"/>
      <c r="BB1863" s="69"/>
      <c r="BC1863" s="69"/>
      <c r="BD1863" s="69"/>
      <c r="BE1863" s="69"/>
    </row>
    <row r="1864" spans="1:57" s="60" customFormat="1" x14ac:dyDescent="0.25">
      <c r="A1864" s="66"/>
      <c r="B1864" s="69"/>
      <c r="C1864" s="69"/>
      <c r="D1864" s="69"/>
      <c r="E1864" s="69"/>
      <c r="F1864" s="69"/>
      <c r="G1864" s="69"/>
      <c r="I1864" s="147"/>
      <c r="J1864" s="63"/>
      <c r="K1864" s="63"/>
      <c r="L1864" s="63"/>
      <c r="M1864" s="63"/>
      <c r="N1864" s="63"/>
      <c r="O1864" s="63"/>
      <c r="P1864" s="63"/>
      <c r="Q1864" s="63"/>
      <c r="R1864" s="63"/>
      <c r="S1864" s="63"/>
      <c r="T1864" s="63"/>
      <c r="U1864" s="63"/>
      <c r="V1864" s="63"/>
      <c r="W1864" s="63"/>
      <c r="X1864" s="63"/>
      <c r="Y1864" s="63"/>
      <c r="Z1864" s="63"/>
      <c r="AA1864" s="63"/>
      <c r="AB1864" s="63"/>
      <c r="AC1864" s="63"/>
      <c r="AD1864" s="63"/>
      <c r="AE1864" s="63"/>
      <c r="AF1864" s="63"/>
      <c r="AG1864" s="63"/>
      <c r="AH1864" s="63"/>
      <c r="AI1864" s="63"/>
      <c r="AJ1864" s="63"/>
      <c r="AK1864" s="63"/>
      <c r="AL1864" s="63"/>
      <c r="AM1864" s="63"/>
      <c r="AN1864" s="63"/>
      <c r="AO1864" s="63"/>
      <c r="AP1864" s="63"/>
      <c r="AQ1864" s="63"/>
      <c r="AR1864" s="63"/>
      <c r="AS1864" s="63"/>
      <c r="AT1864" s="63"/>
      <c r="AY1864" s="69"/>
      <c r="AZ1864" s="69"/>
      <c r="BA1864" s="69"/>
      <c r="BB1864" s="69"/>
      <c r="BC1864" s="69"/>
      <c r="BD1864" s="69"/>
      <c r="BE1864" s="69"/>
    </row>
    <row r="1865" spans="1:57" s="60" customFormat="1" x14ac:dyDescent="0.25">
      <c r="A1865" s="66"/>
      <c r="B1865" s="69"/>
      <c r="C1865" s="69"/>
      <c r="D1865" s="69"/>
      <c r="E1865" s="69"/>
      <c r="F1865" s="69"/>
      <c r="G1865" s="69"/>
      <c r="I1865" s="147"/>
      <c r="J1865" s="63"/>
      <c r="K1865" s="63"/>
      <c r="L1865" s="63"/>
      <c r="M1865" s="63"/>
      <c r="N1865" s="63"/>
      <c r="O1865" s="63"/>
      <c r="P1865" s="63"/>
      <c r="Q1865" s="63"/>
      <c r="R1865" s="63"/>
      <c r="S1865" s="63"/>
      <c r="T1865" s="63"/>
      <c r="U1865" s="63"/>
      <c r="V1865" s="63"/>
      <c r="W1865" s="63"/>
      <c r="X1865" s="63"/>
      <c r="Y1865" s="63"/>
      <c r="Z1865" s="63"/>
      <c r="AA1865" s="63"/>
      <c r="AB1865" s="63"/>
      <c r="AC1865" s="63"/>
      <c r="AD1865" s="63"/>
      <c r="AE1865" s="63"/>
      <c r="AF1865" s="63"/>
      <c r="AG1865" s="63"/>
      <c r="AH1865" s="63"/>
      <c r="AI1865" s="63"/>
      <c r="AJ1865" s="63"/>
      <c r="AK1865" s="63"/>
      <c r="AL1865" s="63"/>
      <c r="AM1865" s="63"/>
      <c r="AN1865" s="63"/>
      <c r="AO1865" s="63"/>
      <c r="AP1865" s="63"/>
      <c r="AQ1865" s="63"/>
      <c r="AR1865" s="63"/>
      <c r="AS1865" s="63"/>
      <c r="AT1865" s="63"/>
      <c r="AY1865" s="69"/>
      <c r="AZ1865" s="69"/>
      <c r="BA1865" s="69"/>
      <c r="BB1865" s="69"/>
      <c r="BC1865" s="69"/>
      <c r="BD1865" s="69"/>
      <c r="BE1865" s="69"/>
    </row>
    <row r="1866" spans="1:57" s="60" customFormat="1" x14ac:dyDescent="0.25">
      <c r="A1866" s="66"/>
      <c r="B1866" s="69"/>
      <c r="C1866" s="69"/>
      <c r="D1866" s="69"/>
      <c r="E1866" s="69"/>
      <c r="F1866" s="69"/>
      <c r="G1866" s="69"/>
      <c r="I1866" s="147"/>
      <c r="J1866" s="63"/>
      <c r="K1866" s="63"/>
      <c r="L1866" s="63"/>
      <c r="M1866" s="63"/>
      <c r="N1866" s="63"/>
      <c r="O1866" s="63"/>
      <c r="P1866" s="63"/>
      <c r="Q1866" s="63"/>
      <c r="R1866" s="63"/>
      <c r="S1866" s="63"/>
      <c r="T1866" s="63"/>
      <c r="U1866" s="63"/>
      <c r="V1866" s="63"/>
      <c r="W1866" s="63"/>
      <c r="X1866" s="63"/>
      <c r="Y1866" s="63"/>
      <c r="Z1866" s="63"/>
      <c r="AA1866" s="63"/>
      <c r="AB1866" s="63"/>
      <c r="AC1866" s="63"/>
      <c r="AD1866" s="63"/>
      <c r="AE1866" s="63"/>
      <c r="AF1866" s="63"/>
      <c r="AG1866" s="63"/>
      <c r="AH1866" s="63"/>
      <c r="AI1866" s="63"/>
      <c r="AJ1866" s="63"/>
      <c r="AK1866" s="63"/>
      <c r="AL1866" s="63"/>
      <c r="AM1866" s="63"/>
      <c r="AN1866" s="63"/>
      <c r="AO1866" s="63"/>
      <c r="AP1866" s="63"/>
      <c r="AQ1866" s="63"/>
      <c r="AR1866" s="63"/>
      <c r="AS1866" s="63"/>
      <c r="AT1866" s="63"/>
      <c r="AY1866" s="69"/>
      <c r="AZ1866" s="69"/>
      <c r="BA1866" s="69"/>
      <c r="BB1866" s="69"/>
      <c r="BC1866" s="69"/>
      <c r="BD1866" s="69"/>
      <c r="BE1866" s="69"/>
    </row>
    <row r="1867" spans="1:57" s="60" customFormat="1" x14ac:dyDescent="0.25">
      <c r="A1867" s="66"/>
      <c r="B1867" s="69"/>
      <c r="C1867" s="69"/>
      <c r="D1867" s="69"/>
      <c r="E1867" s="69"/>
      <c r="F1867" s="69"/>
      <c r="G1867" s="69"/>
      <c r="I1867" s="147"/>
      <c r="J1867" s="63"/>
      <c r="K1867" s="63"/>
      <c r="L1867" s="63"/>
      <c r="M1867" s="63"/>
      <c r="N1867" s="63"/>
      <c r="O1867" s="63"/>
      <c r="P1867" s="63"/>
      <c r="Q1867" s="63"/>
      <c r="R1867" s="63"/>
      <c r="S1867" s="63"/>
      <c r="T1867" s="63"/>
      <c r="U1867" s="63"/>
      <c r="V1867" s="63"/>
      <c r="W1867" s="63"/>
      <c r="X1867" s="63"/>
      <c r="Y1867" s="63"/>
      <c r="Z1867" s="63"/>
      <c r="AA1867" s="63"/>
      <c r="AB1867" s="63"/>
      <c r="AC1867" s="63"/>
      <c r="AD1867" s="63"/>
      <c r="AE1867" s="63"/>
      <c r="AF1867" s="63"/>
      <c r="AG1867" s="63"/>
      <c r="AH1867" s="63"/>
      <c r="AI1867" s="63"/>
      <c r="AJ1867" s="63"/>
      <c r="AK1867" s="63"/>
      <c r="AL1867" s="63"/>
      <c r="AM1867" s="63"/>
      <c r="AN1867" s="63"/>
      <c r="AO1867" s="63"/>
      <c r="AP1867" s="63"/>
      <c r="AQ1867" s="63"/>
      <c r="AR1867" s="63"/>
      <c r="AS1867" s="63"/>
      <c r="AT1867" s="63"/>
      <c r="AY1867" s="69"/>
      <c r="AZ1867" s="69"/>
      <c r="BA1867" s="69"/>
      <c r="BB1867" s="69"/>
      <c r="BC1867" s="69"/>
      <c r="BD1867" s="69"/>
      <c r="BE1867" s="69"/>
    </row>
    <row r="1868" spans="1:57" s="60" customFormat="1" x14ac:dyDescent="0.25">
      <c r="A1868" s="66"/>
      <c r="B1868" s="69"/>
      <c r="C1868" s="69"/>
      <c r="D1868" s="69"/>
      <c r="E1868" s="69"/>
      <c r="F1868" s="69"/>
      <c r="G1868" s="69"/>
      <c r="I1868" s="147"/>
      <c r="J1868" s="63"/>
      <c r="K1868" s="63"/>
      <c r="L1868" s="63"/>
      <c r="M1868" s="63"/>
      <c r="N1868" s="63"/>
      <c r="O1868" s="63"/>
      <c r="P1868" s="63"/>
      <c r="Q1868" s="63"/>
      <c r="R1868" s="63"/>
      <c r="S1868" s="63"/>
      <c r="T1868" s="63"/>
      <c r="U1868" s="63"/>
      <c r="V1868" s="63"/>
      <c r="W1868" s="63"/>
      <c r="X1868" s="63"/>
      <c r="Y1868" s="63"/>
      <c r="Z1868" s="63"/>
      <c r="AA1868" s="63"/>
      <c r="AB1868" s="63"/>
      <c r="AC1868" s="63"/>
      <c r="AD1868" s="63"/>
      <c r="AE1868" s="63"/>
      <c r="AF1868" s="63"/>
      <c r="AG1868" s="63"/>
      <c r="AH1868" s="63"/>
      <c r="AI1868" s="63"/>
      <c r="AJ1868" s="63"/>
      <c r="AK1868" s="63"/>
      <c r="AL1868" s="63"/>
      <c r="AM1868" s="63"/>
      <c r="AN1868" s="63"/>
      <c r="AO1868" s="63"/>
      <c r="AP1868" s="63"/>
      <c r="AQ1868" s="63"/>
      <c r="AR1868" s="63"/>
      <c r="AS1868" s="63"/>
      <c r="AT1868" s="63"/>
      <c r="AY1868" s="69"/>
      <c r="AZ1868" s="69"/>
      <c r="BA1868" s="69"/>
      <c r="BB1868" s="69"/>
      <c r="BC1868" s="69"/>
      <c r="BD1868" s="69"/>
      <c r="BE1868" s="69"/>
    </row>
    <row r="1869" spans="1:57" s="60" customFormat="1" x14ac:dyDescent="0.25">
      <c r="A1869" s="66"/>
      <c r="B1869" s="69"/>
      <c r="C1869" s="69"/>
      <c r="D1869" s="69"/>
      <c r="E1869" s="69"/>
      <c r="F1869" s="69"/>
      <c r="G1869" s="69"/>
      <c r="I1869" s="147"/>
      <c r="J1869" s="63"/>
      <c r="K1869" s="63"/>
      <c r="L1869" s="63"/>
      <c r="M1869" s="63"/>
      <c r="N1869" s="63"/>
      <c r="O1869" s="63"/>
      <c r="P1869" s="63"/>
      <c r="Q1869" s="63"/>
      <c r="R1869" s="63"/>
      <c r="S1869" s="63"/>
      <c r="T1869" s="63"/>
      <c r="U1869" s="63"/>
      <c r="V1869" s="63"/>
      <c r="W1869" s="63"/>
      <c r="X1869" s="63"/>
      <c r="Y1869" s="63"/>
      <c r="Z1869" s="63"/>
      <c r="AA1869" s="63"/>
      <c r="AB1869" s="63"/>
      <c r="AC1869" s="63"/>
      <c r="AD1869" s="63"/>
      <c r="AE1869" s="63"/>
      <c r="AF1869" s="63"/>
      <c r="AG1869" s="63"/>
      <c r="AH1869" s="63"/>
      <c r="AI1869" s="63"/>
      <c r="AJ1869" s="63"/>
      <c r="AK1869" s="63"/>
      <c r="AL1869" s="63"/>
      <c r="AM1869" s="63"/>
      <c r="AN1869" s="63"/>
      <c r="AO1869" s="63"/>
      <c r="AP1869" s="63"/>
      <c r="AQ1869" s="63"/>
      <c r="AR1869" s="63"/>
      <c r="AS1869" s="63"/>
      <c r="AT1869" s="63"/>
      <c r="AY1869" s="69"/>
      <c r="AZ1869" s="69"/>
      <c r="BA1869" s="69"/>
      <c r="BB1869" s="69"/>
      <c r="BC1869" s="69"/>
      <c r="BD1869" s="69"/>
      <c r="BE1869" s="69"/>
    </row>
    <row r="1870" spans="1:57" s="60" customFormat="1" x14ac:dyDescent="0.25">
      <c r="A1870" s="66"/>
      <c r="B1870" s="69"/>
      <c r="C1870" s="69"/>
      <c r="D1870" s="69"/>
      <c r="E1870" s="69"/>
      <c r="F1870" s="69"/>
      <c r="G1870" s="69"/>
      <c r="I1870" s="147"/>
      <c r="J1870" s="63"/>
      <c r="K1870" s="63"/>
      <c r="L1870" s="63"/>
      <c r="M1870" s="63"/>
      <c r="N1870" s="63"/>
      <c r="O1870" s="63"/>
      <c r="P1870" s="63"/>
      <c r="Q1870" s="63"/>
      <c r="R1870" s="63"/>
      <c r="S1870" s="63"/>
      <c r="T1870" s="63"/>
      <c r="U1870" s="63"/>
      <c r="V1870" s="63"/>
      <c r="W1870" s="63"/>
      <c r="X1870" s="63"/>
      <c r="Y1870" s="63"/>
      <c r="Z1870" s="63"/>
      <c r="AA1870" s="63"/>
      <c r="AB1870" s="63"/>
      <c r="AC1870" s="63"/>
      <c r="AD1870" s="63"/>
      <c r="AE1870" s="63"/>
      <c r="AF1870" s="63"/>
      <c r="AG1870" s="63"/>
      <c r="AH1870" s="63"/>
      <c r="AI1870" s="63"/>
      <c r="AJ1870" s="63"/>
      <c r="AK1870" s="63"/>
      <c r="AL1870" s="63"/>
      <c r="AM1870" s="63"/>
      <c r="AN1870" s="63"/>
      <c r="AO1870" s="63"/>
      <c r="AP1870" s="63"/>
      <c r="AQ1870" s="63"/>
      <c r="AR1870" s="63"/>
      <c r="AS1870" s="63"/>
      <c r="AT1870" s="63"/>
      <c r="AY1870" s="69"/>
      <c r="AZ1870" s="69"/>
      <c r="BA1870" s="69"/>
      <c r="BB1870" s="69"/>
      <c r="BC1870" s="69"/>
      <c r="BD1870" s="69"/>
      <c r="BE1870" s="69"/>
    </row>
    <row r="1871" spans="1:57" s="60" customFormat="1" x14ac:dyDescent="0.25">
      <c r="A1871" s="66"/>
      <c r="B1871" s="69"/>
      <c r="C1871" s="69"/>
      <c r="D1871" s="69"/>
      <c r="E1871" s="69"/>
      <c r="F1871" s="69"/>
      <c r="G1871" s="69"/>
      <c r="I1871" s="147"/>
      <c r="J1871" s="63"/>
      <c r="K1871" s="63"/>
      <c r="L1871" s="63"/>
      <c r="M1871" s="63"/>
      <c r="N1871" s="63"/>
      <c r="O1871" s="63"/>
      <c r="P1871" s="63"/>
      <c r="Q1871" s="63"/>
      <c r="R1871" s="63"/>
      <c r="S1871" s="63"/>
      <c r="T1871" s="63"/>
      <c r="U1871" s="63"/>
      <c r="V1871" s="63"/>
      <c r="W1871" s="63"/>
      <c r="X1871" s="63"/>
      <c r="Y1871" s="63"/>
      <c r="Z1871" s="63"/>
      <c r="AA1871" s="63"/>
      <c r="AB1871" s="63"/>
      <c r="AC1871" s="63"/>
      <c r="AD1871" s="63"/>
      <c r="AE1871" s="63"/>
      <c r="AF1871" s="63"/>
      <c r="AG1871" s="63"/>
      <c r="AH1871" s="63"/>
      <c r="AI1871" s="63"/>
      <c r="AJ1871" s="63"/>
      <c r="AK1871" s="63"/>
      <c r="AL1871" s="63"/>
      <c r="AM1871" s="63"/>
      <c r="AN1871" s="63"/>
      <c r="AO1871" s="63"/>
      <c r="AP1871" s="63"/>
      <c r="AQ1871" s="63"/>
      <c r="AR1871" s="63"/>
      <c r="AS1871" s="63"/>
      <c r="AT1871" s="63"/>
      <c r="AY1871" s="69"/>
      <c r="AZ1871" s="69"/>
      <c r="BA1871" s="69"/>
      <c r="BB1871" s="69"/>
      <c r="BC1871" s="69"/>
      <c r="BD1871" s="69"/>
      <c r="BE1871" s="69"/>
    </row>
    <row r="1872" spans="1:57" s="60" customFormat="1" x14ac:dyDescent="0.25">
      <c r="A1872" s="66"/>
      <c r="B1872" s="69"/>
      <c r="C1872" s="69"/>
      <c r="D1872" s="69"/>
      <c r="E1872" s="69"/>
      <c r="F1872" s="69"/>
      <c r="G1872" s="69"/>
      <c r="I1872" s="147"/>
      <c r="J1872" s="63"/>
      <c r="K1872" s="63"/>
      <c r="L1872" s="63"/>
      <c r="M1872" s="63"/>
      <c r="N1872" s="63"/>
      <c r="O1872" s="63"/>
      <c r="P1872" s="63"/>
      <c r="Q1872" s="63"/>
      <c r="R1872" s="63"/>
      <c r="S1872" s="63"/>
      <c r="T1872" s="63"/>
      <c r="U1872" s="63"/>
      <c r="V1872" s="63"/>
      <c r="W1872" s="63"/>
      <c r="X1872" s="63"/>
      <c r="Y1872" s="63"/>
      <c r="Z1872" s="63"/>
      <c r="AA1872" s="63"/>
      <c r="AB1872" s="63"/>
      <c r="AC1872" s="63"/>
      <c r="AD1872" s="63"/>
      <c r="AE1872" s="63"/>
      <c r="AF1872" s="63"/>
      <c r="AG1872" s="63"/>
      <c r="AH1872" s="63"/>
      <c r="AI1872" s="63"/>
      <c r="AJ1872" s="63"/>
      <c r="AK1872" s="63"/>
      <c r="AL1872" s="63"/>
      <c r="AM1872" s="63"/>
      <c r="AN1872" s="63"/>
      <c r="AO1872" s="63"/>
      <c r="AP1872" s="63"/>
      <c r="AQ1872" s="63"/>
      <c r="AR1872" s="63"/>
      <c r="AS1872" s="63"/>
      <c r="AT1872" s="63"/>
      <c r="AY1872" s="69"/>
      <c r="AZ1872" s="69"/>
      <c r="BA1872" s="69"/>
      <c r="BB1872" s="69"/>
      <c r="BC1872" s="69"/>
      <c r="BD1872" s="69"/>
      <c r="BE1872" s="69"/>
    </row>
    <row r="1873" spans="1:57" s="60" customFormat="1" x14ac:dyDescent="0.25">
      <c r="A1873" s="66"/>
      <c r="B1873" s="69"/>
      <c r="C1873" s="69"/>
      <c r="D1873" s="69"/>
      <c r="E1873" s="69"/>
      <c r="F1873" s="69"/>
      <c r="G1873" s="69"/>
      <c r="I1873" s="147"/>
      <c r="J1873" s="63"/>
      <c r="K1873" s="63"/>
      <c r="L1873" s="63"/>
      <c r="M1873" s="63"/>
      <c r="N1873" s="63"/>
      <c r="O1873" s="63"/>
      <c r="P1873" s="63"/>
      <c r="Q1873" s="63"/>
      <c r="R1873" s="63"/>
      <c r="S1873" s="63"/>
      <c r="T1873" s="63"/>
      <c r="U1873" s="63"/>
      <c r="V1873" s="63"/>
      <c r="W1873" s="63"/>
      <c r="X1873" s="63"/>
      <c r="Y1873" s="63"/>
      <c r="Z1873" s="63"/>
      <c r="AA1873" s="63"/>
      <c r="AB1873" s="63"/>
      <c r="AC1873" s="63"/>
      <c r="AD1873" s="63"/>
      <c r="AE1873" s="63"/>
      <c r="AF1873" s="63"/>
      <c r="AG1873" s="63"/>
      <c r="AH1873" s="63"/>
      <c r="AI1873" s="63"/>
      <c r="AJ1873" s="63"/>
      <c r="AK1873" s="63"/>
      <c r="AL1873" s="63"/>
      <c r="AM1873" s="63"/>
      <c r="AN1873" s="63"/>
      <c r="AO1873" s="63"/>
      <c r="AP1873" s="63"/>
      <c r="AQ1873" s="63"/>
      <c r="AR1873" s="63"/>
      <c r="AS1873" s="63"/>
      <c r="AT1873" s="63"/>
      <c r="AY1873" s="69"/>
      <c r="AZ1873" s="69"/>
      <c r="BA1873" s="69"/>
      <c r="BB1873" s="69"/>
      <c r="BC1873" s="69"/>
      <c r="BD1873" s="69"/>
      <c r="BE1873" s="69"/>
    </row>
    <row r="1874" spans="1:57" s="60" customFormat="1" x14ac:dyDescent="0.25">
      <c r="A1874" s="66"/>
      <c r="B1874" s="69"/>
      <c r="C1874" s="69"/>
      <c r="D1874" s="69"/>
      <c r="E1874" s="69"/>
      <c r="F1874" s="69"/>
      <c r="G1874" s="69"/>
      <c r="I1874" s="147"/>
      <c r="J1874" s="63"/>
      <c r="K1874" s="63"/>
      <c r="L1874" s="63"/>
      <c r="M1874" s="63"/>
      <c r="N1874" s="63"/>
      <c r="O1874" s="63"/>
      <c r="P1874" s="63"/>
      <c r="Q1874" s="63"/>
      <c r="R1874" s="63"/>
      <c r="S1874" s="63"/>
      <c r="T1874" s="63"/>
      <c r="U1874" s="63"/>
      <c r="V1874" s="63"/>
      <c r="W1874" s="63"/>
      <c r="X1874" s="63"/>
      <c r="Y1874" s="63"/>
      <c r="Z1874" s="63"/>
      <c r="AA1874" s="63"/>
      <c r="AB1874" s="63"/>
      <c r="AC1874" s="63"/>
      <c r="AD1874" s="63"/>
      <c r="AE1874" s="63"/>
      <c r="AF1874" s="63"/>
      <c r="AG1874" s="63"/>
      <c r="AH1874" s="63"/>
      <c r="AI1874" s="63"/>
      <c r="AJ1874" s="63"/>
      <c r="AK1874" s="63"/>
      <c r="AL1874" s="63"/>
      <c r="AM1874" s="63"/>
      <c r="AN1874" s="63"/>
      <c r="AO1874" s="63"/>
      <c r="AP1874" s="63"/>
      <c r="AQ1874" s="63"/>
      <c r="AR1874" s="63"/>
      <c r="AS1874" s="63"/>
      <c r="AT1874" s="63"/>
      <c r="AY1874" s="69"/>
      <c r="AZ1874" s="69"/>
      <c r="BA1874" s="69"/>
      <c r="BB1874" s="69"/>
      <c r="BC1874" s="69"/>
      <c r="BD1874" s="69"/>
      <c r="BE1874" s="69"/>
    </row>
    <row r="1875" spans="1:57" s="60" customFormat="1" x14ac:dyDescent="0.25">
      <c r="A1875" s="66"/>
      <c r="B1875" s="69"/>
      <c r="C1875" s="69"/>
      <c r="D1875" s="69"/>
      <c r="E1875" s="69"/>
      <c r="F1875" s="69"/>
      <c r="G1875" s="69"/>
      <c r="I1875" s="147"/>
      <c r="J1875" s="63"/>
      <c r="K1875" s="63"/>
      <c r="L1875" s="63"/>
      <c r="M1875" s="63"/>
      <c r="N1875" s="63"/>
      <c r="O1875" s="63"/>
      <c r="P1875" s="63"/>
      <c r="Q1875" s="63"/>
      <c r="R1875" s="63"/>
      <c r="S1875" s="63"/>
      <c r="T1875" s="63"/>
      <c r="U1875" s="63"/>
      <c r="V1875" s="63"/>
      <c r="W1875" s="63"/>
      <c r="X1875" s="63"/>
      <c r="Y1875" s="63"/>
      <c r="Z1875" s="63"/>
      <c r="AA1875" s="63"/>
      <c r="AB1875" s="63"/>
      <c r="AC1875" s="63"/>
      <c r="AD1875" s="63"/>
      <c r="AE1875" s="63"/>
      <c r="AF1875" s="63"/>
      <c r="AG1875" s="63"/>
      <c r="AH1875" s="63"/>
      <c r="AI1875" s="63"/>
      <c r="AJ1875" s="63"/>
      <c r="AK1875" s="63"/>
      <c r="AL1875" s="63"/>
      <c r="AM1875" s="63"/>
      <c r="AN1875" s="63"/>
      <c r="AO1875" s="63"/>
      <c r="AP1875" s="63"/>
      <c r="AQ1875" s="63"/>
      <c r="AR1875" s="63"/>
      <c r="AS1875" s="63"/>
      <c r="AT1875" s="63"/>
      <c r="AY1875" s="69"/>
      <c r="AZ1875" s="69"/>
      <c r="BA1875" s="69"/>
      <c r="BB1875" s="69"/>
      <c r="BC1875" s="69"/>
      <c r="BD1875" s="69"/>
      <c r="BE1875" s="69"/>
    </row>
    <row r="1876" spans="1:57" s="60" customFormat="1" x14ac:dyDescent="0.25">
      <c r="A1876" s="66"/>
      <c r="B1876" s="69"/>
      <c r="C1876" s="69"/>
      <c r="D1876" s="69"/>
      <c r="E1876" s="69"/>
      <c r="F1876" s="69"/>
      <c r="G1876" s="69"/>
      <c r="I1876" s="147"/>
      <c r="J1876" s="63"/>
      <c r="K1876" s="63"/>
      <c r="L1876" s="63"/>
      <c r="M1876" s="63"/>
      <c r="N1876" s="63"/>
      <c r="O1876" s="63"/>
      <c r="P1876" s="63"/>
      <c r="Q1876" s="63"/>
      <c r="R1876" s="63"/>
      <c r="S1876" s="63"/>
      <c r="T1876" s="63"/>
      <c r="U1876" s="63"/>
      <c r="V1876" s="63"/>
      <c r="W1876" s="63"/>
      <c r="X1876" s="63"/>
      <c r="Y1876" s="63"/>
      <c r="Z1876" s="63"/>
      <c r="AA1876" s="63"/>
      <c r="AB1876" s="63"/>
      <c r="AC1876" s="63"/>
      <c r="AD1876" s="63"/>
      <c r="AE1876" s="63"/>
      <c r="AF1876" s="63"/>
      <c r="AG1876" s="63"/>
      <c r="AH1876" s="63"/>
      <c r="AI1876" s="63"/>
      <c r="AJ1876" s="63"/>
      <c r="AK1876" s="63"/>
      <c r="AL1876" s="63"/>
      <c r="AM1876" s="63"/>
      <c r="AN1876" s="63"/>
      <c r="AO1876" s="63"/>
      <c r="AP1876" s="63"/>
      <c r="AQ1876" s="63"/>
      <c r="AR1876" s="63"/>
      <c r="AS1876" s="63"/>
      <c r="AT1876" s="63"/>
      <c r="AY1876" s="69"/>
      <c r="AZ1876" s="69"/>
      <c r="BA1876" s="69"/>
      <c r="BB1876" s="69"/>
      <c r="BC1876" s="69"/>
      <c r="BD1876" s="69"/>
      <c r="BE1876" s="69"/>
    </row>
    <row r="1877" spans="1:57" s="60" customFormat="1" x14ac:dyDescent="0.25">
      <c r="A1877" s="66"/>
      <c r="B1877" s="69"/>
      <c r="C1877" s="69"/>
      <c r="D1877" s="69"/>
      <c r="E1877" s="69"/>
      <c r="F1877" s="69"/>
      <c r="G1877" s="69"/>
      <c r="I1877" s="147"/>
      <c r="J1877" s="63"/>
      <c r="K1877" s="63"/>
      <c r="L1877" s="63"/>
      <c r="M1877" s="63"/>
      <c r="N1877" s="63"/>
      <c r="O1877" s="63"/>
      <c r="P1877" s="63"/>
      <c r="Q1877" s="63"/>
      <c r="R1877" s="63"/>
      <c r="S1877" s="63"/>
      <c r="T1877" s="63"/>
      <c r="U1877" s="63"/>
      <c r="V1877" s="63"/>
      <c r="W1877" s="63"/>
      <c r="X1877" s="63"/>
      <c r="Y1877" s="63"/>
      <c r="Z1877" s="63"/>
      <c r="AA1877" s="63"/>
      <c r="AB1877" s="63"/>
      <c r="AC1877" s="63"/>
      <c r="AD1877" s="63"/>
      <c r="AE1877" s="63"/>
      <c r="AF1877" s="63"/>
      <c r="AG1877" s="63"/>
      <c r="AH1877" s="63"/>
      <c r="AI1877" s="63"/>
      <c r="AJ1877" s="63"/>
      <c r="AK1877" s="63"/>
      <c r="AL1877" s="63"/>
      <c r="AM1877" s="63"/>
      <c r="AN1877" s="63"/>
      <c r="AO1877" s="63"/>
      <c r="AP1877" s="63"/>
      <c r="AQ1877" s="63"/>
      <c r="AR1877" s="63"/>
      <c r="AS1877" s="63"/>
      <c r="AT1877" s="63"/>
      <c r="AY1877" s="69"/>
      <c r="AZ1877" s="69"/>
      <c r="BA1877" s="69"/>
      <c r="BB1877" s="69"/>
      <c r="BC1877" s="69"/>
      <c r="BD1877" s="69"/>
      <c r="BE1877" s="69"/>
    </row>
    <row r="1878" spans="1:57" s="60" customFormat="1" x14ac:dyDescent="0.25">
      <c r="A1878" s="66"/>
      <c r="B1878" s="69"/>
      <c r="C1878" s="69"/>
      <c r="D1878" s="69"/>
      <c r="E1878" s="69"/>
      <c r="F1878" s="69"/>
      <c r="G1878" s="69"/>
      <c r="I1878" s="147"/>
      <c r="J1878" s="63"/>
      <c r="K1878" s="63"/>
      <c r="L1878" s="63"/>
      <c r="M1878" s="63"/>
      <c r="N1878" s="63"/>
      <c r="O1878" s="63"/>
      <c r="P1878" s="63"/>
      <c r="Q1878" s="63"/>
      <c r="R1878" s="63"/>
      <c r="S1878" s="63"/>
      <c r="T1878" s="63"/>
      <c r="U1878" s="63"/>
      <c r="V1878" s="63"/>
      <c r="W1878" s="63"/>
      <c r="X1878" s="63"/>
      <c r="Y1878" s="63"/>
      <c r="Z1878" s="63"/>
      <c r="AA1878" s="63"/>
      <c r="AB1878" s="63"/>
      <c r="AC1878" s="63"/>
      <c r="AD1878" s="63"/>
      <c r="AE1878" s="63"/>
      <c r="AF1878" s="63"/>
      <c r="AG1878" s="63"/>
      <c r="AH1878" s="63"/>
      <c r="AI1878" s="63"/>
      <c r="AJ1878" s="63"/>
      <c r="AK1878" s="63"/>
      <c r="AL1878" s="63"/>
      <c r="AM1878" s="63"/>
      <c r="AN1878" s="63"/>
      <c r="AO1878" s="63"/>
      <c r="AP1878" s="63"/>
      <c r="AQ1878" s="63"/>
      <c r="AR1878" s="63"/>
      <c r="AS1878" s="63"/>
      <c r="AT1878" s="63"/>
      <c r="AY1878" s="69"/>
      <c r="AZ1878" s="69"/>
      <c r="BA1878" s="69"/>
      <c r="BB1878" s="69"/>
      <c r="BC1878" s="69"/>
      <c r="BD1878" s="69"/>
      <c r="BE1878" s="69"/>
    </row>
    <row r="1879" spans="1:57" s="60" customFormat="1" x14ac:dyDescent="0.25">
      <c r="A1879" s="66"/>
      <c r="B1879" s="69"/>
      <c r="C1879" s="69"/>
      <c r="D1879" s="69"/>
      <c r="E1879" s="69"/>
      <c r="F1879" s="69"/>
      <c r="G1879" s="69"/>
      <c r="I1879" s="147"/>
      <c r="J1879" s="63"/>
      <c r="K1879" s="63"/>
      <c r="L1879" s="63"/>
      <c r="M1879" s="63"/>
      <c r="N1879" s="63"/>
      <c r="O1879" s="63"/>
      <c r="P1879" s="63"/>
      <c r="Q1879" s="63"/>
      <c r="R1879" s="63"/>
      <c r="S1879" s="63"/>
      <c r="T1879" s="63"/>
      <c r="U1879" s="63"/>
      <c r="V1879" s="63"/>
      <c r="W1879" s="63"/>
      <c r="X1879" s="63"/>
      <c r="Y1879" s="63"/>
      <c r="Z1879" s="63"/>
      <c r="AA1879" s="63"/>
      <c r="AB1879" s="63"/>
      <c r="AC1879" s="63"/>
      <c r="AD1879" s="63"/>
      <c r="AE1879" s="63"/>
      <c r="AF1879" s="63"/>
      <c r="AG1879" s="63"/>
      <c r="AH1879" s="63"/>
      <c r="AI1879" s="63"/>
      <c r="AJ1879" s="63"/>
      <c r="AK1879" s="63"/>
      <c r="AL1879" s="63"/>
      <c r="AM1879" s="63"/>
      <c r="AN1879" s="63"/>
      <c r="AO1879" s="63"/>
      <c r="AP1879" s="63"/>
      <c r="AQ1879" s="63"/>
      <c r="AR1879" s="63"/>
      <c r="AS1879" s="63"/>
      <c r="AT1879" s="63"/>
      <c r="AY1879" s="69"/>
      <c r="AZ1879" s="69"/>
      <c r="BA1879" s="69"/>
      <c r="BB1879" s="69"/>
      <c r="BC1879" s="69"/>
      <c r="BD1879" s="69"/>
      <c r="BE1879" s="69"/>
    </row>
    <row r="1880" spans="1:57" s="60" customFormat="1" x14ac:dyDescent="0.25">
      <c r="A1880" s="66"/>
      <c r="B1880" s="69"/>
      <c r="C1880" s="69"/>
      <c r="D1880" s="69"/>
      <c r="E1880" s="69"/>
      <c r="F1880" s="69"/>
      <c r="G1880" s="69"/>
      <c r="I1880" s="147"/>
      <c r="J1880" s="63"/>
      <c r="K1880" s="63"/>
      <c r="L1880" s="63"/>
      <c r="M1880" s="63"/>
      <c r="N1880" s="63"/>
      <c r="O1880" s="63"/>
      <c r="P1880" s="63"/>
      <c r="Q1880" s="63"/>
      <c r="R1880" s="63"/>
      <c r="S1880" s="63"/>
      <c r="T1880" s="63"/>
      <c r="U1880" s="63"/>
      <c r="V1880" s="63"/>
      <c r="W1880" s="63"/>
      <c r="X1880" s="63"/>
      <c r="Y1880" s="63"/>
      <c r="Z1880" s="63"/>
      <c r="AA1880" s="63"/>
      <c r="AB1880" s="63"/>
      <c r="AC1880" s="63"/>
      <c r="AD1880" s="63"/>
      <c r="AE1880" s="63"/>
      <c r="AF1880" s="63"/>
      <c r="AG1880" s="63"/>
      <c r="AH1880" s="63"/>
      <c r="AI1880" s="63"/>
      <c r="AJ1880" s="63"/>
      <c r="AK1880" s="63"/>
      <c r="AL1880" s="63"/>
      <c r="AM1880" s="63"/>
      <c r="AN1880" s="63"/>
      <c r="AO1880" s="63"/>
      <c r="AP1880" s="63"/>
      <c r="AQ1880" s="63"/>
      <c r="AR1880" s="63"/>
      <c r="AS1880" s="63"/>
      <c r="AT1880" s="63"/>
      <c r="AY1880" s="69"/>
      <c r="AZ1880" s="69"/>
      <c r="BA1880" s="69"/>
      <c r="BB1880" s="69"/>
      <c r="BC1880" s="69"/>
      <c r="BD1880" s="69"/>
      <c r="BE1880" s="69"/>
    </row>
    <row r="1881" spans="1:57" s="60" customFormat="1" x14ac:dyDescent="0.25">
      <c r="A1881" s="66"/>
      <c r="B1881" s="69"/>
      <c r="C1881" s="69"/>
      <c r="D1881" s="69"/>
      <c r="E1881" s="69"/>
      <c r="F1881" s="69"/>
      <c r="G1881" s="69"/>
      <c r="I1881" s="147"/>
      <c r="J1881" s="63"/>
      <c r="K1881" s="63"/>
      <c r="L1881" s="63"/>
      <c r="M1881" s="63"/>
      <c r="N1881" s="63"/>
      <c r="O1881" s="63"/>
      <c r="P1881" s="63"/>
      <c r="Q1881" s="63"/>
      <c r="R1881" s="63"/>
      <c r="S1881" s="63"/>
      <c r="T1881" s="63"/>
      <c r="U1881" s="63"/>
      <c r="V1881" s="63"/>
      <c r="W1881" s="63"/>
      <c r="X1881" s="63"/>
      <c r="Y1881" s="63"/>
      <c r="Z1881" s="63"/>
      <c r="AA1881" s="63"/>
      <c r="AB1881" s="63"/>
      <c r="AC1881" s="63"/>
      <c r="AD1881" s="63"/>
      <c r="AE1881" s="63"/>
      <c r="AF1881" s="63"/>
      <c r="AG1881" s="63"/>
      <c r="AH1881" s="63"/>
      <c r="AI1881" s="63"/>
      <c r="AJ1881" s="63"/>
      <c r="AK1881" s="63"/>
      <c r="AL1881" s="63"/>
      <c r="AM1881" s="63"/>
      <c r="AN1881" s="63"/>
      <c r="AO1881" s="63"/>
      <c r="AP1881" s="63"/>
      <c r="AQ1881" s="63"/>
      <c r="AR1881" s="63"/>
      <c r="AS1881" s="63"/>
      <c r="AT1881" s="63"/>
      <c r="AY1881" s="69"/>
      <c r="AZ1881" s="69"/>
      <c r="BA1881" s="69"/>
      <c r="BB1881" s="69"/>
      <c r="BC1881" s="69"/>
      <c r="BD1881" s="69"/>
      <c r="BE1881" s="69"/>
    </row>
    <row r="1882" spans="1:57" s="60" customFormat="1" x14ac:dyDescent="0.25">
      <c r="A1882" s="66"/>
      <c r="B1882" s="69"/>
      <c r="C1882" s="69"/>
      <c r="D1882" s="69"/>
      <c r="E1882" s="69"/>
      <c r="F1882" s="69"/>
      <c r="G1882" s="69"/>
      <c r="I1882" s="147"/>
      <c r="J1882" s="63"/>
      <c r="K1882" s="63"/>
      <c r="L1882" s="63"/>
      <c r="M1882" s="63"/>
      <c r="N1882" s="63"/>
      <c r="O1882" s="63"/>
      <c r="P1882" s="63"/>
      <c r="Q1882" s="63"/>
      <c r="R1882" s="63"/>
      <c r="S1882" s="63"/>
      <c r="T1882" s="63"/>
      <c r="U1882" s="63"/>
      <c r="V1882" s="63"/>
      <c r="W1882" s="63"/>
      <c r="X1882" s="63"/>
      <c r="Y1882" s="63"/>
      <c r="Z1882" s="63"/>
      <c r="AA1882" s="63"/>
      <c r="AB1882" s="63"/>
      <c r="AC1882" s="63"/>
      <c r="AD1882" s="63"/>
      <c r="AE1882" s="63"/>
      <c r="AF1882" s="63"/>
      <c r="AG1882" s="63"/>
      <c r="AH1882" s="63"/>
      <c r="AI1882" s="63"/>
      <c r="AJ1882" s="63"/>
      <c r="AK1882" s="63"/>
      <c r="AL1882" s="63"/>
      <c r="AM1882" s="63"/>
      <c r="AN1882" s="63"/>
      <c r="AO1882" s="63"/>
      <c r="AP1882" s="63"/>
      <c r="AQ1882" s="63"/>
      <c r="AR1882" s="63"/>
      <c r="AS1882" s="63"/>
      <c r="AT1882" s="63"/>
      <c r="AY1882" s="69"/>
      <c r="AZ1882" s="69"/>
      <c r="BA1882" s="69"/>
      <c r="BB1882" s="69"/>
      <c r="BC1882" s="69"/>
      <c r="BD1882" s="69"/>
      <c r="BE1882" s="69"/>
    </row>
    <row r="1883" spans="1:57" s="60" customFormat="1" x14ac:dyDescent="0.25">
      <c r="A1883" s="66"/>
      <c r="B1883" s="69"/>
      <c r="C1883" s="69"/>
      <c r="D1883" s="69"/>
      <c r="E1883" s="69"/>
      <c r="F1883" s="69"/>
      <c r="G1883" s="69"/>
      <c r="I1883" s="147"/>
      <c r="J1883" s="63"/>
      <c r="K1883" s="63"/>
      <c r="L1883" s="63"/>
      <c r="M1883" s="63"/>
      <c r="N1883" s="63"/>
      <c r="O1883" s="63"/>
      <c r="P1883" s="63"/>
      <c r="Q1883" s="63"/>
      <c r="R1883" s="63"/>
      <c r="S1883" s="63"/>
      <c r="T1883" s="63"/>
      <c r="U1883" s="63"/>
      <c r="V1883" s="63"/>
      <c r="W1883" s="63"/>
      <c r="X1883" s="63"/>
      <c r="Y1883" s="63"/>
      <c r="Z1883" s="63"/>
      <c r="AA1883" s="63"/>
      <c r="AB1883" s="63"/>
      <c r="AC1883" s="63"/>
      <c r="AD1883" s="63"/>
      <c r="AE1883" s="63"/>
      <c r="AF1883" s="63"/>
      <c r="AG1883" s="63"/>
      <c r="AH1883" s="63"/>
      <c r="AI1883" s="63"/>
      <c r="AJ1883" s="63"/>
      <c r="AK1883" s="63"/>
      <c r="AL1883" s="63"/>
      <c r="AM1883" s="63"/>
      <c r="AN1883" s="63"/>
      <c r="AO1883" s="63"/>
      <c r="AP1883" s="63"/>
      <c r="AQ1883" s="63"/>
      <c r="AR1883" s="63"/>
      <c r="AS1883" s="63"/>
      <c r="AT1883" s="63"/>
      <c r="AY1883" s="69"/>
      <c r="AZ1883" s="69"/>
      <c r="BA1883" s="69"/>
      <c r="BB1883" s="69"/>
      <c r="BC1883" s="69"/>
      <c r="BD1883" s="69"/>
      <c r="BE1883" s="69"/>
    </row>
    <row r="1884" spans="1:57" s="60" customFormat="1" x14ac:dyDescent="0.25">
      <c r="A1884" s="66"/>
      <c r="B1884" s="69"/>
      <c r="C1884" s="69"/>
      <c r="D1884" s="69"/>
      <c r="E1884" s="69"/>
      <c r="F1884" s="69"/>
      <c r="G1884" s="69"/>
      <c r="I1884" s="147"/>
      <c r="J1884" s="63"/>
      <c r="K1884" s="63"/>
      <c r="L1884" s="63"/>
      <c r="M1884" s="63"/>
      <c r="N1884" s="63"/>
      <c r="O1884" s="63"/>
      <c r="P1884" s="63"/>
      <c r="Q1884" s="63"/>
      <c r="R1884" s="63"/>
      <c r="S1884" s="63"/>
      <c r="T1884" s="63"/>
      <c r="U1884" s="63"/>
      <c r="V1884" s="63"/>
      <c r="W1884" s="63"/>
      <c r="X1884" s="63"/>
      <c r="Y1884" s="63"/>
      <c r="Z1884" s="63"/>
      <c r="AA1884" s="63"/>
      <c r="AB1884" s="63"/>
      <c r="AC1884" s="63"/>
      <c r="AD1884" s="63"/>
      <c r="AE1884" s="63"/>
      <c r="AF1884" s="63"/>
      <c r="AG1884" s="63"/>
      <c r="AH1884" s="63"/>
      <c r="AI1884" s="63"/>
      <c r="AJ1884" s="63"/>
      <c r="AK1884" s="63"/>
      <c r="AL1884" s="63"/>
      <c r="AM1884" s="63"/>
      <c r="AN1884" s="63"/>
      <c r="AO1884" s="63"/>
      <c r="AP1884" s="63"/>
      <c r="AQ1884" s="63"/>
      <c r="AR1884" s="63"/>
      <c r="AS1884" s="63"/>
      <c r="AT1884" s="63"/>
      <c r="AY1884" s="69"/>
      <c r="AZ1884" s="69"/>
      <c r="BA1884" s="69"/>
      <c r="BB1884" s="69"/>
      <c r="BC1884" s="69"/>
      <c r="BD1884" s="69"/>
      <c r="BE1884" s="69"/>
    </row>
    <row r="1885" spans="1:57" s="60" customFormat="1" x14ac:dyDescent="0.25">
      <c r="A1885" s="66"/>
      <c r="B1885" s="69"/>
      <c r="C1885" s="69"/>
      <c r="D1885" s="69"/>
      <c r="E1885" s="69"/>
      <c r="F1885" s="69"/>
      <c r="G1885" s="69"/>
      <c r="I1885" s="147"/>
      <c r="J1885" s="63"/>
      <c r="K1885" s="63"/>
      <c r="L1885" s="63"/>
      <c r="M1885" s="63"/>
      <c r="N1885" s="63"/>
      <c r="O1885" s="63"/>
      <c r="P1885" s="63"/>
      <c r="Q1885" s="63"/>
      <c r="R1885" s="63"/>
      <c r="S1885" s="63"/>
      <c r="T1885" s="63"/>
      <c r="U1885" s="63"/>
      <c r="V1885" s="63"/>
      <c r="W1885" s="63"/>
      <c r="X1885" s="63"/>
      <c r="Y1885" s="63"/>
      <c r="Z1885" s="63"/>
      <c r="AA1885" s="63"/>
      <c r="AB1885" s="63"/>
      <c r="AC1885" s="63"/>
      <c r="AD1885" s="63"/>
      <c r="AE1885" s="63"/>
      <c r="AF1885" s="63"/>
      <c r="AG1885" s="63"/>
      <c r="AH1885" s="63"/>
      <c r="AI1885" s="63"/>
      <c r="AJ1885" s="63"/>
      <c r="AK1885" s="63"/>
      <c r="AL1885" s="63"/>
      <c r="AM1885" s="63"/>
      <c r="AN1885" s="63"/>
      <c r="AO1885" s="63"/>
      <c r="AP1885" s="63"/>
      <c r="AQ1885" s="63"/>
      <c r="AR1885" s="63"/>
      <c r="AS1885" s="63"/>
      <c r="AT1885" s="63"/>
      <c r="AY1885" s="69"/>
      <c r="AZ1885" s="69"/>
      <c r="BA1885" s="69"/>
      <c r="BB1885" s="69"/>
      <c r="BC1885" s="69"/>
      <c r="BD1885" s="69"/>
      <c r="BE1885" s="69"/>
    </row>
    <row r="1886" spans="1:57" s="60" customFormat="1" x14ac:dyDescent="0.25">
      <c r="A1886" s="66"/>
      <c r="B1886" s="69"/>
      <c r="C1886" s="69"/>
      <c r="D1886" s="69"/>
      <c r="E1886" s="69"/>
      <c r="F1886" s="69"/>
      <c r="G1886" s="69"/>
      <c r="I1886" s="147"/>
      <c r="J1886" s="63"/>
      <c r="K1886" s="63"/>
      <c r="L1886" s="63"/>
      <c r="M1886" s="63"/>
      <c r="N1886" s="63"/>
      <c r="O1886" s="63"/>
      <c r="P1886" s="63"/>
      <c r="Q1886" s="63"/>
      <c r="R1886" s="63"/>
      <c r="S1886" s="63"/>
      <c r="T1886" s="63"/>
      <c r="U1886" s="63"/>
      <c r="V1886" s="63"/>
      <c r="W1886" s="63"/>
      <c r="X1886" s="63"/>
      <c r="Y1886" s="63"/>
      <c r="Z1886" s="63"/>
      <c r="AA1886" s="63"/>
      <c r="AB1886" s="63"/>
      <c r="AC1886" s="63"/>
      <c r="AD1886" s="63"/>
      <c r="AE1886" s="63"/>
      <c r="AF1886" s="63"/>
      <c r="AG1886" s="63"/>
      <c r="AH1886" s="63"/>
      <c r="AI1886" s="63"/>
      <c r="AJ1886" s="63"/>
      <c r="AK1886" s="63"/>
      <c r="AL1886" s="63"/>
      <c r="AM1886" s="63"/>
      <c r="AN1886" s="63"/>
      <c r="AO1886" s="63"/>
      <c r="AP1886" s="63"/>
      <c r="AQ1886" s="63"/>
      <c r="AR1886" s="63"/>
      <c r="AS1886" s="63"/>
      <c r="AT1886" s="63"/>
      <c r="AY1886" s="69"/>
      <c r="AZ1886" s="69"/>
      <c r="BA1886" s="69"/>
      <c r="BB1886" s="69"/>
      <c r="BC1886" s="69"/>
      <c r="BD1886" s="69"/>
      <c r="BE1886" s="69"/>
    </row>
    <row r="1887" spans="1:57" s="60" customFormat="1" x14ac:dyDescent="0.25">
      <c r="A1887" s="66"/>
      <c r="B1887" s="69"/>
      <c r="C1887" s="69"/>
      <c r="D1887" s="69"/>
      <c r="E1887" s="69"/>
      <c r="F1887" s="69"/>
      <c r="G1887" s="69"/>
      <c r="I1887" s="147"/>
      <c r="J1887" s="63"/>
      <c r="K1887" s="63"/>
      <c r="L1887" s="63"/>
      <c r="M1887" s="63"/>
      <c r="N1887" s="63"/>
      <c r="O1887" s="63"/>
      <c r="P1887" s="63"/>
      <c r="Q1887" s="63"/>
      <c r="R1887" s="63"/>
      <c r="S1887" s="63"/>
      <c r="T1887" s="63"/>
      <c r="U1887" s="63"/>
      <c r="V1887" s="63"/>
      <c r="W1887" s="63"/>
      <c r="X1887" s="63"/>
      <c r="Y1887" s="63"/>
      <c r="Z1887" s="63"/>
      <c r="AA1887" s="63"/>
      <c r="AB1887" s="63"/>
      <c r="AC1887" s="63"/>
      <c r="AD1887" s="63"/>
      <c r="AE1887" s="63"/>
      <c r="AF1887" s="63"/>
      <c r="AG1887" s="63"/>
      <c r="AH1887" s="63"/>
      <c r="AI1887" s="63"/>
      <c r="AJ1887" s="63"/>
      <c r="AK1887" s="63"/>
      <c r="AL1887" s="63"/>
      <c r="AM1887" s="63"/>
      <c r="AN1887" s="63"/>
      <c r="AO1887" s="63"/>
      <c r="AP1887" s="63"/>
      <c r="AQ1887" s="63"/>
      <c r="AR1887" s="63"/>
      <c r="AS1887" s="63"/>
      <c r="AT1887" s="63"/>
      <c r="AY1887" s="69"/>
      <c r="AZ1887" s="69"/>
      <c r="BA1887" s="69"/>
      <c r="BB1887" s="69"/>
      <c r="BC1887" s="69"/>
      <c r="BD1887" s="69"/>
      <c r="BE1887" s="69"/>
    </row>
    <row r="1888" spans="1:57" s="60" customFormat="1" x14ac:dyDescent="0.25">
      <c r="A1888" s="66"/>
      <c r="B1888" s="69"/>
      <c r="C1888" s="69"/>
      <c r="D1888" s="69"/>
      <c r="E1888" s="69"/>
      <c r="F1888" s="69"/>
      <c r="G1888" s="69"/>
      <c r="I1888" s="147"/>
      <c r="J1888" s="63"/>
      <c r="K1888" s="63"/>
      <c r="L1888" s="63"/>
      <c r="M1888" s="63"/>
      <c r="N1888" s="63"/>
      <c r="O1888" s="63"/>
      <c r="P1888" s="63"/>
      <c r="Q1888" s="63"/>
      <c r="R1888" s="63"/>
      <c r="S1888" s="63"/>
      <c r="T1888" s="63"/>
      <c r="U1888" s="63"/>
      <c r="V1888" s="63"/>
      <c r="W1888" s="63"/>
      <c r="X1888" s="63"/>
      <c r="Y1888" s="63"/>
      <c r="Z1888" s="63"/>
      <c r="AA1888" s="63"/>
      <c r="AB1888" s="63"/>
      <c r="AC1888" s="63"/>
      <c r="AD1888" s="63"/>
      <c r="AE1888" s="63"/>
      <c r="AF1888" s="63"/>
      <c r="AG1888" s="63"/>
      <c r="AH1888" s="63"/>
      <c r="AI1888" s="63"/>
      <c r="AJ1888" s="63"/>
      <c r="AK1888" s="63"/>
      <c r="AL1888" s="63"/>
      <c r="AM1888" s="63"/>
      <c r="AN1888" s="63"/>
      <c r="AO1888" s="63"/>
      <c r="AP1888" s="63"/>
      <c r="AQ1888" s="63"/>
      <c r="AR1888" s="63"/>
      <c r="AS1888" s="63"/>
      <c r="AT1888" s="63"/>
      <c r="AY1888" s="69"/>
      <c r="AZ1888" s="69"/>
      <c r="BA1888" s="69"/>
      <c r="BB1888" s="69"/>
      <c r="BC1888" s="69"/>
      <c r="BD1888" s="69"/>
      <c r="BE1888" s="69"/>
    </row>
    <row r="1889" spans="1:57" s="60" customFormat="1" x14ac:dyDescent="0.25">
      <c r="A1889" s="66"/>
      <c r="B1889" s="69"/>
      <c r="C1889" s="69"/>
      <c r="D1889" s="69"/>
      <c r="E1889" s="69"/>
      <c r="F1889" s="69"/>
      <c r="G1889" s="69"/>
      <c r="I1889" s="147"/>
      <c r="J1889" s="63"/>
      <c r="K1889" s="63"/>
      <c r="L1889" s="63"/>
      <c r="M1889" s="63"/>
      <c r="N1889" s="63"/>
      <c r="O1889" s="63"/>
      <c r="P1889" s="63"/>
      <c r="Q1889" s="63"/>
      <c r="R1889" s="63"/>
      <c r="S1889" s="63"/>
      <c r="T1889" s="63"/>
      <c r="U1889" s="63"/>
      <c r="V1889" s="63"/>
      <c r="W1889" s="63"/>
      <c r="X1889" s="63"/>
      <c r="Y1889" s="63"/>
      <c r="Z1889" s="63"/>
      <c r="AA1889" s="63"/>
      <c r="AB1889" s="63"/>
      <c r="AC1889" s="63"/>
      <c r="AD1889" s="63"/>
      <c r="AE1889" s="63"/>
      <c r="AF1889" s="63"/>
      <c r="AG1889" s="63"/>
      <c r="AH1889" s="63"/>
      <c r="AI1889" s="63"/>
      <c r="AJ1889" s="63"/>
      <c r="AK1889" s="63"/>
      <c r="AL1889" s="63"/>
      <c r="AM1889" s="63"/>
      <c r="AN1889" s="63"/>
      <c r="AO1889" s="63"/>
      <c r="AP1889" s="63"/>
      <c r="AQ1889" s="63"/>
      <c r="AR1889" s="63"/>
      <c r="AS1889" s="63"/>
      <c r="AT1889" s="63"/>
      <c r="AY1889" s="69"/>
      <c r="AZ1889" s="69"/>
      <c r="BA1889" s="69"/>
      <c r="BB1889" s="69"/>
      <c r="BC1889" s="69"/>
      <c r="BD1889" s="69"/>
      <c r="BE1889" s="69"/>
    </row>
    <row r="1890" spans="1:57" s="60" customFormat="1" x14ac:dyDescent="0.25">
      <c r="A1890" s="66"/>
      <c r="B1890" s="69"/>
      <c r="C1890" s="69"/>
      <c r="D1890" s="69"/>
      <c r="E1890" s="69"/>
      <c r="F1890" s="69"/>
      <c r="G1890" s="69"/>
      <c r="I1890" s="147"/>
      <c r="J1890" s="63"/>
      <c r="K1890" s="63"/>
      <c r="L1890" s="63"/>
      <c r="M1890" s="63"/>
      <c r="N1890" s="63"/>
      <c r="O1890" s="63"/>
      <c r="P1890" s="63"/>
      <c r="Q1890" s="63"/>
      <c r="R1890" s="63"/>
      <c r="S1890" s="63"/>
      <c r="T1890" s="63"/>
      <c r="U1890" s="63"/>
      <c r="V1890" s="63"/>
      <c r="W1890" s="63"/>
      <c r="X1890" s="63"/>
      <c r="Y1890" s="63"/>
      <c r="Z1890" s="63"/>
      <c r="AA1890" s="63"/>
      <c r="AB1890" s="63"/>
      <c r="AC1890" s="63"/>
      <c r="AD1890" s="63"/>
      <c r="AE1890" s="63"/>
      <c r="AF1890" s="63"/>
      <c r="AG1890" s="63"/>
      <c r="AH1890" s="63"/>
      <c r="AI1890" s="63"/>
      <c r="AJ1890" s="63"/>
      <c r="AK1890" s="63"/>
      <c r="AL1890" s="63"/>
      <c r="AM1890" s="63"/>
      <c r="AN1890" s="63"/>
      <c r="AO1890" s="63"/>
      <c r="AP1890" s="63"/>
      <c r="AQ1890" s="63"/>
      <c r="AR1890" s="63"/>
      <c r="AS1890" s="63"/>
      <c r="AT1890" s="63"/>
      <c r="AY1890" s="69"/>
      <c r="AZ1890" s="69"/>
      <c r="BA1890" s="69"/>
      <c r="BB1890" s="69"/>
      <c r="BC1890" s="69"/>
      <c r="BD1890" s="69"/>
      <c r="BE1890" s="69"/>
    </row>
    <row r="1891" spans="1:57" s="60" customFormat="1" x14ac:dyDescent="0.25">
      <c r="A1891" s="66"/>
      <c r="B1891" s="69"/>
      <c r="C1891" s="69"/>
      <c r="D1891" s="69"/>
      <c r="E1891" s="69"/>
      <c r="F1891" s="69"/>
      <c r="G1891" s="69"/>
      <c r="I1891" s="147"/>
      <c r="J1891" s="63"/>
      <c r="K1891" s="63"/>
      <c r="L1891" s="63"/>
      <c r="M1891" s="63"/>
      <c r="N1891" s="63"/>
      <c r="O1891" s="63"/>
      <c r="P1891" s="63"/>
      <c r="Q1891" s="63"/>
      <c r="R1891" s="63"/>
      <c r="S1891" s="63"/>
      <c r="T1891" s="63"/>
      <c r="U1891" s="63"/>
      <c r="V1891" s="63"/>
      <c r="W1891" s="63"/>
      <c r="X1891" s="63"/>
      <c r="Y1891" s="63"/>
      <c r="Z1891" s="63"/>
      <c r="AA1891" s="63"/>
      <c r="AB1891" s="63"/>
      <c r="AC1891" s="63"/>
      <c r="AD1891" s="63"/>
      <c r="AE1891" s="63"/>
      <c r="AF1891" s="63"/>
      <c r="AG1891" s="63"/>
      <c r="AH1891" s="63"/>
      <c r="AI1891" s="63"/>
      <c r="AJ1891" s="63"/>
      <c r="AK1891" s="63"/>
      <c r="AL1891" s="63"/>
      <c r="AM1891" s="63"/>
      <c r="AN1891" s="63"/>
      <c r="AO1891" s="63"/>
      <c r="AP1891" s="63"/>
      <c r="AQ1891" s="63"/>
      <c r="AR1891" s="63"/>
      <c r="AS1891" s="63"/>
      <c r="AT1891" s="63"/>
      <c r="AY1891" s="69"/>
      <c r="AZ1891" s="69"/>
      <c r="BA1891" s="69"/>
      <c r="BB1891" s="69"/>
      <c r="BC1891" s="69"/>
      <c r="BD1891" s="69"/>
      <c r="BE1891" s="69"/>
    </row>
    <row r="1892" spans="1:57" s="60" customFormat="1" x14ac:dyDescent="0.25">
      <c r="A1892" s="66"/>
      <c r="B1892" s="69"/>
      <c r="C1892" s="69"/>
      <c r="D1892" s="69"/>
      <c r="E1892" s="69"/>
      <c r="F1892" s="69"/>
      <c r="G1892" s="69"/>
      <c r="I1892" s="147"/>
      <c r="J1892" s="63"/>
      <c r="K1892" s="63"/>
      <c r="L1892" s="63"/>
      <c r="M1892" s="63"/>
      <c r="N1892" s="63"/>
      <c r="O1892" s="63"/>
      <c r="P1892" s="63"/>
      <c r="Q1892" s="63"/>
      <c r="R1892" s="63"/>
      <c r="S1892" s="63"/>
      <c r="T1892" s="63"/>
      <c r="U1892" s="63"/>
      <c r="V1892" s="63"/>
      <c r="W1892" s="63"/>
      <c r="X1892" s="63"/>
      <c r="Y1892" s="63"/>
      <c r="Z1892" s="63"/>
      <c r="AA1892" s="63"/>
      <c r="AB1892" s="63"/>
      <c r="AC1892" s="63"/>
      <c r="AD1892" s="63"/>
      <c r="AE1892" s="63"/>
      <c r="AF1892" s="63"/>
      <c r="AG1892" s="63"/>
      <c r="AH1892" s="63"/>
      <c r="AI1892" s="63"/>
      <c r="AJ1892" s="63"/>
      <c r="AK1892" s="63"/>
      <c r="AL1892" s="63"/>
      <c r="AM1892" s="63"/>
      <c r="AN1892" s="63"/>
      <c r="AO1892" s="63"/>
      <c r="AP1892" s="63"/>
      <c r="AQ1892" s="63"/>
      <c r="AR1892" s="63"/>
      <c r="AS1892" s="63"/>
      <c r="AT1892" s="63"/>
      <c r="AY1892" s="69"/>
      <c r="AZ1892" s="69"/>
      <c r="BA1892" s="69"/>
      <c r="BB1892" s="69"/>
      <c r="BC1892" s="69"/>
      <c r="BD1892" s="69"/>
      <c r="BE1892" s="69"/>
    </row>
    <row r="1893" spans="1:57" s="60" customFormat="1" x14ac:dyDescent="0.25">
      <c r="A1893" s="66"/>
      <c r="B1893" s="69"/>
      <c r="C1893" s="69"/>
      <c r="D1893" s="69"/>
      <c r="E1893" s="69"/>
      <c r="F1893" s="69"/>
      <c r="G1893" s="69"/>
      <c r="I1893" s="147"/>
      <c r="J1893" s="63"/>
      <c r="K1893" s="63"/>
      <c r="L1893" s="63"/>
      <c r="M1893" s="63"/>
      <c r="N1893" s="63"/>
      <c r="O1893" s="63"/>
      <c r="P1893" s="63"/>
      <c r="Q1893" s="63"/>
      <c r="R1893" s="63"/>
      <c r="S1893" s="63"/>
      <c r="T1893" s="63"/>
      <c r="U1893" s="63"/>
      <c r="V1893" s="63"/>
      <c r="W1893" s="63"/>
      <c r="X1893" s="63"/>
      <c r="Y1893" s="63"/>
      <c r="Z1893" s="63"/>
      <c r="AA1893" s="63"/>
      <c r="AB1893" s="63"/>
      <c r="AC1893" s="63"/>
      <c r="AD1893" s="63"/>
      <c r="AE1893" s="63"/>
      <c r="AF1893" s="63"/>
      <c r="AG1893" s="63"/>
      <c r="AH1893" s="63"/>
      <c r="AI1893" s="63"/>
      <c r="AJ1893" s="63"/>
      <c r="AK1893" s="63"/>
      <c r="AL1893" s="63"/>
      <c r="AM1893" s="63"/>
      <c r="AN1893" s="63"/>
      <c r="AO1893" s="63"/>
      <c r="AP1893" s="63"/>
      <c r="AQ1893" s="63"/>
      <c r="AR1893" s="63"/>
      <c r="AS1893" s="63"/>
      <c r="AT1893" s="63"/>
      <c r="AY1893" s="69"/>
      <c r="AZ1893" s="69"/>
      <c r="BA1893" s="69"/>
      <c r="BB1893" s="69"/>
      <c r="BC1893" s="69"/>
      <c r="BD1893" s="69"/>
      <c r="BE1893" s="69"/>
    </row>
    <row r="1894" spans="1:57" s="60" customFormat="1" x14ac:dyDescent="0.25">
      <c r="A1894" s="66"/>
      <c r="B1894" s="69"/>
      <c r="C1894" s="69"/>
      <c r="D1894" s="69"/>
      <c r="E1894" s="69"/>
      <c r="F1894" s="69"/>
      <c r="G1894" s="69"/>
      <c r="I1894" s="147"/>
      <c r="J1894" s="63"/>
      <c r="K1894" s="63"/>
      <c r="L1894" s="63"/>
      <c r="M1894" s="63"/>
      <c r="N1894" s="63"/>
      <c r="O1894" s="63"/>
      <c r="P1894" s="63"/>
      <c r="Q1894" s="63"/>
      <c r="R1894" s="63"/>
      <c r="S1894" s="63"/>
      <c r="T1894" s="63"/>
      <c r="U1894" s="63"/>
      <c r="V1894" s="63"/>
      <c r="W1894" s="63"/>
      <c r="X1894" s="63"/>
      <c r="Y1894" s="63"/>
      <c r="Z1894" s="63"/>
      <c r="AA1894" s="63"/>
      <c r="AB1894" s="63"/>
      <c r="AC1894" s="63"/>
      <c r="AD1894" s="63"/>
      <c r="AE1894" s="63"/>
      <c r="AF1894" s="63"/>
      <c r="AG1894" s="63"/>
      <c r="AH1894" s="63"/>
      <c r="AI1894" s="63"/>
      <c r="AJ1894" s="63"/>
      <c r="AK1894" s="63"/>
      <c r="AL1894" s="63"/>
      <c r="AM1894" s="63"/>
      <c r="AN1894" s="63"/>
      <c r="AO1894" s="63"/>
      <c r="AP1894" s="63"/>
      <c r="AQ1894" s="63"/>
      <c r="AR1894" s="63"/>
      <c r="AS1894" s="63"/>
      <c r="AT1894" s="63"/>
      <c r="AY1894" s="69"/>
      <c r="AZ1894" s="69"/>
      <c r="BA1894" s="69"/>
      <c r="BB1894" s="69"/>
      <c r="BC1894" s="69"/>
      <c r="BD1894" s="69"/>
      <c r="BE1894" s="69"/>
    </row>
    <row r="1895" spans="1:57" s="60" customFormat="1" x14ac:dyDescent="0.25">
      <c r="A1895" s="66"/>
      <c r="B1895" s="69"/>
      <c r="C1895" s="69"/>
      <c r="D1895" s="69"/>
      <c r="E1895" s="69"/>
      <c r="F1895" s="69"/>
      <c r="G1895" s="69"/>
      <c r="I1895" s="147"/>
      <c r="J1895" s="63"/>
      <c r="K1895" s="63"/>
      <c r="L1895" s="63"/>
      <c r="M1895" s="63"/>
      <c r="N1895" s="63"/>
      <c r="O1895" s="63"/>
      <c r="P1895" s="63"/>
      <c r="Q1895" s="63"/>
      <c r="R1895" s="63"/>
      <c r="S1895" s="63"/>
      <c r="T1895" s="63"/>
      <c r="U1895" s="63"/>
      <c r="V1895" s="63"/>
      <c r="W1895" s="63"/>
      <c r="X1895" s="63"/>
      <c r="Y1895" s="63"/>
      <c r="Z1895" s="63"/>
      <c r="AA1895" s="63"/>
      <c r="AB1895" s="63"/>
      <c r="AC1895" s="63"/>
      <c r="AD1895" s="63"/>
      <c r="AE1895" s="63"/>
      <c r="AF1895" s="63"/>
      <c r="AG1895" s="63"/>
      <c r="AH1895" s="63"/>
      <c r="AI1895" s="63"/>
      <c r="AJ1895" s="63"/>
      <c r="AK1895" s="63"/>
      <c r="AL1895" s="63"/>
      <c r="AM1895" s="63"/>
      <c r="AN1895" s="63"/>
      <c r="AO1895" s="63"/>
      <c r="AP1895" s="63"/>
      <c r="AQ1895" s="63"/>
      <c r="AR1895" s="63"/>
      <c r="AS1895" s="63"/>
      <c r="AT1895" s="63"/>
      <c r="AY1895" s="69"/>
      <c r="AZ1895" s="69"/>
      <c r="BA1895" s="69"/>
      <c r="BB1895" s="69"/>
      <c r="BC1895" s="69"/>
      <c r="BD1895" s="69"/>
      <c r="BE1895" s="69"/>
    </row>
    <row r="1896" spans="1:57" s="60" customFormat="1" x14ac:dyDescent="0.25">
      <c r="A1896" s="66"/>
      <c r="B1896" s="69"/>
      <c r="C1896" s="69"/>
      <c r="D1896" s="69"/>
      <c r="E1896" s="69"/>
      <c r="F1896" s="69"/>
      <c r="G1896" s="69"/>
      <c r="I1896" s="147"/>
      <c r="J1896" s="63"/>
      <c r="K1896" s="63"/>
      <c r="L1896" s="63"/>
      <c r="M1896" s="63"/>
      <c r="N1896" s="63"/>
      <c r="O1896" s="63"/>
      <c r="P1896" s="63"/>
      <c r="Q1896" s="63"/>
      <c r="R1896" s="63"/>
      <c r="S1896" s="63"/>
      <c r="T1896" s="63"/>
      <c r="U1896" s="63"/>
      <c r="V1896" s="63"/>
      <c r="W1896" s="63"/>
      <c r="X1896" s="63"/>
      <c r="Y1896" s="63"/>
      <c r="Z1896" s="63"/>
      <c r="AA1896" s="63"/>
      <c r="AB1896" s="63"/>
      <c r="AC1896" s="63"/>
      <c r="AD1896" s="63"/>
      <c r="AE1896" s="63"/>
      <c r="AF1896" s="63"/>
      <c r="AG1896" s="63"/>
      <c r="AH1896" s="63"/>
      <c r="AI1896" s="63"/>
      <c r="AJ1896" s="63"/>
      <c r="AK1896" s="63"/>
      <c r="AL1896" s="63"/>
      <c r="AM1896" s="63"/>
      <c r="AN1896" s="63"/>
      <c r="AO1896" s="63"/>
      <c r="AP1896" s="63"/>
      <c r="AQ1896" s="63"/>
      <c r="AR1896" s="63"/>
      <c r="AS1896" s="63"/>
      <c r="AT1896" s="63"/>
      <c r="AY1896" s="69"/>
      <c r="AZ1896" s="69"/>
      <c r="BA1896" s="69"/>
      <c r="BB1896" s="69"/>
      <c r="BC1896" s="69"/>
      <c r="BD1896" s="69"/>
      <c r="BE1896" s="69"/>
    </row>
    <row r="1897" spans="1:57" s="60" customFormat="1" x14ac:dyDescent="0.25">
      <c r="A1897" s="66"/>
      <c r="B1897" s="69"/>
      <c r="C1897" s="69"/>
      <c r="D1897" s="69"/>
      <c r="E1897" s="69"/>
      <c r="F1897" s="69"/>
      <c r="G1897" s="69"/>
      <c r="I1897" s="147"/>
      <c r="J1897" s="63"/>
      <c r="K1897" s="63"/>
      <c r="L1897" s="63"/>
      <c r="M1897" s="63"/>
      <c r="N1897" s="63"/>
      <c r="O1897" s="63"/>
      <c r="P1897" s="63"/>
      <c r="Q1897" s="63"/>
      <c r="R1897" s="63"/>
      <c r="S1897" s="63"/>
      <c r="T1897" s="63"/>
      <c r="U1897" s="63"/>
      <c r="V1897" s="63"/>
      <c r="W1897" s="63"/>
      <c r="X1897" s="63"/>
      <c r="Y1897" s="63"/>
      <c r="Z1897" s="63"/>
      <c r="AA1897" s="63"/>
      <c r="AB1897" s="63"/>
      <c r="AC1897" s="63"/>
      <c r="AD1897" s="63"/>
      <c r="AE1897" s="63"/>
      <c r="AF1897" s="63"/>
      <c r="AG1897" s="63"/>
      <c r="AH1897" s="63"/>
      <c r="AI1897" s="63"/>
      <c r="AJ1897" s="63"/>
      <c r="AK1897" s="63"/>
      <c r="AL1897" s="63"/>
      <c r="AM1897" s="63"/>
      <c r="AN1897" s="63"/>
      <c r="AO1897" s="63"/>
      <c r="AP1897" s="63"/>
      <c r="AQ1897" s="63"/>
      <c r="AR1897" s="63"/>
      <c r="AS1897" s="63"/>
      <c r="AT1897" s="63"/>
      <c r="AY1897" s="69"/>
      <c r="AZ1897" s="69"/>
      <c r="BA1897" s="69"/>
      <c r="BB1897" s="69"/>
      <c r="BC1897" s="69"/>
      <c r="BD1897" s="69"/>
      <c r="BE1897" s="69"/>
    </row>
    <row r="1898" spans="1:57" s="60" customFormat="1" x14ac:dyDescent="0.25">
      <c r="A1898" s="66"/>
      <c r="B1898" s="69"/>
      <c r="C1898" s="69"/>
      <c r="D1898" s="69"/>
      <c r="E1898" s="69"/>
      <c r="F1898" s="69"/>
      <c r="G1898" s="69"/>
      <c r="I1898" s="147"/>
      <c r="J1898" s="63"/>
      <c r="K1898" s="63"/>
      <c r="L1898" s="63"/>
      <c r="M1898" s="63"/>
      <c r="N1898" s="63"/>
      <c r="O1898" s="63"/>
      <c r="P1898" s="63"/>
      <c r="Q1898" s="63"/>
      <c r="R1898" s="63"/>
      <c r="S1898" s="63"/>
      <c r="T1898" s="63"/>
      <c r="U1898" s="63"/>
      <c r="V1898" s="63"/>
      <c r="W1898" s="63"/>
      <c r="X1898" s="63"/>
      <c r="Y1898" s="63"/>
      <c r="Z1898" s="63"/>
      <c r="AA1898" s="63"/>
      <c r="AB1898" s="63"/>
      <c r="AC1898" s="63"/>
      <c r="AD1898" s="63"/>
      <c r="AE1898" s="63"/>
      <c r="AF1898" s="63"/>
      <c r="AG1898" s="63"/>
      <c r="AH1898" s="63"/>
      <c r="AI1898" s="63"/>
      <c r="AJ1898" s="63"/>
      <c r="AK1898" s="63"/>
      <c r="AL1898" s="63"/>
      <c r="AM1898" s="63"/>
      <c r="AN1898" s="63"/>
      <c r="AO1898" s="63"/>
      <c r="AP1898" s="63"/>
      <c r="AQ1898" s="63"/>
      <c r="AR1898" s="63"/>
      <c r="AS1898" s="63"/>
      <c r="AT1898" s="63"/>
      <c r="AY1898" s="69"/>
      <c r="AZ1898" s="69"/>
      <c r="BA1898" s="69"/>
      <c r="BB1898" s="69"/>
      <c r="BC1898" s="69"/>
      <c r="BD1898" s="69"/>
      <c r="BE1898" s="69"/>
    </row>
    <row r="1899" spans="1:57" s="60" customFormat="1" x14ac:dyDescent="0.25">
      <c r="A1899" s="66"/>
      <c r="B1899" s="69"/>
      <c r="C1899" s="69"/>
      <c r="D1899" s="69"/>
      <c r="E1899" s="69"/>
      <c r="F1899" s="69"/>
      <c r="G1899" s="69"/>
      <c r="I1899" s="147"/>
      <c r="J1899" s="63"/>
      <c r="K1899" s="63"/>
      <c r="L1899" s="63"/>
      <c r="M1899" s="63"/>
      <c r="N1899" s="63"/>
      <c r="O1899" s="63"/>
      <c r="P1899" s="63"/>
      <c r="Q1899" s="63"/>
      <c r="R1899" s="63"/>
      <c r="S1899" s="63"/>
      <c r="T1899" s="63"/>
      <c r="U1899" s="63"/>
      <c r="V1899" s="63"/>
      <c r="W1899" s="63"/>
      <c r="X1899" s="63"/>
      <c r="Y1899" s="63"/>
      <c r="Z1899" s="63"/>
      <c r="AA1899" s="63"/>
      <c r="AB1899" s="63"/>
      <c r="AC1899" s="63"/>
      <c r="AD1899" s="63"/>
      <c r="AE1899" s="63"/>
      <c r="AF1899" s="63"/>
      <c r="AG1899" s="63"/>
      <c r="AH1899" s="63"/>
      <c r="AI1899" s="63"/>
      <c r="AJ1899" s="63"/>
      <c r="AK1899" s="63"/>
      <c r="AL1899" s="63"/>
      <c r="AM1899" s="63"/>
      <c r="AN1899" s="63"/>
      <c r="AO1899" s="63"/>
      <c r="AP1899" s="63"/>
      <c r="AQ1899" s="63"/>
      <c r="AR1899" s="63"/>
      <c r="AS1899" s="63"/>
      <c r="AT1899" s="63"/>
      <c r="AY1899" s="69"/>
      <c r="AZ1899" s="69"/>
      <c r="BA1899" s="69"/>
      <c r="BB1899" s="69"/>
      <c r="BC1899" s="69"/>
      <c r="BD1899" s="69"/>
      <c r="BE1899" s="69"/>
    </row>
    <row r="1900" spans="1:57" s="60" customFormat="1" x14ac:dyDescent="0.25">
      <c r="A1900" s="66"/>
      <c r="B1900" s="69"/>
      <c r="C1900" s="69"/>
      <c r="D1900" s="69"/>
      <c r="E1900" s="69"/>
      <c r="F1900" s="69"/>
      <c r="G1900" s="69"/>
      <c r="I1900" s="147"/>
      <c r="J1900" s="63"/>
      <c r="K1900" s="63"/>
      <c r="L1900" s="63"/>
      <c r="M1900" s="63"/>
      <c r="N1900" s="63"/>
      <c r="O1900" s="63"/>
      <c r="P1900" s="63"/>
      <c r="Q1900" s="63"/>
      <c r="R1900" s="63"/>
      <c r="S1900" s="63"/>
      <c r="T1900" s="63"/>
      <c r="U1900" s="63"/>
      <c r="V1900" s="63"/>
      <c r="W1900" s="63"/>
      <c r="X1900" s="63"/>
      <c r="Y1900" s="63"/>
      <c r="Z1900" s="63"/>
      <c r="AA1900" s="63"/>
      <c r="AB1900" s="63"/>
      <c r="AC1900" s="63"/>
      <c r="AD1900" s="63"/>
      <c r="AE1900" s="63"/>
      <c r="AF1900" s="63"/>
      <c r="AG1900" s="63"/>
      <c r="AH1900" s="63"/>
      <c r="AI1900" s="63"/>
      <c r="AJ1900" s="63"/>
      <c r="AK1900" s="63"/>
      <c r="AL1900" s="63"/>
      <c r="AM1900" s="63"/>
      <c r="AN1900" s="63"/>
      <c r="AO1900" s="63"/>
      <c r="AP1900" s="63"/>
      <c r="AQ1900" s="63"/>
      <c r="AR1900" s="63"/>
      <c r="AS1900" s="63"/>
      <c r="AT1900" s="63"/>
      <c r="AY1900" s="69"/>
      <c r="AZ1900" s="69"/>
      <c r="BA1900" s="69"/>
      <c r="BB1900" s="69"/>
      <c r="BC1900" s="69"/>
      <c r="BD1900" s="69"/>
      <c r="BE1900" s="69"/>
    </row>
    <row r="1901" spans="1:57" s="60" customFormat="1" x14ac:dyDescent="0.25">
      <c r="A1901" s="66"/>
      <c r="B1901" s="69"/>
      <c r="C1901" s="69"/>
      <c r="D1901" s="69"/>
      <c r="E1901" s="69"/>
      <c r="F1901" s="69"/>
      <c r="G1901" s="69"/>
      <c r="I1901" s="147"/>
      <c r="J1901" s="63"/>
      <c r="K1901" s="63"/>
      <c r="L1901" s="63"/>
      <c r="M1901" s="63"/>
      <c r="N1901" s="63"/>
      <c r="O1901" s="63"/>
      <c r="P1901" s="63"/>
      <c r="Q1901" s="63"/>
      <c r="R1901" s="63"/>
      <c r="S1901" s="63"/>
      <c r="T1901" s="63"/>
      <c r="U1901" s="63"/>
      <c r="V1901" s="63"/>
      <c r="W1901" s="63"/>
      <c r="X1901" s="63"/>
      <c r="Y1901" s="63"/>
      <c r="Z1901" s="63"/>
      <c r="AA1901" s="63"/>
      <c r="AB1901" s="63"/>
      <c r="AC1901" s="63"/>
      <c r="AD1901" s="63"/>
      <c r="AE1901" s="63"/>
      <c r="AF1901" s="63"/>
      <c r="AG1901" s="63"/>
      <c r="AH1901" s="63"/>
      <c r="AI1901" s="63"/>
      <c r="AJ1901" s="63"/>
      <c r="AK1901" s="63"/>
      <c r="AL1901" s="63"/>
      <c r="AM1901" s="63"/>
      <c r="AN1901" s="63"/>
      <c r="AO1901" s="63"/>
      <c r="AP1901" s="63"/>
      <c r="AQ1901" s="63"/>
      <c r="AR1901" s="63"/>
      <c r="AS1901" s="63"/>
      <c r="AT1901" s="63"/>
      <c r="AY1901" s="69"/>
      <c r="AZ1901" s="69"/>
      <c r="BA1901" s="69"/>
      <c r="BB1901" s="69"/>
      <c r="BC1901" s="69"/>
      <c r="BD1901" s="69"/>
      <c r="BE1901" s="69"/>
    </row>
    <row r="1902" spans="1:57" s="60" customFormat="1" x14ac:dyDescent="0.25">
      <c r="A1902" s="66"/>
      <c r="B1902" s="69"/>
      <c r="C1902" s="69"/>
      <c r="D1902" s="69"/>
      <c r="E1902" s="69"/>
      <c r="F1902" s="69"/>
      <c r="G1902" s="69"/>
      <c r="I1902" s="147"/>
      <c r="J1902" s="63"/>
      <c r="K1902" s="63"/>
      <c r="L1902" s="63"/>
      <c r="M1902" s="63"/>
      <c r="N1902" s="63"/>
      <c r="O1902" s="63"/>
      <c r="P1902" s="63"/>
      <c r="Q1902" s="63"/>
      <c r="R1902" s="63"/>
      <c r="S1902" s="63"/>
      <c r="T1902" s="63"/>
      <c r="U1902" s="63"/>
      <c r="V1902" s="63"/>
      <c r="W1902" s="63"/>
      <c r="X1902" s="63"/>
      <c r="Y1902" s="63"/>
      <c r="Z1902" s="63"/>
      <c r="AA1902" s="63"/>
      <c r="AB1902" s="63"/>
      <c r="AC1902" s="63"/>
      <c r="AD1902" s="63"/>
      <c r="AE1902" s="63"/>
      <c r="AF1902" s="63"/>
      <c r="AG1902" s="63"/>
      <c r="AH1902" s="63"/>
      <c r="AI1902" s="63"/>
      <c r="AJ1902" s="63"/>
      <c r="AK1902" s="63"/>
      <c r="AL1902" s="63"/>
      <c r="AM1902" s="63"/>
      <c r="AN1902" s="63"/>
      <c r="AO1902" s="63"/>
      <c r="AP1902" s="63"/>
      <c r="AQ1902" s="63"/>
      <c r="AR1902" s="63"/>
      <c r="AS1902" s="63"/>
      <c r="AT1902" s="63"/>
      <c r="AY1902" s="69"/>
      <c r="AZ1902" s="69"/>
      <c r="BA1902" s="69"/>
      <c r="BB1902" s="69"/>
      <c r="BC1902" s="69"/>
      <c r="BD1902" s="69"/>
      <c r="BE1902" s="69"/>
    </row>
    <row r="1903" spans="1:57" s="60" customFormat="1" x14ac:dyDescent="0.25">
      <c r="A1903" s="66"/>
      <c r="B1903" s="69"/>
      <c r="C1903" s="69"/>
      <c r="D1903" s="69"/>
      <c r="E1903" s="69"/>
      <c r="F1903" s="69"/>
      <c r="G1903" s="69"/>
      <c r="I1903" s="147"/>
      <c r="J1903" s="63"/>
      <c r="K1903" s="63"/>
      <c r="L1903" s="63"/>
      <c r="M1903" s="63"/>
      <c r="N1903" s="63"/>
      <c r="O1903" s="63"/>
      <c r="P1903" s="63"/>
      <c r="Q1903" s="63"/>
      <c r="R1903" s="63"/>
      <c r="S1903" s="63"/>
      <c r="T1903" s="63"/>
      <c r="U1903" s="63"/>
      <c r="V1903" s="63"/>
      <c r="W1903" s="63"/>
      <c r="X1903" s="63"/>
      <c r="Y1903" s="63"/>
      <c r="Z1903" s="63"/>
      <c r="AA1903" s="63"/>
      <c r="AB1903" s="63"/>
      <c r="AC1903" s="63"/>
      <c r="AD1903" s="63"/>
      <c r="AE1903" s="63"/>
      <c r="AF1903" s="63"/>
      <c r="AG1903" s="63"/>
      <c r="AH1903" s="63"/>
      <c r="AI1903" s="63"/>
      <c r="AJ1903" s="63"/>
      <c r="AK1903" s="63"/>
      <c r="AL1903" s="63"/>
      <c r="AM1903" s="63"/>
      <c r="AN1903" s="63"/>
      <c r="AO1903" s="63"/>
      <c r="AP1903" s="63"/>
      <c r="AQ1903" s="63"/>
      <c r="AR1903" s="63"/>
      <c r="AS1903" s="63"/>
      <c r="AT1903" s="63"/>
      <c r="AY1903" s="69"/>
      <c r="AZ1903" s="69"/>
      <c r="BA1903" s="69"/>
      <c r="BB1903" s="69"/>
      <c r="BC1903" s="69"/>
      <c r="BD1903" s="69"/>
      <c r="BE1903" s="69"/>
    </row>
    <row r="1904" spans="1:57" s="60" customFormat="1" x14ac:dyDescent="0.25">
      <c r="A1904" s="66"/>
      <c r="B1904" s="69"/>
      <c r="C1904" s="69"/>
      <c r="D1904" s="69"/>
      <c r="E1904" s="69"/>
      <c r="F1904" s="69"/>
      <c r="G1904" s="69"/>
      <c r="I1904" s="147"/>
      <c r="J1904" s="63"/>
      <c r="K1904" s="63"/>
      <c r="L1904" s="63"/>
      <c r="M1904" s="63"/>
      <c r="N1904" s="63"/>
      <c r="O1904" s="63"/>
      <c r="P1904" s="63"/>
      <c r="Q1904" s="63"/>
      <c r="R1904" s="63"/>
      <c r="S1904" s="63"/>
      <c r="T1904" s="63"/>
      <c r="U1904" s="63"/>
      <c r="V1904" s="63"/>
      <c r="W1904" s="63"/>
      <c r="X1904" s="63"/>
      <c r="Y1904" s="63"/>
      <c r="Z1904" s="63"/>
      <c r="AA1904" s="63"/>
      <c r="AB1904" s="63"/>
      <c r="AC1904" s="63"/>
      <c r="AD1904" s="63"/>
      <c r="AE1904" s="63"/>
      <c r="AF1904" s="63"/>
      <c r="AG1904" s="63"/>
      <c r="AH1904" s="63"/>
      <c r="AI1904" s="63"/>
      <c r="AJ1904" s="63"/>
      <c r="AK1904" s="63"/>
      <c r="AL1904" s="63"/>
      <c r="AM1904" s="63"/>
      <c r="AN1904" s="63"/>
      <c r="AO1904" s="63"/>
      <c r="AP1904" s="63"/>
      <c r="AQ1904" s="63"/>
      <c r="AR1904" s="63"/>
      <c r="AS1904" s="63"/>
      <c r="AT1904" s="63"/>
      <c r="AY1904" s="69"/>
      <c r="AZ1904" s="69"/>
      <c r="BA1904" s="69"/>
      <c r="BB1904" s="69"/>
      <c r="BC1904" s="69"/>
      <c r="BD1904" s="69"/>
      <c r="BE1904" s="69"/>
    </row>
    <row r="1905" spans="1:57" s="60" customFormat="1" x14ac:dyDescent="0.25">
      <c r="A1905" s="66"/>
      <c r="B1905" s="69"/>
      <c r="C1905" s="69"/>
      <c r="D1905" s="69"/>
      <c r="E1905" s="69"/>
      <c r="F1905" s="69"/>
      <c r="G1905" s="69"/>
      <c r="I1905" s="147"/>
      <c r="J1905" s="63"/>
      <c r="K1905" s="63"/>
      <c r="L1905" s="63"/>
      <c r="M1905" s="63"/>
      <c r="N1905" s="63"/>
      <c r="O1905" s="63"/>
      <c r="P1905" s="63"/>
      <c r="Q1905" s="63"/>
      <c r="R1905" s="63"/>
      <c r="S1905" s="63"/>
      <c r="T1905" s="63"/>
      <c r="U1905" s="63"/>
      <c r="V1905" s="63"/>
      <c r="W1905" s="63"/>
      <c r="X1905" s="63"/>
      <c r="Y1905" s="63"/>
      <c r="Z1905" s="63"/>
      <c r="AA1905" s="63"/>
      <c r="AB1905" s="63"/>
      <c r="AC1905" s="63"/>
      <c r="AD1905" s="63"/>
      <c r="AE1905" s="63"/>
      <c r="AF1905" s="63"/>
      <c r="AG1905" s="63"/>
      <c r="AH1905" s="63"/>
      <c r="AI1905" s="63"/>
      <c r="AJ1905" s="63"/>
      <c r="AK1905" s="63"/>
      <c r="AL1905" s="63"/>
      <c r="AM1905" s="63"/>
      <c r="AN1905" s="63"/>
      <c r="AO1905" s="63"/>
      <c r="AP1905" s="63"/>
      <c r="AQ1905" s="63"/>
      <c r="AR1905" s="63"/>
      <c r="AS1905" s="63"/>
      <c r="AT1905" s="63"/>
      <c r="AY1905" s="69"/>
      <c r="AZ1905" s="69"/>
      <c r="BA1905" s="69"/>
      <c r="BB1905" s="69"/>
      <c r="BC1905" s="69"/>
      <c r="BD1905" s="69"/>
      <c r="BE1905" s="69"/>
    </row>
    <row r="1906" spans="1:57" s="60" customFormat="1" x14ac:dyDescent="0.25">
      <c r="A1906" s="66"/>
      <c r="B1906" s="69"/>
      <c r="C1906" s="69"/>
      <c r="D1906" s="69"/>
      <c r="E1906" s="69"/>
      <c r="F1906" s="69"/>
      <c r="G1906" s="69"/>
      <c r="I1906" s="147"/>
      <c r="J1906" s="63"/>
      <c r="K1906" s="63"/>
      <c r="L1906" s="63"/>
      <c r="M1906" s="63"/>
      <c r="N1906" s="63"/>
      <c r="O1906" s="63"/>
      <c r="P1906" s="63"/>
      <c r="Q1906" s="63"/>
      <c r="R1906" s="63"/>
      <c r="S1906" s="63"/>
      <c r="T1906" s="63"/>
      <c r="U1906" s="63"/>
      <c r="V1906" s="63"/>
      <c r="W1906" s="63"/>
      <c r="X1906" s="63"/>
      <c r="Y1906" s="63"/>
      <c r="Z1906" s="63"/>
      <c r="AA1906" s="63"/>
      <c r="AB1906" s="63"/>
      <c r="AC1906" s="63"/>
      <c r="AD1906" s="63"/>
      <c r="AE1906" s="63"/>
      <c r="AF1906" s="63"/>
      <c r="AG1906" s="63"/>
      <c r="AH1906" s="63"/>
      <c r="AI1906" s="63"/>
      <c r="AJ1906" s="63"/>
      <c r="AK1906" s="63"/>
      <c r="AL1906" s="63"/>
      <c r="AM1906" s="63"/>
      <c r="AN1906" s="63"/>
      <c r="AO1906" s="63"/>
      <c r="AP1906" s="63"/>
      <c r="AQ1906" s="63"/>
      <c r="AR1906" s="63"/>
      <c r="AS1906" s="63"/>
      <c r="AT1906" s="63"/>
      <c r="AY1906" s="69"/>
      <c r="AZ1906" s="69"/>
      <c r="BA1906" s="69"/>
      <c r="BB1906" s="69"/>
      <c r="BC1906" s="69"/>
      <c r="BD1906" s="69"/>
      <c r="BE1906" s="69"/>
    </row>
    <row r="1907" spans="1:57" s="60" customFormat="1" x14ac:dyDescent="0.25">
      <c r="A1907" s="66"/>
      <c r="B1907" s="69"/>
      <c r="C1907" s="69"/>
      <c r="D1907" s="69"/>
      <c r="E1907" s="69"/>
      <c r="F1907" s="69"/>
      <c r="G1907" s="69"/>
      <c r="I1907" s="147"/>
      <c r="J1907" s="63"/>
      <c r="K1907" s="63"/>
      <c r="L1907" s="63"/>
      <c r="M1907" s="63"/>
      <c r="N1907" s="63"/>
      <c r="O1907" s="63"/>
      <c r="P1907" s="63"/>
      <c r="Q1907" s="63"/>
      <c r="R1907" s="63"/>
      <c r="S1907" s="63"/>
      <c r="T1907" s="63"/>
      <c r="U1907" s="63"/>
      <c r="V1907" s="63"/>
      <c r="W1907" s="63"/>
      <c r="X1907" s="63"/>
      <c r="Y1907" s="63"/>
      <c r="Z1907" s="63"/>
      <c r="AA1907" s="63"/>
      <c r="AB1907" s="63"/>
      <c r="AC1907" s="63"/>
      <c r="AD1907" s="63"/>
      <c r="AE1907" s="63"/>
      <c r="AF1907" s="63"/>
      <c r="AG1907" s="63"/>
      <c r="AH1907" s="63"/>
      <c r="AI1907" s="63"/>
      <c r="AJ1907" s="63"/>
      <c r="AK1907" s="63"/>
      <c r="AL1907" s="63"/>
      <c r="AM1907" s="63"/>
      <c r="AN1907" s="63"/>
      <c r="AO1907" s="63"/>
      <c r="AP1907" s="63"/>
      <c r="AQ1907" s="63"/>
      <c r="AR1907" s="63"/>
      <c r="AS1907" s="63"/>
      <c r="AT1907" s="63"/>
      <c r="AY1907" s="69"/>
      <c r="AZ1907" s="69"/>
      <c r="BA1907" s="69"/>
      <c r="BB1907" s="69"/>
      <c r="BC1907" s="69"/>
      <c r="BD1907" s="69"/>
      <c r="BE1907" s="69"/>
    </row>
    <row r="1908" spans="1:57" s="60" customFormat="1" x14ac:dyDescent="0.25">
      <c r="A1908" s="66"/>
      <c r="B1908" s="69"/>
      <c r="C1908" s="69"/>
      <c r="D1908" s="69"/>
      <c r="E1908" s="69"/>
      <c r="F1908" s="69"/>
      <c r="G1908" s="69"/>
      <c r="I1908" s="147"/>
      <c r="J1908" s="63"/>
      <c r="K1908" s="63"/>
      <c r="L1908" s="63"/>
      <c r="M1908" s="63"/>
      <c r="N1908" s="63"/>
      <c r="O1908" s="63"/>
      <c r="P1908" s="63"/>
      <c r="Q1908" s="63"/>
      <c r="R1908" s="63"/>
      <c r="S1908" s="63"/>
      <c r="T1908" s="63"/>
      <c r="U1908" s="63"/>
      <c r="V1908" s="63"/>
      <c r="W1908" s="63"/>
      <c r="X1908" s="63"/>
      <c r="Y1908" s="63"/>
      <c r="Z1908" s="63"/>
      <c r="AA1908" s="63"/>
      <c r="AB1908" s="63"/>
      <c r="AC1908" s="63"/>
      <c r="AD1908" s="63"/>
      <c r="AE1908" s="63"/>
      <c r="AF1908" s="63"/>
      <c r="AG1908" s="63"/>
      <c r="AH1908" s="63"/>
      <c r="AI1908" s="63"/>
      <c r="AJ1908" s="63"/>
      <c r="AK1908" s="63"/>
      <c r="AL1908" s="63"/>
      <c r="AM1908" s="63"/>
      <c r="AN1908" s="63"/>
      <c r="AO1908" s="63"/>
      <c r="AP1908" s="63"/>
      <c r="AQ1908" s="63"/>
      <c r="AR1908" s="63"/>
      <c r="AS1908" s="63"/>
      <c r="AT1908" s="63"/>
      <c r="AY1908" s="69"/>
      <c r="AZ1908" s="69"/>
      <c r="BA1908" s="69"/>
      <c r="BB1908" s="69"/>
      <c r="BC1908" s="69"/>
      <c r="BD1908" s="69"/>
      <c r="BE1908" s="69"/>
    </row>
    <row r="1909" spans="1:57" s="60" customFormat="1" x14ac:dyDescent="0.25">
      <c r="A1909" s="66"/>
      <c r="B1909" s="69"/>
      <c r="C1909" s="69"/>
      <c r="D1909" s="69"/>
      <c r="E1909" s="69"/>
      <c r="F1909" s="69"/>
      <c r="G1909" s="69"/>
      <c r="I1909" s="147"/>
      <c r="J1909" s="63"/>
      <c r="K1909" s="63"/>
      <c r="L1909" s="63"/>
      <c r="M1909" s="63"/>
      <c r="N1909" s="63"/>
      <c r="O1909" s="63"/>
      <c r="P1909" s="63"/>
      <c r="Q1909" s="63"/>
      <c r="R1909" s="63"/>
      <c r="S1909" s="63"/>
      <c r="T1909" s="63"/>
      <c r="U1909" s="63"/>
      <c r="V1909" s="63"/>
      <c r="W1909" s="63"/>
      <c r="X1909" s="63"/>
      <c r="Y1909" s="63"/>
      <c r="Z1909" s="63"/>
      <c r="AA1909" s="63"/>
      <c r="AB1909" s="63"/>
      <c r="AC1909" s="63"/>
      <c r="AD1909" s="63"/>
      <c r="AE1909" s="63"/>
      <c r="AF1909" s="63"/>
      <c r="AG1909" s="63"/>
      <c r="AH1909" s="63"/>
      <c r="AI1909" s="63"/>
      <c r="AJ1909" s="63"/>
      <c r="AK1909" s="63"/>
      <c r="AL1909" s="63"/>
      <c r="AM1909" s="63"/>
      <c r="AN1909" s="63"/>
      <c r="AO1909" s="63"/>
      <c r="AP1909" s="63"/>
      <c r="AQ1909" s="63"/>
      <c r="AR1909" s="63"/>
      <c r="AS1909" s="63"/>
      <c r="AT1909" s="63"/>
      <c r="AY1909" s="69"/>
      <c r="AZ1909" s="69"/>
      <c r="BA1909" s="69"/>
      <c r="BB1909" s="69"/>
      <c r="BC1909" s="69"/>
      <c r="BD1909" s="69"/>
      <c r="BE1909" s="69"/>
    </row>
    <row r="1910" spans="1:57" s="60" customFormat="1" x14ac:dyDescent="0.25">
      <c r="A1910" s="66"/>
      <c r="B1910" s="69"/>
      <c r="C1910" s="69"/>
      <c r="D1910" s="69"/>
      <c r="E1910" s="69"/>
      <c r="F1910" s="69"/>
      <c r="G1910" s="69"/>
      <c r="I1910" s="147"/>
      <c r="J1910" s="63"/>
      <c r="K1910" s="63"/>
      <c r="L1910" s="63"/>
      <c r="M1910" s="63"/>
      <c r="N1910" s="63"/>
      <c r="O1910" s="63"/>
      <c r="P1910" s="63"/>
      <c r="Q1910" s="63"/>
      <c r="R1910" s="63"/>
      <c r="S1910" s="63"/>
      <c r="T1910" s="63"/>
      <c r="U1910" s="63"/>
      <c r="V1910" s="63"/>
      <c r="W1910" s="63"/>
      <c r="X1910" s="63"/>
      <c r="Y1910" s="63"/>
      <c r="Z1910" s="63"/>
      <c r="AA1910" s="63"/>
      <c r="AB1910" s="63"/>
      <c r="AC1910" s="63"/>
      <c r="AD1910" s="63"/>
      <c r="AE1910" s="63"/>
      <c r="AF1910" s="63"/>
      <c r="AG1910" s="63"/>
      <c r="AH1910" s="63"/>
      <c r="AI1910" s="63"/>
      <c r="AJ1910" s="63"/>
      <c r="AK1910" s="63"/>
      <c r="AL1910" s="63"/>
      <c r="AM1910" s="63"/>
      <c r="AN1910" s="63"/>
      <c r="AO1910" s="63"/>
      <c r="AP1910" s="63"/>
      <c r="AQ1910" s="63"/>
      <c r="AR1910" s="63"/>
      <c r="AS1910" s="63"/>
      <c r="AT1910" s="63"/>
      <c r="AY1910" s="69"/>
      <c r="AZ1910" s="69"/>
      <c r="BA1910" s="69"/>
      <c r="BB1910" s="69"/>
      <c r="BC1910" s="69"/>
      <c r="BD1910" s="69"/>
      <c r="BE1910" s="69"/>
    </row>
    <row r="1911" spans="1:57" s="60" customFormat="1" x14ac:dyDescent="0.25">
      <c r="A1911" s="66"/>
      <c r="B1911" s="69"/>
      <c r="C1911" s="69"/>
      <c r="D1911" s="69"/>
      <c r="E1911" s="69"/>
      <c r="F1911" s="69"/>
      <c r="G1911" s="69"/>
      <c r="I1911" s="147"/>
      <c r="J1911" s="63"/>
      <c r="K1911" s="63"/>
      <c r="L1911" s="63"/>
      <c r="M1911" s="63"/>
      <c r="N1911" s="63"/>
      <c r="O1911" s="63"/>
      <c r="P1911" s="63"/>
      <c r="Q1911" s="63"/>
      <c r="R1911" s="63"/>
      <c r="S1911" s="63"/>
      <c r="T1911" s="63"/>
      <c r="U1911" s="63"/>
      <c r="V1911" s="63"/>
      <c r="W1911" s="63"/>
      <c r="X1911" s="63"/>
      <c r="Y1911" s="63"/>
      <c r="Z1911" s="63"/>
      <c r="AA1911" s="63"/>
      <c r="AB1911" s="63"/>
      <c r="AC1911" s="63"/>
      <c r="AD1911" s="63"/>
      <c r="AE1911" s="63"/>
      <c r="AF1911" s="63"/>
      <c r="AG1911" s="63"/>
      <c r="AH1911" s="63"/>
      <c r="AI1911" s="63"/>
      <c r="AJ1911" s="63"/>
      <c r="AK1911" s="63"/>
      <c r="AL1911" s="63"/>
      <c r="AM1911" s="63"/>
      <c r="AN1911" s="63"/>
      <c r="AO1911" s="63"/>
      <c r="AP1911" s="63"/>
      <c r="AQ1911" s="63"/>
      <c r="AR1911" s="63"/>
      <c r="AS1911" s="63"/>
      <c r="AT1911" s="63"/>
      <c r="AY1911" s="69"/>
      <c r="AZ1911" s="69"/>
      <c r="BA1911" s="69"/>
      <c r="BB1911" s="69"/>
      <c r="BC1911" s="69"/>
      <c r="BD1911" s="69"/>
      <c r="BE1911" s="69"/>
    </row>
    <row r="1912" spans="1:57" s="60" customFormat="1" x14ac:dyDescent="0.25">
      <c r="A1912" s="66"/>
      <c r="B1912" s="69"/>
      <c r="C1912" s="69"/>
      <c r="D1912" s="69"/>
      <c r="E1912" s="69"/>
      <c r="F1912" s="69"/>
      <c r="G1912" s="69"/>
      <c r="I1912" s="147"/>
      <c r="J1912" s="63"/>
      <c r="K1912" s="63"/>
      <c r="L1912" s="63"/>
      <c r="M1912" s="63"/>
      <c r="N1912" s="63"/>
      <c r="O1912" s="63"/>
      <c r="P1912" s="63"/>
      <c r="Q1912" s="63"/>
      <c r="R1912" s="63"/>
      <c r="S1912" s="63"/>
      <c r="T1912" s="63"/>
      <c r="U1912" s="63"/>
      <c r="V1912" s="63"/>
      <c r="W1912" s="63"/>
      <c r="X1912" s="63"/>
      <c r="Y1912" s="63"/>
      <c r="Z1912" s="63"/>
      <c r="AA1912" s="63"/>
      <c r="AB1912" s="63"/>
      <c r="AC1912" s="63"/>
      <c r="AD1912" s="63"/>
      <c r="AE1912" s="63"/>
      <c r="AF1912" s="63"/>
      <c r="AG1912" s="63"/>
      <c r="AH1912" s="63"/>
      <c r="AI1912" s="63"/>
      <c r="AJ1912" s="63"/>
      <c r="AK1912" s="63"/>
      <c r="AL1912" s="63"/>
      <c r="AM1912" s="63"/>
      <c r="AN1912" s="63"/>
      <c r="AO1912" s="63"/>
      <c r="AP1912" s="63"/>
      <c r="AQ1912" s="63"/>
      <c r="AR1912" s="63"/>
      <c r="AS1912" s="63"/>
      <c r="AT1912" s="63"/>
      <c r="AY1912" s="69"/>
      <c r="AZ1912" s="69"/>
      <c r="BA1912" s="69"/>
      <c r="BB1912" s="69"/>
      <c r="BC1912" s="69"/>
      <c r="BD1912" s="69"/>
      <c r="BE1912" s="69"/>
    </row>
    <row r="1913" spans="1:57" s="60" customFormat="1" x14ac:dyDescent="0.25">
      <c r="A1913" s="66"/>
      <c r="B1913" s="69"/>
      <c r="C1913" s="69"/>
      <c r="D1913" s="69"/>
      <c r="E1913" s="69"/>
      <c r="F1913" s="69"/>
      <c r="G1913" s="69"/>
      <c r="I1913" s="147"/>
      <c r="J1913" s="63"/>
      <c r="K1913" s="63"/>
      <c r="L1913" s="63"/>
      <c r="M1913" s="63"/>
      <c r="N1913" s="63"/>
      <c r="O1913" s="63"/>
      <c r="P1913" s="63"/>
      <c r="Q1913" s="63"/>
      <c r="R1913" s="63"/>
      <c r="S1913" s="63"/>
      <c r="T1913" s="63"/>
      <c r="U1913" s="63"/>
      <c r="V1913" s="63"/>
      <c r="W1913" s="63"/>
      <c r="X1913" s="63"/>
      <c r="Y1913" s="63"/>
      <c r="Z1913" s="63"/>
      <c r="AA1913" s="63"/>
      <c r="AB1913" s="63"/>
      <c r="AC1913" s="63"/>
      <c r="AD1913" s="63"/>
      <c r="AE1913" s="63"/>
      <c r="AF1913" s="63"/>
      <c r="AG1913" s="63"/>
      <c r="AH1913" s="63"/>
      <c r="AI1913" s="63"/>
      <c r="AJ1913" s="63"/>
      <c r="AK1913" s="63"/>
      <c r="AL1913" s="63"/>
      <c r="AM1913" s="63"/>
      <c r="AN1913" s="63"/>
      <c r="AO1913" s="63"/>
      <c r="AP1913" s="63"/>
      <c r="AQ1913" s="63"/>
      <c r="AR1913" s="63"/>
      <c r="AS1913" s="63"/>
      <c r="AT1913" s="63"/>
      <c r="AY1913" s="69"/>
      <c r="AZ1913" s="69"/>
      <c r="BA1913" s="69"/>
      <c r="BB1913" s="69"/>
      <c r="BC1913" s="69"/>
      <c r="BD1913" s="69"/>
      <c r="BE1913" s="69"/>
    </row>
    <row r="1914" spans="1:57" s="60" customFormat="1" x14ac:dyDescent="0.25">
      <c r="A1914" s="66"/>
      <c r="B1914" s="69"/>
      <c r="C1914" s="69"/>
      <c r="D1914" s="69"/>
      <c r="E1914" s="69"/>
      <c r="F1914" s="69"/>
      <c r="G1914" s="69"/>
      <c r="I1914" s="147"/>
      <c r="J1914" s="63"/>
      <c r="K1914" s="63"/>
      <c r="L1914" s="63"/>
      <c r="M1914" s="63"/>
      <c r="N1914" s="63"/>
      <c r="O1914" s="63"/>
      <c r="P1914" s="63"/>
      <c r="Q1914" s="63"/>
      <c r="R1914" s="63"/>
      <c r="S1914" s="63"/>
      <c r="T1914" s="63"/>
      <c r="U1914" s="63"/>
      <c r="V1914" s="63"/>
      <c r="W1914" s="63"/>
      <c r="X1914" s="63"/>
      <c r="Y1914" s="63"/>
      <c r="Z1914" s="63"/>
      <c r="AA1914" s="63"/>
      <c r="AB1914" s="63"/>
      <c r="AC1914" s="63"/>
      <c r="AD1914" s="63"/>
      <c r="AE1914" s="63"/>
      <c r="AF1914" s="63"/>
      <c r="AG1914" s="63"/>
      <c r="AH1914" s="63"/>
      <c r="AI1914" s="63"/>
      <c r="AJ1914" s="63"/>
      <c r="AK1914" s="63"/>
      <c r="AL1914" s="63"/>
      <c r="AM1914" s="63"/>
      <c r="AN1914" s="63"/>
      <c r="AO1914" s="63"/>
      <c r="AP1914" s="63"/>
      <c r="AQ1914" s="63"/>
      <c r="AR1914" s="63"/>
      <c r="AS1914" s="63"/>
      <c r="AT1914" s="63"/>
      <c r="AY1914" s="69"/>
      <c r="AZ1914" s="69"/>
      <c r="BA1914" s="69"/>
      <c r="BB1914" s="69"/>
      <c r="BC1914" s="69"/>
      <c r="BD1914" s="69"/>
      <c r="BE1914" s="69"/>
    </row>
    <row r="1915" spans="1:57" s="60" customFormat="1" x14ac:dyDescent="0.25">
      <c r="A1915" s="66"/>
      <c r="B1915" s="69"/>
      <c r="C1915" s="69"/>
      <c r="D1915" s="69"/>
      <c r="E1915" s="69"/>
      <c r="F1915" s="69"/>
      <c r="G1915" s="69"/>
      <c r="I1915" s="147"/>
      <c r="J1915" s="63"/>
      <c r="K1915" s="63"/>
      <c r="L1915" s="63"/>
      <c r="M1915" s="63"/>
      <c r="N1915" s="63"/>
      <c r="O1915" s="63"/>
      <c r="P1915" s="63"/>
      <c r="Q1915" s="63"/>
      <c r="R1915" s="63"/>
      <c r="S1915" s="63"/>
      <c r="T1915" s="63"/>
      <c r="U1915" s="63"/>
      <c r="V1915" s="63"/>
      <c r="W1915" s="63"/>
      <c r="X1915" s="63"/>
      <c r="Y1915" s="63"/>
      <c r="Z1915" s="63"/>
      <c r="AA1915" s="63"/>
      <c r="AB1915" s="63"/>
      <c r="AC1915" s="63"/>
      <c r="AD1915" s="63"/>
      <c r="AE1915" s="63"/>
      <c r="AF1915" s="63"/>
      <c r="AG1915" s="63"/>
      <c r="AH1915" s="63"/>
      <c r="AI1915" s="63"/>
      <c r="AJ1915" s="63"/>
      <c r="AK1915" s="63"/>
      <c r="AL1915" s="63"/>
      <c r="AM1915" s="63"/>
      <c r="AN1915" s="63"/>
      <c r="AO1915" s="63"/>
      <c r="AP1915" s="63"/>
      <c r="AQ1915" s="63"/>
      <c r="AR1915" s="63"/>
      <c r="AS1915" s="63"/>
      <c r="AT1915" s="63"/>
      <c r="AY1915" s="69"/>
      <c r="AZ1915" s="69"/>
      <c r="BA1915" s="69"/>
      <c r="BB1915" s="69"/>
      <c r="BC1915" s="69"/>
      <c r="BD1915" s="69"/>
      <c r="BE1915" s="69"/>
    </row>
    <row r="1916" spans="1:57" s="60" customFormat="1" x14ac:dyDescent="0.25">
      <c r="A1916" s="66"/>
      <c r="B1916" s="69"/>
      <c r="C1916" s="69"/>
      <c r="D1916" s="69"/>
      <c r="E1916" s="69"/>
      <c r="F1916" s="69"/>
      <c r="G1916" s="69"/>
      <c r="I1916" s="147"/>
      <c r="J1916" s="63"/>
      <c r="K1916" s="63"/>
      <c r="L1916" s="63"/>
      <c r="M1916" s="63"/>
      <c r="N1916" s="63"/>
      <c r="O1916" s="63"/>
      <c r="P1916" s="63"/>
      <c r="Q1916" s="63"/>
      <c r="R1916" s="63"/>
      <c r="S1916" s="63"/>
      <c r="T1916" s="63"/>
      <c r="U1916" s="63"/>
      <c r="V1916" s="63"/>
      <c r="W1916" s="63"/>
      <c r="X1916" s="63"/>
      <c r="Y1916" s="63"/>
      <c r="Z1916" s="63"/>
      <c r="AA1916" s="63"/>
      <c r="AB1916" s="63"/>
      <c r="AC1916" s="63"/>
      <c r="AD1916" s="63"/>
      <c r="AE1916" s="63"/>
      <c r="AF1916" s="63"/>
      <c r="AG1916" s="63"/>
      <c r="AH1916" s="63"/>
      <c r="AI1916" s="63"/>
      <c r="AJ1916" s="63"/>
      <c r="AK1916" s="63"/>
      <c r="AL1916" s="63"/>
      <c r="AM1916" s="63"/>
      <c r="AN1916" s="63"/>
      <c r="AO1916" s="63"/>
      <c r="AP1916" s="63"/>
      <c r="AQ1916" s="63"/>
      <c r="AR1916" s="63"/>
      <c r="AS1916" s="63"/>
      <c r="AT1916" s="63"/>
      <c r="AY1916" s="69"/>
      <c r="AZ1916" s="69"/>
      <c r="BA1916" s="69"/>
      <c r="BB1916" s="69"/>
      <c r="BC1916" s="69"/>
      <c r="BD1916" s="69"/>
      <c r="BE1916" s="69"/>
    </row>
    <row r="1917" spans="1:57" s="60" customFormat="1" x14ac:dyDescent="0.25">
      <c r="A1917" s="66"/>
      <c r="B1917" s="69"/>
      <c r="C1917" s="69"/>
      <c r="D1917" s="69"/>
      <c r="E1917" s="69"/>
      <c r="F1917" s="69"/>
      <c r="G1917" s="69"/>
      <c r="I1917" s="147"/>
      <c r="J1917" s="63"/>
      <c r="K1917" s="63"/>
      <c r="L1917" s="63"/>
      <c r="M1917" s="63"/>
      <c r="N1917" s="63"/>
      <c r="O1917" s="63"/>
      <c r="P1917" s="63"/>
      <c r="Q1917" s="63"/>
      <c r="R1917" s="63"/>
      <c r="S1917" s="63"/>
      <c r="T1917" s="63"/>
      <c r="U1917" s="63"/>
      <c r="V1917" s="63"/>
      <c r="W1917" s="63"/>
      <c r="X1917" s="63"/>
      <c r="Y1917" s="63"/>
      <c r="Z1917" s="63"/>
      <c r="AA1917" s="63"/>
      <c r="AB1917" s="63"/>
      <c r="AC1917" s="63"/>
      <c r="AD1917" s="63"/>
      <c r="AE1917" s="63"/>
      <c r="AF1917" s="63"/>
      <c r="AG1917" s="63"/>
      <c r="AH1917" s="63"/>
      <c r="AI1917" s="63"/>
      <c r="AJ1917" s="63"/>
      <c r="AK1917" s="63"/>
      <c r="AL1917" s="63"/>
      <c r="AM1917" s="63"/>
      <c r="AN1917" s="63"/>
      <c r="AO1917" s="63"/>
      <c r="AP1917" s="63"/>
      <c r="AQ1917" s="63"/>
      <c r="AR1917" s="63"/>
      <c r="AS1917" s="63"/>
      <c r="AT1917" s="63"/>
      <c r="AY1917" s="69"/>
      <c r="AZ1917" s="69"/>
      <c r="BA1917" s="69"/>
      <c r="BB1917" s="69"/>
      <c r="BC1917" s="69"/>
      <c r="BD1917" s="69"/>
      <c r="BE1917" s="69"/>
    </row>
    <row r="1918" spans="1:57" s="60" customFormat="1" x14ac:dyDescent="0.25">
      <c r="A1918" s="66"/>
      <c r="B1918" s="69"/>
      <c r="C1918" s="69"/>
      <c r="D1918" s="69"/>
      <c r="E1918" s="69"/>
      <c r="F1918" s="69"/>
      <c r="G1918" s="69"/>
      <c r="I1918" s="147"/>
      <c r="J1918" s="63"/>
      <c r="K1918" s="63"/>
      <c r="L1918" s="63"/>
      <c r="M1918" s="63"/>
      <c r="N1918" s="63"/>
      <c r="O1918" s="63"/>
      <c r="P1918" s="63"/>
      <c r="Q1918" s="63"/>
      <c r="R1918" s="63"/>
      <c r="S1918" s="63"/>
      <c r="T1918" s="63"/>
      <c r="U1918" s="63"/>
      <c r="V1918" s="63"/>
      <c r="W1918" s="63"/>
      <c r="X1918" s="63"/>
      <c r="Y1918" s="63"/>
      <c r="Z1918" s="63"/>
      <c r="AA1918" s="63"/>
      <c r="AB1918" s="63"/>
      <c r="AC1918" s="63"/>
      <c r="AD1918" s="63"/>
      <c r="AE1918" s="63"/>
      <c r="AF1918" s="63"/>
      <c r="AG1918" s="63"/>
      <c r="AH1918" s="63"/>
      <c r="AI1918" s="63"/>
      <c r="AJ1918" s="63"/>
      <c r="AK1918" s="63"/>
      <c r="AL1918" s="63"/>
      <c r="AM1918" s="63"/>
      <c r="AN1918" s="63"/>
      <c r="AO1918" s="63"/>
      <c r="AP1918" s="63"/>
      <c r="AQ1918" s="63"/>
      <c r="AR1918" s="63"/>
      <c r="AS1918" s="63"/>
      <c r="AT1918" s="63"/>
      <c r="AY1918" s="69"/>
      <c r="AZ1918" s="69"/>
      <c r="BA1918" s="69"/>
      <c r="BB1918" s="69"/>
      <c r="BC1918" s="69"/>
      <c r="BD1918" s="69"/>
      <c r="BE1918" s="69"/>
    </row>
    <row r="1919" spans="1:57" s="60" customFormat="1" x14ac:dyDescent="0.25">
      <c r="A1919" s="66"/>
      <c r="B1919" s="69"/>
      <c r="C1919" s="69"/>
      <c r="D1919" s="69"/>
      <c r="E1919" s="69"/>
      <c r="F1919" s="69"/>
      <c r="G1919" s="69"/>
      <c r="I1919" s="147"/>
      <c r="J1919" s="63"/>
      <c r="K1919" s="63"/>
      <c r="L1919" s="63"/>
      <c r="M1919" s="63"/>
      <c r="N1919" s="63"/>
      <c r="O1919" s="63"/>
      <c r="P1919" s="63"/>
      <c r="Q1919" s="63"/>
      <c r="R1919" s="63"/>
      <c r="S1919" s="63"/>
      <c r="T1919" s="63"/>
      <c r="U1919" s="63"/>
      <c r="V1919" s="63"/>
      <c r="W1919" s="63"/>
      <c r="X1919" s="63"/>
      <c r="Y1919" s="63"/>
      <c r="Z1919" s="63"/>
      <c r="AA1919" s="63"/>
      <c r="AB1919" s="63"/>
      <c r="AC1919" s="63"/>
      <c r="AD1919" s="63"/>
      <c r="AE1919" s="63"/>
      <c r="AF1919" s="63"/>
      <c r="AG1919" s="63"/>
      <c r="AH1919" s="63"/>
      <c r="AI1919" s="63"/>
      <c r="AJ1919" s="63"/>
      <c r="AK1919" s="63"/>
      <c r="AL1919" s="63"/>
      <c r="AM1919" s="63"/>
      <c r="AN1919" s="63"/>
      <c r="AO1919" s="63"/>
      <c r="AP1919" s="63"/>
      <c r="AQ1919" s="63"/>
      <c r="AR1919" s="63"/>
      <c r="AS1919" s="63"/>
      <c r="AT1919" s="63"/>
      <c r="AY1919" s="69"/>
      <c r="AZ1919" s="69"/>
      <c r="BA1919" s="69"/>
      <c r="BB1919" s="69"/>
      <c r="BC1919" s="69"/>
      <c r="BD1919" s="69"/>
      <c r="BE1919" s="69"/>
    </row>
    <row r="1920" spans="1:57" s="60" customFormat="1" x14ac:dyDescent="0.25">
      <c r="A1920" s="66"/>
      <c r="B1920" s="69"/>
      <c r="C1920" s="69"/>
      <c r="D1920" s="69"/>
      <c r="E1920" s="69"/>
      <c r="F1920" s="69"/>
      <c r="G1920" s="69"/>
      <c r="I1920" s="147"/>
      <c r="J1920" s="63"/>
      <c r="K1920" s="63"/>
      <c r="L1920" s="63"/>
      <c r="M1920" s="63"/>
      <c r="N1920" s="63"/>
      <c r="O1920" s="63"/>
      <c r="P1920" s="63"/>
      <c r="Q1920" s="63"/>
      <c r="R1920" s="63"/>
      <c r="S1920" s="63"/>
      <c r="T1920" s="63"/>
      <c r="U1920" s="63"/>
      <c r="V1920" s="63"/>
      <c r="W1920" s="63"/>
      <c r="X1920" s="63"/>
      <c r="Y1920" s="63"/>
      <c r="Z1920" s="63"/>
      <c r="AA1920" s="63"/>
      <c r="AB1920" s="63"/>
      <c r="AC1920" s="63"/>
      <c r="AD1920" s="63"/>
      <c r="AE1920" s="63"/>
      <c r="AF1920" s="63"/>
      <c r="AG1920" s="63"/>
      <c r="AH1920" s="63"/>
      <c r="AI1920" s="63"/>
      <c r="AJ1920" s="63"/>
      <c r="AK1920" s="63"/>
      <c r="AL1920" s="63"/>
      <c r="AM1920" s="63"/>
      <c r="AN1920" s="63"/>
      <c r="AO1920" s="63"/>
      <c r="AP1920" s="63"/>
      <c r="AQ1920" s="63"/>
      <c r="AR1920" s="63"/>
      <c r="AS1920" s="63"/>
      <c r="AT1920" s="63"/>
      <c r="AY1920" s="69"/>
      <c r="AZ1920" s="69"/>
      <c r="BA1920" s="69"/>
      <c r="BB1920" s="69"/>
      <c r="BC1920" s="69"/>
      <c r="BD1920" s="69"/>
      <c r="BE1920" s="69"/>
    </row>
    <row r="1921" spans="1:57" s="60" customFormat="1" x14ac:dyDescent="0.25">
      <c r="A1921" s="66"/>
      <c r="B1921" s="69"/>
      <c r="C1921" s="69"/>
      <c r="D1921" s="69"/>
      <c r="E1921" s="69"/>
      <c r="F1921" s="69"/>
      <c r="G1921" s="69"/>
      <c r="I1921" s="147"/>
      <c r="J1921" s="63"/>
      <c r="K1921" s="63"/>
      <c r="L1921" s="63"/>
      <c r="M1921" s="63"/>
      <c r="N1921" s="63"/>
      <c r="O1921" s="63"/>
      <c r="P1921" s="63"/>
      <c r="Q1921" s="63"/>
      <c r="R1921" s="63"/>
      <c r="S1921" s="63"/>
      <c r="T1921" s="63"/>
      <c r="U1921" s="63"/>
      <c r="V1921" s="63"/>
      <c r="W1921" s="63"/>
      <c r="X1921" s="63"/>
      <c r="Y1921" s="63"/>
      <c r="Z1921" s="63"/>
      <c r="AA1921" s="63"/>
      <c r="AB1921" s="63"/>
      <c r="AC1921" s="63"/>
      <c r="AD1921" s="63"/>
      <c r="AE1921" s="63"/>
      <c r="AF1921" s="63"/>
      <c r="AG1921" s="63"/>
      <c r="AH1921" s="63"/>
      <c r="AI1921" s="63"/>
      <c r="AJ1921" s="63"/>
      <c r="AK1921" s="63"/>
      <c r="AL1921" s="63"/>
      <c r="AM1921" s="63"/>
      <c r="AN1921" s="63"/>
      <c r="AO1921" s="63"/>
      <c r="AP1921" s="63"/>
      <c r="AQ1921" s="63"/>
      <c r="AR1921" s="63"/>
      <c r="AS1921" s="63"/>
      <c r="AT1921" s="63"/>
      <c r="AY1921" s="69"/>
      <c r="AZ1921" s="69"/>
      <c r="BA1921" s="69"/>
      <c r="BB1921" s="69"/>
      <c r="BC1921" s="69"/>
      <c r="BD1921" s="69"/>
      <c r="BE1921" s="69"/>
    </row>
    <row r="1922" spans="1:57" s="60" customFormat="1" x14ac:dyDescent="0.25">
      <c r="A1922" s="66"/>
      <c r="B1922" s="69"/>
      <c r="C1922" s="69"/>
      <c r="D1922" s="69"/>
      <c r="E1922" s="69"/>
      <c r="F1922" s="69"/>
      <c r="G1922" s="69"/>
      <c r="I1922" s="147"/>
      <c r="J1922" s="63"/>
      <c r="K1922" s="63"/>
      <c r="L1922" s="63"/>
      <c r="M1922" s="63"/>
      <c r="N1922" s="63"/>
      <c r="O1922" s="63"/>
      <c r="P1922" s="63"/>
      <c r="Q1922" s="63"/>
      <c r="R1922" s="63"/>
      <c r="S1922" s="63"/>
      <c r="T1922" s="63"/>
      <c r="U1922" s="63"/>
      <c r="V1922" s="63"/>
      <c r="W1922" s="63"/>
      <c r="X1922" s="63"/>
      <c r="Y1922" s="63"/>
      <c r="Z1922" s="63"/>
      <c r="AA1922" s="63"/>
      <c r="AB1922" s="63"/>
      <c r="AC1922" s="63"/>
      <c r="AD1922" s="63"/>
      <c r="AE1922" s="63"/>
      <c r="AF1922" s="63"/>
      <c r="AG1922" s="63"/>
      <c r="AH1922" s="63"/>
      <c r="AI1922" s="63"/>
      <c r="AJ1922" s="63"/>
      <c r="AK1922" s="63"/>
      <c r="AL1922" s="63"/>
      <c r="AM1922" s="63"/>
      <c r="AN1922" s="63"/>
      <c r="AO1922" s="63"/>
      <c r="AP1922" s="63"/>
      <c r="AQ1922" s="63"/>
      <c r="AR1922" s="63"/>
      <c r="AS1922" s="63"/>
      <c r="AT1922" s="63"/>
      <c r="AY1922" s="69"/>
      <c r="AZ1922" s="69"/>
      <c r="BA1922" s="69"/>
      <c r="BB1922" s="69"/>
      <c r="BC1922" s="69"/>
      <c r="BD1922" s="69"/>
      <c r="BE1922" s="69"/>
    </row>
    <row r="1923" spans="1:57" s="60" customFormat="1" x14ac:dyDescent="0.25">
      <c r="A1923" s="66"/>
      <c r="B1923" s="69"/>
      <c r="C1923" s="69"/>
      <c r="D1923" s="69"/>
      <c r="E1923" s="69"/>
      <c r="F1923" s="69"/>
      <c r="G1923" s="69"/>
      <c r="I1923" s="147"/>
      <c r="J1923" s="63"/>
      <c r="K1923" s="63"/>
      <c r="L1923" s="63"/>
      <c r="M1923" s="63"/>
      <c r="N1923" s="63"/>
      <c r="O1923" s="63"/>
      <c r="P1923" s="63"/>
      <c r="Q1923" s="63"/>
      <c r="R1923" s="63"/>
      <c r="S1923" s="63"/>
      <c r="T1923" s="63"/>
      <c r="U1923" s="63"/>
      <c r="V1923" s="63"/>
      <c r="W1923" s="63"/>
      <c r="X1923" s="63"/>
      <c r="Y1923" s="63"/>
      <c r="Z1923" s="63"/>
      <c r="AA1923" s="63"/>
      <c r="AB1923" s="63"/>
      <c r="AC1923" s="63"/>
      <c r="AD1923" s="63"/>
      <c r="AE1923" s="63"/>
      <c r="AF1923" s="63"/>
      <c r="AG1923" s="63"/>
      <c r="AH1923" s="63"/>
      <c r="AI1923" s="63"/>
      <c r="AJ1923" s="63"/>
      <c r="AK1923" s="63"/>
      <c r="AL1923" s="63"/>
      <c r="AM1923" s="63"/>
      <c r="AN1923" s="63"/>
      <c r="AO1923" s="63"/>
      <c r="AP1923" s="63"/>
      <c r="AQ1923" s="63"/>
      <c r="AR1923" s="63"/>
      <c r="AS1923" s="63"/>
      <c r="AT1923" s="63"/>
      <c r="AY1923" s="69"/>
      <c r="AZ1923" s="69"/>
      <c r="BA1923" s="69"/>
      <c r="BB1923" s="69"/>
      <c r="BC1923" s="69"/>
      <c r="BD1923" s="69"/>
      <c r="BE1923" s="69"/>
    </row>
    <row r="1924" spans="1:57" s="60" customFormat="1" x14ac:dyDescent="0.25">
      <c r="A1924" s="66"/>
      <c r="B1924" s="69"/>
      <c r="C1924" s="69"/>
      <c r="D1924" s="69"/>
      <c r="E1924" s="69"/>
      <c r="F1924" s="69"/>
      <c r="G1924" s="69"/>
      <c r="I1924" s="147"/>
      <c r="J1924" s="63"/>
      <c r="K1924" s="63"/>
      <c r="L1924" s="63"/>
      <c r="M1924" s="63"/>
      <c r="N1924" s="63"/>
      <c r="O1924" s="63"/>
      <c r="P1924" s="63"/>
      <c r="Q1924" s="63"/>
      <c r="R1924" s="63"/>
      <c r="S1924" s="63"/>
      <c r="T1924" s="63"/>
      <c r="U1924" s="63"/>
      <c r="V1924" s="63"/>
      <c r="W1924" s="63"/>
      <c r="X1924" s="63"/>
      <c r="Y1924" s="63"/>
      <c r="Z1924" s="63"/>
      <c r="AA1924" s="63"/>
      <c r="AB1924" s="63"/>
      <c r="AC1924" s="63"/>
      <c r="AD1924" s="63"/>
      <c r="AE1924" s="63"/>
      <c r="AF1924" s="63"/>
      <c r="AG1924" s="63"/>
      <c r="AH1924" s="63"/>
      <c r="AI1924" s="63"/>
      <c r="AJ1924" s="63"/>
      <c r="AK1924" s="63"/>
      <c r="AL1924" s="63"/>
      <c r="AM1924" s="63"/>
      <c r="AN1924" s="63"/>
      <c r="AO1924" s="63"/>
      <c r="AP1924" s="63"/>
      <c r="AQ1924" s="63"/>
      <c r="AR1924" s="63"/>
      <c r="AS1924" s="63"/>
      <c r="AT1924" s="63"/>
      <c r="AY1924" s="69"/>
      <c r="AZ1924" s="69"/>
      <c r="BA1924" s="69"/>
      <c r="BB1924" s="69"/>
      <c r="BC1924" s="69"/>
      <c r="BD1924" s="69"/>
      <c r="BE1924" s="69"/>
    </row>
    <row r="1925" spans="1:57" s="60" customFormat="1" x14ac:dyDescent="0.25">
      <c r="A1925" s="66"/>
      <c r="B1925" s="69"/>
      <c r="C1925" s="69"/>
      <c r="D1925" s="69"/>
      <c r="E1925" s="69"/>
      <c r="F1925" s="69"/>
      <c r="G1925" s="69"/>
      <c r="I1925" s="147"/>
      <c r="J1925" s="63"/>
      <c r="K1925" s="63"/>
      <c r="L1925" s="63"/>
      <c r="M1925" s="63"/>
      <c r="N1925" s="63"/>
      <c r="O1925" s="63"/>
      <c r="P1925" s="63"/>
      <c r="Q1925" s="63"/>
      <c r="R1925" s="63"/>
      <c r="S1925" s="63"/>
      <c r="T1925" s="63"/>
      <c r="U1925" s="63"/>
      <c r="V1925" s="63"/>
      <c r="W1925" s="63"/>
      <c r="X1925" s="63"/>
      <c r="Y1925" s="63"/>
      <c r="Z1925" s="63"/>
      <c r="AA1925" s="63"/>
      <c r="AB1925" s="63"/>
      <c r="AC1925" s="63"/>
      <c r="AD1925" s="63"/>
      <c r="AE1925" s="63"/>
      <c r="AF1925" s="63"/>
      <c r="AG1925" s="63"/>
      <c r="AH1925" s="63"/>
      <c r="AI1925" s="63"/>
      <c r="AJ1925" s="63"/>
      <c r="AK1925" s="63"/>
      <c r="AL1925" s="63"/>
      <c r="AM1925" s="63"/>
      <c r="AN1925" s="63"/>
      <c r="AO1925" s="63"/>
      <c r="AP1925" s="63"/>
      <c r="AQ1925" s="63"/>
      <c r="AR1925" s="63"/>
      <c r="AS1925" s="63"/>
      <c r="AT1925" s="63"/>
      <c r="AY1925" s="69"/>
      <c r="AZ1925" s="69"/>
      <c r="BA1925" s="69"/>
      <c r="BB1925" s="69"/>
      <c r="BC1925" s="69"/>
      <c r="BD1925" s="69"/>
      <c r="BE1925" s="69"/>
    </row>
    <row r="1926" spans="1:57" s="60" customFormat="1" x14ac:dyDescent="0.25">
      <c r="A1926" s="66"/>
      <c r="B1926" s="69"/>
      <c r="C1926" s="69"/>
      <c r="D1926" s="69"/>
      <c r="E1926" s="69"/>
      <c r="F1926" s="69"/>
      <c r="G1926" s="69"/>
      <c r="I1926" s="147"/>
      <c r="J1926" s="63"/>
      <c r="K1926" s="63"/>
      <c r="L1926" s="63"/>
      <c r="M1926" s="63"/>
      <c r="N1926" s="63"/>
      <c r="O1926" s="63"/>
      <c r="P1926" s="63"/>
      <c r="Q1926" s="63"/>
      <c r="R1926" s="63"/>
      <c r="S1926" s="63"/>
      <c r="T1926" s="63"/>
      <c r="U1926" s="63"/>
      <c r="V1926" s="63"/>
      <c r="W1926" s="63"/>
      <c r="X1926" s="63"/>
      <c r="Y1926" s="63"/>
      <c r="Z1926" s="63"/>
      <c r="AA1926" s="63"/>
      <c r="AB1926" s="63"/>
      <c r="AC1926" s="63"/>
      <c r="AD1926" s="63"/>
      <c r="AE1926" s="63"/>
      <c r="AF1926" s="63"/>
      <c r="AG1926" s="63"/>
      <c r="AH1926" s="63"/>
      <c r="AI1926" s="63"/>
      <c r="AJ1926" s="63"/>
      <c r="AK1926" s="63"/>
      <c r="AL1926" s="63"/>
      <c r="AM1926" s="63"/>
      <c r="AN1926" s="63"/>
      <c r="AO1926" s="63"/>
      <c r="AP1926" s="63"/>
      <c r="AQ1926" s="63"/>
      <c r="AR1926" s="63"/>
      <c r="AS1926" s="63"/>
      <c r="AT1926" s="63"/>
      <c r="AY1926" s="69"/>
      <c r="AZ1926" s="69"/>
      <c r="BA1926" s="69"/>
      <c r="BB1926" s="69"/>
      <c r="BC1926" s="69"/>
      <c r="BD1926" s="69"/>
      <c r="BE1926" s="69"/>
    </row>
    <row r="1927" spans="1:57" s="60" customFormat="1" x14ac:dyDescent="0.25">
      <c r="A1927" s="66"/>
      <c r="B1927" s="69"/>
      <c r="C1927" s="69"/>
      <c r="D1927" s="69"/>
      <c r="E1927" s="69"/>
      <c r="F1927" s="69"/>
      <c r="G1927" s="69"/>
      <c r="I1927" s="147"/>
      <c r="J1927" s="63"/>
      <c r="K1927" s="63"/>
      <c r="L1927" s="63"/>
      <c r="M1927" s="63"/>
      <c r="N1927" s="63"/>
      <c r="O1927" s="63"/>
      <c r="P1927" s="63"/>
      <c r="Q1927" s="63"/>
      <c r="R1927" s="63"/>
      <c r="S1927" s="63"/>
      <c r="T1927" s="63"/>
      <c r="U1927" s="63"/>
      <c r="V1927" s="63"/>
      <c r="W1927" s="63"/>
      <c r="X1927" s="63"/>
      <c r="Y1927" s="63"/>
      <c r="Z1927" s="63"/>
      <c r="AA1927" s="63"/>
      <c r="AB1927" s="63"/>
      <c r="AC1927" s="63"/>
      <c r="AD1927" s="63"/>
      <c r="AE1927" s="63"/>
      <c r="AF1927" s="63"/>
      <c r="AG1927" s="63"/>
      <c r="AH1927" s="63"/>
      <c r="AI1927" s="63"/>
      <c r="AJ1927" s="63"/>
      <c r="AK1927" s="63"/>
      <c r="AL1927" s="63"/>
      <c r="AM1927" s="63"/>
      <c r="AN1927" s="63"/>
      <c r="AO1927" s="63"/>
      <c r="AP1927" s="63"/>
      <c r="AQ1927" s="63"/>
      <c r="AR1927" s="63"/>
      <c r="AS1927" s="63"/>
      <c r="AT1927" s="63"/>
      <c r="AY1927" s="69"/>
      <c r="AZ1927" s="69"/>
      <c r="BA1927" s="69"/>
      <c r="BB1927" s="69"/>
      <c r="BC1927" s="69"/>
      <c r="BD1927" s="69"/>
      <c r="BE1927" s="69"/>
    </row>
    <row r="1928" spans="1:57" s="60" customFormat="1" x14ac:dyDescent="0.25">
      <c r="A1928" s="66"/>
      <c r="B1928" s="69"/>
      <c r="C1928" s="69"/>
      <c r="D1928" s="69"/>
      <c r="E1928" s="69"/>
      <c r="F1928" s="69"/>
      <c r="G1928" s="69"/>
      <c r="I1928" s="147"/>
      <c r="J1928" s="63"/>
      <c r="K1928" s="63"/>
      <c r="L1928" s="63"/>
      <c r="M1928" s="63"/>
      <c r="N1928" s="63"/>
      <c r="O1928" s="63"/>
      <c r="P1928" s="63"/>
      <c r="Q1928" s="63"/>
      <c r="R1928" s="63"/>
      <c r="S1928" s="63"/>
      <c r="T1928" s="63"/>
      <c r="U1928" s="63"/>
      <c r="V1928" s="63"/>
      <c r="W1928" s="63"/>
      <c r="X1928" s="63"/>
      <c r="Y1928" s="63"/>
      <c r="Z1928" s="63"/>
      <c r="AA1928" s="63"/>
      <c r="AB1928" s="63"/>
      <c r="AC1928" s="63"/>
      <c r="AD1928" s="63"/>
      <c r="AE1928" s="63"/>
      <c r="AF1928" s="63"/>
      <c r="AG1928" s="63"/>
      <c r="AH1928" s="63"/>
      <c r="AI1928" s="63"/>
      <c r="AJ1928" s="63"/>
      <c r="AK1928" s="63"/>
      <c r="AL1928" s="63"/>
      <c r="AM1928" s="63"/>
      <c r="AN1928" s="63"/>
      <c r="AO1928" s="63"/>
      <c r="AP1928" s="63"/>
      <c r="AQ1928" s="63"/>
      <c r="AR1928" s="63"/>
      <c r="AS1928" s="63"/>
      <c r="AT1928" s="63"/>
      <c r="AY1928" s="69"/>
      <c r="AZ1928" s="69"/>
      <c r="BA1928" s="69"/>
      <c r="BB1928" s="69"/>
      <c r="BC1928" s="69"/>
      <c r="BD1928" s="69"/>
      <c r="BE1928" s="69"/>
    </row>
    <row r="1929" spans="1:57" s="60" customFormat="1" x14ac:dyDescent="0.25">
      <c r="A1929" s="66"/>
      <c r="B1929" s="69"/>
      <c r="C1929" s="69"/>
      <c r="D1929" s="69"/>
      <c r="E1929" s="69"/>
      <c r="F1929" s="69"/>
      <c r="G1929" s="69"/>
      <c r="I1929" s="147"/>
      <c r="J1929" s="63"/>
      <c r="K1929" s="63"/>
      <c r="L1929" s="63"/>
      <c r="M1929" s="63"/>
      <c r="N1929" s="63"/>
      <c r="O1929" s="63"/>
      <c r="P1929" s="63"/>
      <c r="Q1929" s="63"/>
      <c r="R1929" s="63"/>
      <c r="S1929" s="63"/>
      <c r="T1929" s="63"/>
      <c r="U1929" s="63"/>
      <c r="V1929" s="63"/>
      <c r="W1929" s="63"/>
      <c r="X1929" s="63"/>
      <c r="Y1929" s="63"/>
      <c r="Z1929" s="63"/>
      <c r="AA1929" s="63"/>
      <c r="AB1929" s="63"/>
      <c r="AC1929" s="63"/>
      <c r="AD1929" s="63"/>
      <c r="AE1929" s="63"/>
      <c r="AF1929" s="63"/>
      <c r="AG1929" s="63"/>
      <c r="AH1929" s="63"/>
      <c r="AI1929" s="63"/>
      <c r="AJ1929" s="63"/>
      <c r="AK1929" s="63"/>
      <c r="AL1929" s="63"/>
      <c r="AM1929" s="63"/>
      <c r="AN1929" s="63"/>
      <c r="AO1929" s="63"/>
      <c r="AP1929" s="63"/>
      <c r="AQ1929" s="63"/>
      <c r="AR1929" s="63"/>
      <c r="AS1929" s="63"/>
      <c r="AT1929" s="63"/>
      <c r="AY1929" s="69"/>
      <c r="AZ1929" s="69"/>
      <c r="BA1929" s="69"/>
      <c r="BB1929" s="69"/>
      <c r="BC1929" s="69"/>
      <c r="BD1929" s="69"/>
      <c r="BE1929" s="69"/>
    </row>
    <row r="1930" spans="1:57" s="60" customFormat="1" x14ac:dyDescent="0.25">
      <c r="A1930" s="66"/>
      <c r="B1930" s="69"/>
      <c r="C1930" s="69"/>
      <c r="D1930" s="69"/>
      <c r="E1930" s="69"/>
      <c r="F1930" s="69"/>
      <c r="G1930" s="69"/>
      <c r="I1930" s="147"/>
      <c r="J1930" s="63"/>
      <c r="K1930" s="63"/>
      <c r="L1930" s="63"/>
      <c r="M1930" s="63"/>
      <c r="N1930" s="63"/>
      <c r="O1930" s="63"/>
      <c r="P1930" s="63"/>
      <c r="Q1930" s="63"/>
      <c r="R1930" s="63"/>
      <c r="S1930" s="63"/>
      <c r="T1930" s="63"/>
      <c r="U1930" s="63"/>
      <c r="V1930" s="63"/>
      <c r="W1930" s="63"/>
      <c r="X1930" s="63"/>
      <c r="Y1930" s="63"/>
      <c r="Z1930" s="63"/>
      <c r="AA1930" s="63"/>
      <c r="AB1930" s="63"/>
      <c r="AC1930" s="63"/>
      <c r="AD1930" s="63"/>
      <c r="AE1930" s="63"/>
      <c r="AF1930" s="63"/>
      <c r="AG1930" s="63"/>
      <c r="AH1930" s="63"/>
      <c r="AI1930" s="63"/>
      <c r="AJ1930" s="63"/>
      <c r="AK1930" s="63"/>
      <c r="AL1930" s="63"/>
      <c r="AM1930" s="63"/>
      <c r="AN1930" s="63"/>
      <c r="AO1930" s="63"/>
      <c r="AP1930" s="63"/>
      <c r="AQ1930" s="63"/>
      <c r="AR1930" s="63"/>
      <c r="AS1930" s="63"/>
      <c r="AT1930" s="63"/>
      <c r="AY1930" s="69"/>
      <c r="AZ1930" s="69"/>
      <c r="BA1930" s="69"/>
      <c r="BB1930" s="69"/>
      <c r="BC1930" s="69"/>
      <c r="BD1930" s="69"/>
      <c r="BE1930" s="69"/>
    </row>
    <row r="1931" spans="1:57" s="60" customFormat="1" x14ac:dyDescent="0.25">
      <c r="A1931" s="66"/>
      <c r="B1931" s="69"/>
      <c r="C1931" s="69"/>
      <c r="D1931" s="69"/>
      <c r="E1931" s="69"/>
      <c r="F1931" s="69"/>
      <c r="G1931" s="69"/>
      <c r="I1931" s="147"/>
      <c r="J1931" s="63"/>
      <c r="K1931" s="63"/>
      <c r="L1931" s="63"/>
      <c r="M1931" s="63"/>
      <c r="N1931" s="63"/>
      <c r="O1931" s="63"/>
      <c r="P1931" s="63"/>
      <c r="Q1931" s="63"/>
      <c r="R1931" s="63"/>
      <c r="S1931" s="63"/>
      <c r="T1931" s="63"/>
      <c r="U1931" s="63"/>
      <c r="V1931" s="63"/>
      <c r="W1931" s="63"/>
      <c r="X1931" s="63"/>
      <c r="Y1931" s="63"/>
      <c r="Z1931" s="63"/>
      <c r="AA1931" s="63"/>
      <c r="AB1931" s="63"/>
      <c r="AC1931" s="63"/>
      <c r="AD1931" s="63"/>
      <c r="AE1931" s="63"/>
      <c r="AF1931" s="63"/>
      <c r="AG1931" s="63"/>
      <c r="AH1931" s="63"/>
      <c r="AI1931" s="63"/>
      <c r="AJ1931" s="63"/>
      <c r="AK1931" s="63"/>
      <c r="AL1931" s="63"/>
      <c r="AM1931" s="63"/>
      <c r="AN1931" s="63"/>
      <c r="AO1931" s="63"/>
      <c r="AP1931" s="63"/>
      <c r="AQ1931" s="63"/>
      <c r="AR1931" s="63"/>
      <c r="AS1931" s="63"/>
      <c r="AT1931" s="63"/>
      <c r="AY1931" s="69"/>
      <c r="AZ1931" s="69"/>
      <c r="BA1931" s="69"/>
      <c r="BB1931" s="69"/>
      <c r="BC1931" s="69"/>
      <c r="BD1931" s="69"/>
      <c r="BE1931" s="69"/>
    </row>
    <row r="1932" spans="1:57" s="60" customFormat="1" x14ac:dyDescent="0.25">
      <c r="A1932" s="66"/>
      <c r="B1932" s="69"/>
      <c r="C1932" s="69"/>
      <c r="D1932" s="69"/>
      <c r="E1932" s="69"/>
      <c r="F1932" s="69"/>
      <c r="G1932" s="69"/>
      <c r="I1932" s="147"/>
      <c r="J1932" s="63"/>
      <c r="K1932" s="63"/>
      <c r="L1932" s="63"/>
      <c r="M1932" s="63"/>
      <c r="N1932" s="63"/>
      <c r="O1932" s="63"/>
      <c r="P1932" s="63"/>
      <c r="Q1932" s="63"/>
      <c r="R1932" s="63"/>
      <c r="S1932" s="63"/>
      <c r="T1932" s="63"/>
      <c r="U1932" s="63"/>
      <c r="V1932" s="63"/>
      <c r="W1932" s="63"/>
      <c r="X1932" s="63"/>
      <c r="Y1932" s="63"/>
      <c r="Z1932" s="63"/>
      <c r="AA1932" s="63"/>
      <c r="AB1932" s="63"/>
      <c r="AC1932" s="63"/>
      <c r="AD1932" s="63"/>
      <c r="AE1932" s="63"/>
      <c r="AF1932" s="63"/>
      <c r="AG1932" s="63"/>
      <c r="AH1932" s="63"/>
      <c r="AI1932" s="63"/>
      <c r="AJ1932" s="63"/>
      <c r="AK1932" s="63"/>
      <c r="AL1932" s="63"/>
      <c r="AM1932" s="63"/>
      <c r="AN1932" s="63"/>
      <c r="AO1932" s="63"/>
      <c r="AP1932" s="63"/>
      <c r="AQ1932" s="63"/>
      <c r="AR1932" s="63"/>
      <c r="AS1932" s="63"/>
      <c r="AT1932" s="63"/>
      <c r="AY1932" s="69"/>
      <c r="AZ1932" s="69"/>
      <c r="BA1932" s="69"/>
      <c r="BB1932" s="69"/>
      <c r="BC1932" s="69"/>
      <c r="BD1932" s="69"/>
      <c r="BE1932" s="69"/>
    </row>
    <row r="1933" spans="1:57" s="60" customFormat="1" x14ac:dyDescent="0.25">
      <c r="A1933" s="66"/>
      <c r="B1933" s="69"/>
      <c r="C1933" s="69"/>
      <c r="D1933" s="69"/>
      <c r="E1933" s="69"/>
      <c r="F1933" s="69"/>
      <c r="G1933" s="69"/>
      <c r="I1933" s="147"/>
      <c r="J1933" s="63"/>
      <c r="K1933" s="63"/>
      <c r="L1933" s="63"/>
      <c r="M1933" s="63"/>
      <c r="N1933" s="63"/>
      <c r="O1933" s="63"/>
      <c r="P1933" s="63"/>
      <c r="Q1933" s="63"/>
      <c r="R1933" s="63"/>
      <c r="S1933" s="63"/>
      <c r="T1933" s="63"/>
      <c r="U1933" s="63"/>
      <c r="V1933" s="63"/>
      <c r="W1933" s="63"/>
      <c r="X1933" s="63"/>
      <c r="Y1933" s="63"/>
      <c r="Z1933" s="63"/>
      <c r="AA1933" s="63"/>
      <c r="AB1933" s="63"/>
      <c r="AC1933" s="63"/>
      <c r="AD1933" s="63"/>
      <c r="AE1933" s="63"/>
      <c r="AF1933" s="63"/>
      <c r="AG1933" s="63"/>
      <c r="AH1933" s="63"/>
      <c r="AI1933" s="63"/>
      <c r="AJ1933" s="63"/>
      <c r="AK1933" s="63"/>
      <c r="AL1933" s="63"/>
      <c r="AM1933" s="63"/>
      <c r="AN1933" s="63"/>
      <c r="AO1933" s="63"/>
      <c r="AP1933" s="63"/>
      <c r="AQ1933" s="63"/>
      <c r="AR1933" s="63"/>
      <c r="AS1933" s="63"/>
      <c r="AT1933" s="63"/>
      <c r="AY1933" s="69"/>
      <c r="AZ1933" s="69"/>
      <c r="BA1933" s="69"/>
      <c r="BB1933" s="69"/>
      <c r="BC1933" s="69"/>
      <c r="BD1933" s="69"/>
      <c r="BE1933" s="69"/>
    </row>
    <row r="1934" spans="1:57" s="60" customFormat="1" x14ac:dyDescent="0.25">
      <c r="A1934" s="66"/>
      <c r="B1934" s="69"/>
      <c r="C1934" s="69"/>
      <c r="D1934" s="69"/>
      <c r="E1934" s="69"/>
      <c r="F1934" s="69"/>
      <c r="G1934" s="69"/>
      <c r="I1934" s="147"/>
      <c r="J1934" s="63"/>
      <c r="K1934" s="63"/>
      <c r="L1934" s="63"/>
      <c r="M1934" s="63"/>
      <c r="N1934" s="63"/>
      <c r="O1934" s="63"/>
      <c r="P1934" s="63"/>
      <c r="Q1934" s="63"/>
      <c r="R1934" s="63"/>
      <c r="S1934" s="63"/>
      <c r="T1934" s="63"/>
      <c r="U1934" s="63"/>
      <c r="V1934" s="63"/>
      <c r="W1934" s="63"/>
      <c r="X1934" s="63"/>
      <c r="Y1934" s="63"/>
      <c r="Z1934" s="63"/>
      <c r="AA1934" s="63"/>
      <c r="AB1934" s="63"/>
      <c r="AC1934" s="63"/>
      <c r="AD1934" s="63"/>
      <c r="AE1934" s="63"/>
      <c r="AF1934" s="63"/>
      <c r="AG1934" s="63"/>
      <c r="AH1934" s="63"/>
      <c r="AI1934" s="63"/>
      <c r="AJ1934" s="63"/>
      <c r="AK1934" s="63"/>
      <c r="AL1934" s="63"/>
      <c r="AM1934" s="63"/>
      <c r="AN1934" s="63"/>
      <c r="AO1934" s="63"/>
      <c r="AP1934" s="63"/>
      <c r="AQ1934" s="63"/>
      <c r="AR1934" s="63"/>
      <c r="AS1934" s="63"/>
      <c r="AT1934" s="63"/>
      <c r="AY1934" s="69"/>
      <c r="AZ1934" s="69"/>
      <c r="BA1934" s="69"/>
      <c r="BB1934" s="69"/>
      <c r="BC1934" s="69"/>
      <c r="BD1934" s="69"/>
      <c r="BE1934" s="69"/>
    </row>
    <row r="1935" spans="1:57" s="60" customFormat="1" x14ac:dyDescent="0.25">
      <c r="A1935" s="66"/>
      <c r="B1935" s="69"/>
      <c r="C1935" s="69"/>
      <c r="D1935" s="69"/>
      <c r="E1935" s="69"/>
      <c r="F1935" s="69"/>
      <c r="G1935" s="69"/>
      <c r="I1935" s="147"/>
      <c r="J1935" s="63"/>
      <c r="K1935" s="63"/>
      <c r="L1935" s="63"/>
      <c r="M1935" s="63"/>
      <c r="N1935" s="63"/>
      <c r="O1935" s="63"/>
      <c r="P1935" s="63"/>
      <c r="Q1935" s="63"/>
      <c r="R1935" s="63"/>
      <c r="S1935" s="63"/>
      <c r="T1935" s="63"/>
      <c r="U1935" s="63"/>
      <c r="V1935" s="63"/>
      <c r="W1935" s="63"/>
      <c r="X1935" s="63"/>
      <c r="Y1935" s="63"/>
      <c r="Z1935" s="63"/>
      <c r="AA1935" s="63"/>
      <c r="AB1935" s="63"/>
      <c r="AC1935" s="63"/>
      <c r="AD1935" s="63"/>
      <c r="AE1935" s="63"/>
      <c r="AF1935" s="63"/>
      <c r="AG1935" s="63"/>
      <c r="AH1935" s="63"/>
      <c r="AI1935" s="63"/>
      <c r="AJ1935" s="63"/>
      <c r="AK1935" s="63"/>
      <c r="AL1935" s="63"/>
      <c r="AM1935" s="63"/>
      <c r="AN1935" s="63"/>
      <c r="AO1935" s="63"/>
      <c r="AP1935" s="63"/>
      <c r="AQ1935" s="63"/>
      <c r="AR1935" s="63"/>
      <c r="AS1935" s="63"/>
      <c r="AT1935" s="63"/>
      <c r="AY1935" s="69"/>
      <c r="AZ1935" s="69"/>
      <c r="BA1935" s="69"/>
      <c r="BB1935" s="69"/>
      <c r="BC1935" s="69"/>
      <c r="BD1935" s="69"/>
      <c r="BE1935" s="69"/>
    </row>
    <row r="1936" spans="1:57" s="60" customFormat="1" x14ac:dyDescent="0.25">
      <c r="A1936" s="66"/>
      <c r="B1936" s="69"/>
      <c r="C1936" s="69"/>
      <c r="D1936" s="69"/>
      <c r="E1936" s="69"/>
      <c r="F1936" s="69"/>
      <c r="G1936" s="69"/>
      <c r="I1936" s="147"/>
      <c r="J1936" s="63"/>
      <c r="K1936" s="63"/>
      <c r="L1936" s="63"/>
      <c r="M1936" s="63"/>
      <c r="N1936" s="63"/>
      <c r="O1936" s="63"/>
      <c r="P1936" s="63"/>
      <c r="Q1936" s="63"/>
      <c r="R1936" s="63"/>
      <c r="S1936" s="63"/>
      <c r="T1936" s="63"/>
      <c r="U1936" s="63"/>
      <c r="V1936" s="63"/>
      <c r="W1936" s="63"/>
      <c r="X1936" s="63"/>
      <c r="Y1936" s="63"/>
      <c r="Z1936" s="63"/>
      <c r="AA1936" s="63"/>
      <c r="AB1936" s="63"/>
      <c r="AC1936" s="63"/>
      <c r="AD1936" s="63"/>
      <c r="AE1936" s="63"/>
      <c r="AF1936" s="63"/>
      <c r="AG1936" s="63"/>
      <c r="AH1936" s="63"/>
      <c r="AI1936" s="63"/>
      <c r="AJ1936" s="63"/>
      <c r="AK1936" s="63"/>
      <c r="AL1936" s="63"/>
      <c r="AM1936" s="63"/>
      <c r="AN1936" s="63"/>
      <c r="AO1936" s="63"/>
      <c r="AP1936" s="63"/>
      <c r="AQ1936" s="63"/>
      <c r="AR1936" s="63"/>
      <c r="AS1936" s="63"/>
      <c r="AT1936" s="63"/>
      <c r="AY1936" s="69"/>
      <c r="AZ1936" s="69"/>
      <c r="BA1936" s="69"/>
      <c r="BB1936" s="69"/>
      <c r="BC1936" s="69"/>
      <c r="BD1936" s="69"/>
      <c r="BE1936" s="69"/>
    </row>
    <row r="1937" spans="1:57" s="60" customFormat="1" x14ac:dyDescent="0.25">
      <c r="A1937" s="66"/>
      <c r="B1937" s="69"/>
      <c r="C1937" s="69"/>
      <c r="D1937" s="69"/>
      <c r="E1937" s="69"/>
      <c r="F1937" s="69"/>
      <c r="G1937" s="69"/>
      <c r="I1937" s="147"/>
      <c r="J1937" s="63"/>
      <c r="K1937" s="63"/>
      <c r="L1937" s="63"/>
      <c r="M1937" s="63"/>
      <c r="N1937" s="63"/>
      <c r="O1937" s="63"/>
      <c r="P1937" s="63"/>
      <c r="Q1937" s="63"/>
      <c r="R1937" s="63"/>
      <c r="S1937" s="63"/>
      <c r="T1937" s="63"/>
      <c r="U1937" s="63"/>
      <c r="V1937" s="63"/>
      <c r="W1937" s="63"/>
      <c r="X1937" s="63"/>
      <c r="Y1937" s="63"/>
      <c r="Z1937" s="63"/>
      <c r="AA1937" s="63"/>
      <c r="AB1937" s="63"/>
      <c r="AC1937" s="63"/>
      <c r="AD1937" s="63"/>
      <c r="AE1937" s="63"/>
      <c r="AF1937" s="63"/>
      <c r="AG1937" s="63"/>
      <c r="AH1937" s="63"/>
      <c r="AI1937" s="63"/>
      <c r="AJ1937" s="63"/>
      <c r="AK1937" s="63"/>
      <c r="AL1937" s="63"/>
      <c r="AM1937" s="63"/>
      <c r="AN1937" s="63"/>
      <c r="AO1937" s="63"/>
      <c r="AP1937" s="63"/>
      <c r="AQ1937" s="63"/>
      <c r="AR1937" s="63"/>
      <c r="AS1937" s="63"/>
      <c r="AT1937" s="63"/>
      <c r="AY1937" s="69"/>
      <c r="AZ1937" s="69"/>
      <c r="BA1937" s="69"/>
      <c r="BB1937" s="69"/>
      <c r="BC1937" s="69"/>
      <c r="BD1937" s="69"/>
      <c r="BE1937" s="69"/>
    </row>
    <row r="1938" spans="1:57" s="60" customFormat="1" x14ac:dyDescent="0.25">
      <c r="A1938" s="66"/>
      <c r="B1938" s="69"/>
      <c r="C1938" s="69"/>
      <c r="D1938" s="69"/>
      <c r="E1938" s="69"/>
      <c r="F1938" s="69"/>
      <c r="G1938" s="69"/>
      <c r="I1938" s="147"/>
      <c r="J1938" s="63"/>
      <c r="K1938" s="63"/>
      <c r="L1938" s="63"/>
      <c r="M1938" s="63"/>
      <c r="N1938" s="63"/>
      <c r="O1938" s="63"/>
      <c r="P1938" s="63"/>
      <c r="Q1938" s="63"/>
      <c r="R1938" s="63"/>
      <c r="S1938" s="63"/>
      <c r="T1938" s="63"/>
      <c r="U1938" s="63"/>
      <c r="V1938" s="63"/>
      <c r="W1938" s="63"/>
      <c r="X1938" s="63"/>
      <c r="Y1938" s="63"/>
      <c r="Z1938" s="63"/>
      <c r="AA1938" s="63"/>
      <c r="AB1938" s="63"/>
      <c r="AC1938" s="63"/>
      <c r="AD1938" s="63"/>
      <c r="AE1938" s="63"/>
      <c r="AF1938" s="63"/>
      <c r="AG1938" s="63"/>
      <c r="AH1938" s="63"/>
      <c r="AI1938" s="63"/>
      <c r="AJ1938" s="63"/>
      <c r="AK1938" s="63"/>
      <c r="AL1938" s="63"/>
      <c r="AM1938" s="63"/>
      <c r="AN1938" s="63"/>
      <c r="AO1938" s="63"/>
      <c r="AP1938" s="63"/>
      <c r="AQ1938" s="63"/>
      <c r="AR1938" s="63"/>
      <c r="AS1938" s="63"/>
      <c r="AT1938" s="63"/>
      <c r="AY1938" s="69"/>
      <c r="AZ1938" s="69"/>
      <c r="BA1938" s="69"/>
      <c r="BB1938" s="69"/>
      <c r="BC1938" s="69"/>
      <c r="BD1938" s="69"/>
      <c r="BE1938" s="69"/>
    </row>
    <row r="1939" spans="1:57" s="60" customFormat="1" x14ac:dyDescent="0.25">
      <c r="A1939" s="66"/>
      <c r="B1939" s="69"/>
      <c r="C1939" s="69"/>
      <c r="D1939" s="69"/>
      <c r="E1939" s="69"/>
      <c r="F1939" s="69"/>
      <c r="G1939" s="69"/>
      <c r="I1939" s="147"/>
      <c r="J1939" s="63"/>
      <c r="K1939" s="63"/>
      <c r="L1939" s="63"/>
      <c r="M1939" s="63"/>
      <c r="N1939" s="63"/>
      <c r="O1939" s="63"/>
      <c r="P1939" s="63"/>
      <c r="Q1939" s="63"/>
      <c r="R1939" s="63"/>
      <c r="S1939" s="63"/>
      <c r="T1939" s="63"/>
      <c r="U1939" s="63"/>
      <c r="V1939" s="63"/>
      <c r="W1939" s="63"/>
      <c r="X1939" s="63"/>
      <c r="Y1939" s="63"/>
      <c r="Z1939" s="63"/>
      <c r="AA1939" s="63"/>
      <c r="AB1939" s="63"/>
      <c r="AC1939" s="63"/>
      <c r="AD1939" s="63"/>
      <c r="AE1939" s="63"/>
      <c r="AF1939" s="63"/>
      <c r="AG1939" s="63"/>
      <c r="AH1939" s="63"/>
      <c r="AI1939" s="63"/>
      <c r="AJ1939" s="63"/>
      <c r="AK1939" s="63"/>
      <c r="AL1939" s="63"/>
      <c r="AM1939" s="63"/>
      <c r="AN1939" s="63"/>
      <c r="AO1939" s="63"/>
      <c r="AP1939" s="63"/>
      <c r="AQ1939" s="63"/>
      <c r="AR1939" s="63"/>
      <c r="AS1939" s="63"/>
      <c r="AT1939" s="63"/>
      <c r="AY1939" s="69"/>
      <c r="AZ1939" s="69"/>
      <c r="BA1939" s="69"/>
      <c r="BB1939" s="69"/>
      <c r="BC1939" s="69"/>
      <c r="BD1939" s="69"/>
      <c r="BE1939" s="69"/>
    </row>
    <row r="1940" spans="1:57" s="60" customFormat="1" x14ac:dyDescent="0.25">
      <c r="A1940" s="66"/>
      <c r="B1940" s="69"/>
      <c r="C1940" s="69"/>
      <c r="D1940" s="69"/>
      <c r="E1940" s="69"/>
      <c r="F1940" s="69"/>
      <c r="G1940" s="69"/>
      <c r="I1940" s="147"/>
      <c r="J1940" s="63"/>
      <c r="K1940" s="63"/>
      <c r="L1940" s="63"/>
      <c r="M1940" s="63"/>
      <c r="N1940" s="63"/>
      <c r="O1940" s="63"/>
      <c r="P1940" s="63"/>
      <c r="Q1940" s="63"/>
      <c r="R1940" s="63"/>
      <c r="S1940" s="63"/>
      <c r="T1940" s="63"/>
      <c r="U1940" s="63"/>
      <c r="V1940" s="63"/>
      <c r="W1940" s="63"/>
      <c r="X1940" s="63"/>
      <c r="Y1940" s="63"/>
      <c r="Z1940" s="63"/>
      <c r="AA1940" s="63"/>
      <c r="AB1940" s="63"/>
      <c r="AC1940" s="63"/>
      <c r="AD1940" s="63"/>
      <c r="AE1940" s="63"/>
      <c r="AF1940" s="63"/>
      <c r="AG1940" s="63"/>
      <c r="AH1940" s="63"/>
      <c r="AI1940" s="63"/>
      <c r="AJ1940" s="63"/>
      <c r="AK1940" s="63"/>
      <c r="AL1940" s="63"/>
      <c r="AM1940" s="63"/>
      <c r="AN1940" s="63"/>
      <c r="AO1940" s="63"/>
      <c r="AP1940" s="63"/>
      <c r="AQ1940" s="63"/>
      <c r="AR1940" s="63"/>
      <c r="AS1940" s="63"/>
      <c r="AT1940" s="63"/>
      <c r="AY1940" s="69"/>
      <c r="AZ1940" s="69"/>
      <c r="BA1940" s="69"/>
      <c r="BB1940" s="69"/>
      <c r="BC1940" s="69"/>
      <c r="BD1940" s="69"/>
      <c r="BE1940" s="69"/>
    </row>
    <row r="1941" spans="1:57" s="60" customFormat="1" x14ac:dyDescent="0.25">
      <c r="A1941" s="66"/>
      <c r="B1941" s="69"/>
      <c r="C1941" s="69"/>
      <c r="D1941" s="69"/>
      <c r="E1941" s="69"/>
      <c r="F1941" s="69"/>
      <c r="G1941" s="69"/>
      <c r="I1941" s="147"/>
      <c r="J1941" s="63"/>
      <c r="K1941" s="63"/>
      <c r="L1941" s="63"/>
      <c r="M1941" s="63"/>
      <c r="N1941" s="63"/>
      <c r="O1941" s="63"/>
      <c r="P1941" s="63"/>
      <c r="Q1941" s="63"/>
      <c r="R1941" s="63"/>
      <c r="S1941" s="63"/>
      <c r="T1941" s="63"/>
      <c r="U1941" s="63"/>
      <c r="V1941" s="63"/>
      <c r="W1941" s="63"/>
      <c r="X1941" s="63"/>
      <c r="Y1941" s="63"/>
      <c r="Z1941" s="63"/>
      <c r="AA1941" s="63"/>
      <c r="AB1941" s="63"/>
      <c r="AC1941" s="63"/>
      <c r="AD1941" s="63"/>
      <c r="AE1941" s="63"/>
      <c r="AF1941" s="63"/>
      <c r="AG1941" s="63"/>
      <c r="AH1941" s="63"/>
      <c r="AI1941" s="63"/>
      <c r="AJ1941" s="63"/>
      <c r="AK1941" s="63"/>
      <c r="AL1941" s="63"/>
      <c r="AM1941" s="63"/>
      <c r="AN1941" s="63"/>
      <c r="AO1941" s="63"/>
      <c r="AP1941" s="63"/>
      <c r="AQ1941" s="63"/>
      <c r="AR1941" s="63"/>
      <c r="AS1941" s="63"/>
      <c r="AT1941" s="63"/>
      <c r="AY1941" s="69"/>
      <c r="AZ1941" s="69"/>
      <c r="BA1941" s="69"/>
      <c r="BB1941" s="69"/>
      <c r="BC1941" s="69"/>
      <c r="BD1941" s="69"/>
      <c r="BE1941" s="69"/>
    </row>
    <row r="1942" spans="1:57" s="60" customFormat="1" x14ac:dyDescent="0.25">
      <c r="A1942" s="66"/>
      <c r="B1942" s="69"/>
      <c r="C1942" s="69"/>
      <c r="D1942" s="69"/>
      <c r="E1942" s="69"/>
      <c r="F1942" s="69"/>
      <c r="G1942" s="69"/>
      <c r="I1942" s="147"/>
      <c r="J1942" s="63"/>
      <c r="K1942" s="63"/>
      <c r="L1942" s="63"/>
      <c r="M1942" s="63"/>
      <c r="N1942" s="63"/>
      <c r="O1942" s="63"/>
      <c r="P1942" s="63"/>
      <c r="Q1942" s="63"/>
      <c r="R1942" s="63"/>
      <c r="S1942" s="63"/>
      <c r="T1942" s="63"/>
      <c r="U1942" s="63"/>
      <c r="V1942" s="63"/>
      <c r="W1942" s="63"/>
      <c r="X1942" s="63"/>
      <c r="Y1942" s="63"/>
      <c r="Z1942" s="63"/>
      <c r="AA1942" s="63"/>
      <c r="AB1942" s="63"/>
      <c r="AC1942" s="63"/>
      <c r="AD1942" s="63"/>
      <c r="AE1942" s="63"/>
      <c r="AF1942" s="63"/>
      <c r="AG1942" s="63"/>
      <c r="AH1942" s="63"/>
      <c r="AI1942" s="63"/>
      <c r="AJ1942" s="63"/>
      <c r="AK1942" s="63"/>
      <c r="AL1942" s="63"/>
      <c r="AM1942" s="63"/>
      <c r="AN1942" s="63"/>
      <c r="AO1942" s="63"/>
      <c r="AP1942" s="63"/>
      <c r="AQ1942" s="63"/>
      <c r="AR1942" s="63"/>
      <c r="AS1942" s="63"/>
      <c r="AT1942" s="63"/>
      <c r="AY1942" s="69"/>
      <c r="AZ1942" s="69"/>
      <c r="BA1942" s="69"/>
      <c r="BB1942" s="69"/>
      <c r="BC1942" s="69"/>
      <c r="BD1942" s="69"/>
      <c r="BE1942" s="69"/>
    </row>
    <row r="1943" spans="1:57" s="60" customFormat="1" x14ac:dyDescent="0.25">
      <c r="A1943" s="66"/>
      <c r="B1943" s="69"/>
      <c r="C1943" s="69"/>
      <c r="D1943" s="69"/>
      <c r="E1943" s="69"/>
      <c r="F1943" s="69"/>
      <c r="G1943" s="69"/>
      <c r="I1943" s="147"/>
      <c r="J1943" s="63"/>
      <c r="K1943" s="63"/>
      <c r="L1943" s="63"/>
      <c r="M1943" s="63"/>
      <c r="N1943" s="63"/>
      <c r="O1943" s="63"/>
      <c r="P1943" s="63"/>
      <c r="Q1943" s="63"/>
      <c r="R1943" s="63"/>
      <c r="S1943" s="63"/>
      <c r="T1943" s="63"/>
      <c r="U1943" s="63"/>
      <c r="V1943" s="63"/>
      <c r="W1943" s="63"/>
      <c r="X1943" s="63"/>
      <c r="Y1943" s="63"/>
      <c r="Z1943" s="63"/>
      <c r="AA1943" s="63"/>
      <c r="AB1943" s="63"/>
      <c r="AC1943" s="63"/>
      <c r="AD1943" s="63"/>
      <c r="AE1943" s="63"/>
      <c r="AF1943" s="63"/>
      <c r="AG1943" s="63"/>
      <c r="AH1943" s="63"/>
      <c r="AI1943" s="63"/>
      <c r="AJ1943" s="63"/>
      <c r="AK1943" s="63"/>
      <c r="AL1943" s="63"/>
      <c r="AM1943" s="63"/>
      <c r="AN1943" s="63"/>
      <c r="AO1943" s="63"/>
      <c r="AP1943" s="63"/>
      <c r="AQ1943" s="63"/>
      <c r="AR1943" s="63"/>
      <c r="AS1943" s="63"/>
      <c r="AT1943" s="63"/>
      <c r="AY1943" s="69"/>
      <c r="AZ1943" s="69"/>
      <c r="BA1943" s="69"/>
      <c r="BB1943" s="69"/>
      <c r="BC1943" s="69"/>
      <c r="BD1943" s="69"/>
      <c r="BE1943" s="69"/>
    </row>
    <row r="1944" spans="1:57" s="60" customFormat="1" x14ac:dyDescent="0.25">
      <c r="A1944" s="66"/>
      <c r="B1944" s="69"/>
      <c r="C1944" s="69"/>
      <c r="D1944" s="69"/>
      <c r="E1944" s="69"/>
      <c r="F1944" s="69"/>
      <c r="G1944" s="69"/>
      <c r="I1944" s="147"/>
      <c r="J1944" s="63"/>
      <c r="K1944" s="63"/>
      <c r="L1944" s="63"/>
      <c r="M1944" s="63"/>
      <c r="N1944" s="63"/>
      <c r="O1944" s="63"/>
      <c r="P1944" s="63"/>
      <c r="Q1944" s="63"/>
      <c r="R1944" s="63"/>
      <c r="S1944" s="63"/>
      <c r="T1944" s="63"/>
      <c r="U1944" s="63"/>
      <c r="V1944" s="63"/>
      <c r="W1944" s="63"/>
      <c r="X1944" s="63"/>
      <c r="Y1944" s="63"/>
      <c r="Z1944" s="63"/>
      <c r="AA1944" s="63"/>
      <c r="AB1944" s="63"/>
      <c r="AC1944" s="63"/>
      <c r="AD1944" s="63"/>
      <c r="AE1944" s="63"/>
      <c r="AF1944" s="63"/>
      <c r="AG1944" s="63"/>
      <c r="AH1944" s="63"/>
      <c r="AI1944" s="63"/>
      <c r="AJ1944" s="63"/>
      <c r="AK1944" s="63"/>
      <c r="AL1944" s="63"/>
      <c r="AM1944" s="63"/>
      <c r="AN1944" s="63"/>
      <c r="AO1944" s="63"/>
      <c r="AP1944" s="63"/>
      <c r="AQ1944" s="63"/>
      <c r="AR1944" s="63"/>
      <c r="AS1944" s="63"/>
      <c r="AT1944" s="63"/>
      <c r="AY1944" s="69"/>
      <c r="AZ1944" s="69"/>
      <c r="BA1944" s="69"/>
      <c r="BB1944" s="69"/>
      <c r="BC1944" s="69"/>
      <c r="BD1944" s="69"/>
      <c r="BE1944" s="69"/>
    </row>
    <row r="1945" spans="1:57" s="60" customFormat="1" x14ac:dyDescent="0.25">
      <c r="A1945" s="66"/>
      <c r="B1945" s="69"/>
      <c r="C1945" s="69"/>
      <c r="D1945" s="69"/>
      <c r="E1945" s="69"/>
      <c r="F1945" s="69"/>
      <c r="G1945" s="69"/>
      <c r="I1945" s="147"/>
      <c r="J1945" s="63"/>
      <c r="K1945" s="63"/>
      <c r="L1945" s="63"/>
      <c r="M1945" s="63"/>
      <c r="N1945" s="63"/>
      <c r="O1945" s="63"/>
      <c r="P1945" s="63"/>
      <c r="Q1945" s="63"/>
      <c r="R1945" s="63"/>
      <c r="S1945" s="63"/>
      <c r="T1945" s="63"/>
      <c r="U1945" s="63"/>
      <c r="V1945" s="63"/>
      <c r="W1945" s="63"/>
      <c r="X1945" s="63"/>
      <c r="Y1945" s="63"/>
      <c r="Z1945" s="63"/>
      <c r="AA1945" s="63"/>
      <c r="AB1945" s="63"/>
      <c r="AC1945" s="63"/>
      <c r="AD1945" s="63"/>
      <c r="AE1945" s="63"/>
      <c r="AF1945" s="63"/>
      <c r="AG1945" s="63"/>
      <c r="AH1945" s="63"/>
      <c r="AI1945" s="63"/>
      <c r="AJ1945" s="63"/>
      <c r="AK1945" s="63"/>
      <c r="AL1945" s="63"/>
      <c r="AM1945" s="63"/>
      <c r="AN1945" s="63"/>
      <c r="AO1945" s="63"/>
      <c r="AP1945" s="63"/>
      <c r="AQ1945" s="63"/>
      <c r="AR1945" s="63"/>
      <c r="AS1945" s="63"/>
      <c r="AT1945" s="63"/>
      <c r="AY1945" s="69"/>
      <c r="AZ1945" s="69"/>
      <c r="BA1945" s="69"/>
      <c r="BB1945" s="69"/>
      <c r="BC1945" s="69"/>
      <c r="BD1945" s="69"/>
      <c r="BE1945" s="69"/>
    </row>
    <row r="1946" spans="1:57" s="60" customFormat="1" x14ac:dyDescent="0.25">
      <c r="A1946" s="66"/>
      <c r="B1946" s="69"/>
      <c r="C1946" s="69"/>
      <c r="D1946" s="69"/>
      <c r="E1946" s="69"/>
      <c r="F1946" s="69"/>
      <c r="G1946" s="69"/>
      <c r="I1946" s="147"/>
      <c r="J1946" s="63"/>
      <c r="K1946" s="63"/>
      <c r="L1946" s="63"/>
      <c r="M1946" s="63"/>
      <c r="N1946" s="63"/>
      <c r="O1946" s="63"/>
      <c r="P1946" s="63"/>
      <c r="Q1946" s="63"/>
      <c r="R1946" s="63"/>
      <c r="S1946" s="63"/>
      <c r="T1946" s="63"/>
      <c r="U1946" s="63"/>
      <c r="V1946" s="63"/>
      <c r="W1946" s="63"/>
      <c r="X1946" s="63"/>
      <c r="Y1946" s="63"/>
      <c r="Z1946" s="63"/>
      <c r="AA1946" s="63"/>
      <c r="AB1946" s="63"/>
      <c r="AC1946" s="63"/>
      <c r="AD1946" s="63"/>
      <c r="AE1946" s="63"/>
      <c r="AF1946" s="63"/>
      <c r="AG1946" s="63"/>
      <c r="AH1946" s="63"/>
      <c r="AI1946" s="63"/>
      <c r="AJ1946" s="63"/>
      <c r="AK1946" s="63"/>
      <c r="AL1946" s="63"/>
      <c r="AM1946" s="63"/>
      <c r="AN1946" s="63"/>
      <c r="AO1946" s="63"/>
      <c r="AP1946" s="63"/>
      <c r="AQ1946" s="63"/>
      <c r="AR1946" s="63"/>
      <c r="AS1946" s="63"/>
      <c r="AT1946" s="63"/>
      <c r="AY1946" s="69"/>
      <c r="AZ1946" s="69"/>
      <c r="BA1946" s="69"/>
      <c r="BB1946" s="69"/>
      <c r="BC1946" s="69"/>
      <c r="BD1946" s="69"/>
      <c r="BE1946" s="69"/>
    </row>
    <row r="1947" spans="1:57" s="60" customFormat="1" x14ac:dyDescent="0.25">
      <c r="A1947" s="66"/>
      <c r="B1947" s="69"/>
      <c r="C1947" s="69"/>
      <c r="D1947" s="69"/>
      <c r="E1947" s="69"/>
      <c r="F1947" s="69"/>
      <c r="G1947" s="69"/>
      <c r="I1947" s="147"/>
      <c r="J1947" s="63"/>
      <c r="K1947" s="63"/>
      <c r="L1947" s="63"/>
      <c r="M1947" s="63"/>
      <c r="N1947" s="63"/>
      <c r="O1947" s="63"/>
      <c r="P1947" s="63"/>
      <c r="Q1947" s="63"/>
      <c r="R1947" s="63"/>
      <c r="S1947" s="63"/>
      <c r="T1947" s="63"/>
      <c r="U1947" s="63"/>
      <c r="V1947" s="63"/>
      <c r="W1947" s="63"/>
      <c r="X1947" s="63"/>
      <c r="Y1947" s="63"/>
      <c r="Z1947" s="63"/>
      <c r="AA1947" s="63"/>
      <c r="AB1947" s="63"/>
      <c r="AC1947" s="63"/>
      <c r="AD1947" s="63"/>
      <c r="AE1947" s="63"/>
      <c r="AF1947" s="63"/>
      <c r="AG1947" s="63"/>
      <c r="AH1947" s="63"/>
      <c r="AI1947" s="63"/>
      <c r="AJ1947" s="63"/>
      <c r="AK1947" s="63"/>
      <c r="AL1947" s="63"/>
      <c r="AM1947" s="63"/>
      <c r="AN1947" s="63"/>
      <c r="AO1947" s="63"/>
      <c r="AP1947" s="63"/>
      <c r="AQ1947" s="63"/>
      <c r="AR1947" s="63"/>
      <c r="AS1947" s="63"/>
      <c r="AT1947" s="63"/>
      <c r="AY1947" s="69"/>
      <c r="AZ1947" s="69"/>
      <c r="BA1947" s="69"/>
      <c r="BB1947" s="69"/>
      <c r="BC1947" s="69"/>
      <c r="BD1947" s="69"/>
      <c r="BE1947" s="69"/>
    </row>
    <row r="1948" spans="1:57" s="60" customFormat="1" x14ac:dyDescent="0.25">
      <c r="A1948" s="66"/>
      <c r="B1948" s="69"/>
      <c r="C1948" s="69"/>
      <c r="D1948" s="69"/>
      <c r="E1948" s="69"/>
      <c r="F1948" s="69"/>
      <c r="G1948" s="69"/>
      <c r="I1948" s="147"/>
      <c r="J1948" s="63"/>
      <c r="K1948" s="63"/>
      <c r="L1948" s="63"/>
      <c r="M1948" s="63"/>
      <c r="N1948" s="63"/>
      <c r="O1948" s="63"/>
      <c r="P1948" s="63"/>
      <c r="Q1948" s="63"/>
      <c r="R1948" s="63"/>
      <c r="S1948" s="63"/>
      <c r="T1948" s="63"/>
      <c r="U1948" s="63"/>
      <c r="V1948" s="63"/>
      <c r="W1948" s="63"/>
      <c r="X1948" s="63"/>
      <c r="Y1948" s="63"/>
      <c r="Z1948" s="63"/>
      <c r="AA1948" s="63"/>
      <c r="AB1948" s="63"/>
      <c r="AC1948" s="63"/>
      <c r="AD1948" s="63"/>
      <c r="AE1948" s="63"/>
      <c r="AF1948" s="63"/>
      <c r="AG1948" s="63"/>
      <c r="AH1948" s="63"/>
      <c r="AI1948" s="63"/>
      <c r="AJ1948" s="63"/>
      <c r="AK1948" s="63"/>
      <c r="AL1948" s="63"/>
      <c r="AM1948" s="63"/>
      <c r="AN1948" s="63"/>
      <c r="AO1948" s="63"/>
      <c r="AP1948" s="63"/>
      <c r="AQ1948" s="63"/>
      <c r="AR1948" s="63"/>
      <c r="AS1948" s="63"/>
      <c r="AT1948" s="63"/>
      <c r="AY1948" s="69"/>
      <c r="AZ1948" s="69"/>
      <c r="BA1948" s="69"/>
      <c r="BB1948" s="69"/>
      <c r="BC1948" s="69"/>
      <c r="BD1948" s="69"/>
      <c r="BE1948" s="69"/>
    </row>
    <row r="1949" spans="1:57" s="60" customFormat="1" x14ac:dyDescent="0.25">
      <c r="A1949" s="66"/>
      <c r="B1949" s="69"/>
      <c r="C1949" s="69"/>
      <c r="D1949" s="69"/>
      <c r="E1949" s="69"/>
      <c r="F1949" s="69"/>
      <c r="G1949" s="69"/>
      <c r="I1949" s="147"/>
      <c r="J1949" s="63"/>
      <c r="K1949" s="63"/>
      <c r="L1949" s="63"/>
      <c r="M1949" s="63"/>
      <c r="N1949" s="63"/>
      <c r="O1949" s="63"/>
      <c r="P1949" s="63"/>
      <c r="Q1949" s="63"/>
      <c r="R1949" s="63"/>
      <c r="S1949" s="63"/>
      <c r="T1949" s="63"/>
      <c r="U1949" s="63"/>
      <c r="V1949" s="63"/>
      <c r="W1949" s="63"/>
      <c r="X1949" s="63"/>
      <c r="Y1949" s="63"/>
      <c r="Z1949" s="63"/>
      <c r="AA1949" s="63"/>
      <c r="AB1949" s="63"/>
      <c r="AC1949" s="63"/>
      <c r="AD1949" s="63"/>
      <c r="AE1949" s="63"/>
      <c r="AF1949" s="63"/>
      <c r="AG1949" s="63"/>
      <c r="AH1949" s="63"/>
      <c r="AI1949" s="63"/>
      <c r="AJ1949" s="63"/>
      <c r="AK1949" s="63"/>
      <c r="AL1949" s="63"/>
      <c r="AM1949" s="63"/>
      <c r="AN1949" s="63"/>
      <c r="AO1949" s="63"/>
      <c r="AP1949" s="63"/>
      <c r="AQ1949" s="63"/>
      <c r="AR1949" s="63"/>
      <c r="AS1949" s="63"/>
      <c r="AT1949" s="63"/>
      <c r="AY1949" s="69"/>
      <c r="AZ1949" s="69"/>
      <c r="BA1949" s="69"/>
      <c r="BB1949" s="69"/>
      <c r="BC1949" s="69"/>
      <c r="BD1949" s="69"/>
      <c r="BE1949" s="69"/>
    </row>
    <row r="1950" spans="1:57" s="60" customFormat="1" x14ac:dyDescent="0.25">
      <c r="A1950" s="66"/>
      <c r="B1950" s="69"/>
      <c r="C1950" s="69"/>
      <c r="D1950" s="69"/>
      <c r="E1950" s="69"/>
      <c r="F1950" s="69"/>
      <c r="G1950" s="69"/>
      <c r="I1950" s="147"/>
      <c r="J1950" s="63"/>
      <c r="K1950" s="63"/>
      <c r="L1950" s="63"/>
      <c r="M1950" s="63"/>
      <c r="N1950" s="63"/>
      <c r="O1950" s="63"/>
      <c r="P1950" s="63"/>
      <c r="Q1950" s="63"/>
      <c r="R1950" s="63"/>
      <c r="S1950" s="63"/>
      <c r="T1950" s="63"/>
      <c r="U1950" s="63"/>
      <c r="V1950" s="63"/>
      <c r="W1950" s="63"/>
      <c r="X1950" s="63"/>
      <c r="Y1950" s="63"/>
      <c r="Z1950" s="63"/>
      <c r="AA1950" s="63"/>
      <c r="AB1950" s="63"/>
      <c r="AC1950" s="63"/>
      <c r="AD1950" s="63"/>
      <c r="AE1950" s="63"/>
      <c r="AF1950" s="63"/>
      <c r="AG1950" s="63"/>
      <c r="AH1950" s="63"/>
      <c r="AI1950" s="63"/>
      <c r="AJ1950" s="63"/>
      <c r="AK1950" s="63"/>
      <c r="AL1950" s="63"/>
      <c r="AM1950" s="63"/>
      <c r="AN1950" s="63"/>
      <c r="AO1950" s="63"/>
      <c r="AP1950" s="63"/>
      <c r="AQ1950" s="63"/>
      <c r="AR1950" s="63"/>
      <c r="AS1950" s="63"/>
      <c r="AT1950" s="63"/>
      <c r="AY1950" s="69"/>
      <c r="AZ1950" s="69"/>
      <c r="BA1950" s="69"/>
      <c r="BB1950" s="69"/>
      <c r="BC1950" s="69"/>
      <c r="BD1950" s="69"/>
      <c r="BE1950" s="69"/>
    </row>
    <row r="1951" spans="1:57" s="60" customFormat="1" x14ac:dyDescent="0.25">
      <c r="A1951" s="66"/>
      <c r="B1951" s="69"/>
      <c r="C1951" s="69"/>
      <c r="D1951" s="69"/>
      <c r="E1951" s="69"/>
      <c r="F1951" s="69"/>
      <c r="G1951" s="69"/>
      <c r="I1951" s="147"/>
      <c r="J1951" s="63"/>
      <c r="K1951" s="63"/>
      <c r="L1951" s="63"/>
      <c r="M1951" s="63"/>
      <c r="N1951" s="63"/>
      <c r="O1951" s="63"/>
      <c r="P1951" s="63"/>
      <c r="Q1951" s="63"/>
      <c r="R1951" s="63"/>
      <c r="S1951" s="63"/>
      <c r="T1951" s="63"/>
      <c r="U1951" s="63"/>
      <c r="V1951" s="63"/>
      <c r="W1951" s="63"/>
      <c r="X1951" s="63"/>
      <c r="Y1951" s="63"/>
      <c r="Z1951" s="63"/>
      <c r="AA1951" s="63"/>
      <c r="AB1951" s="63"/>
      <c r="AC1951" s="63"/>
      <c r="AD1951" s="63"/>
      <c r="AE1951" s="63"/>
      <c r="AF1951" s="63"/>
      <c r="AG1951" s="63"/>
      <c r="AH1951" s="63"/>
      <c r="AI1951" s="63"/>
      <c r="AJ1951" s="63"/>
      <c r="AK1951" s="63"/>
      <c r="AL1951" s="63"/>
      <c r="AM1951" s="63"/>
      <c r="AN1951" s="63"/>
      <c r="AO1951" s="63"/>
      <c r="AP1951" s="63"/>
      <c r="AQ1951" s="63"/>
      <c r="AR1951" s="63"/>
      <c r="AS1951" s="63"/>
      <c r="AT1951" s="63"/>
      <c r="AY1951" s="69"/>
      <c r="AZ1951" s="69"/>
      <c r="BA1951" s="69"/>
      <c r="BB1951" s="69"/>
      <c r="BC1951" s="69"/>
      <c r="BD1951" s="69"/>
      <c r="BE1951" s="69"/>
    </row>
    <row r="1952" spans="1:57" s="60" customFormat="1" x14ac:dyDescent="0.25">
      <c r="A1952" s="66"/>
      <c r="B1952" s="69"/>
      <c r="C1952" s="69"/>
      <c r="D1952" s="69"/>
      <c r="E1952" s="69"/>
      <c r="F1952" s="69"/>
      <c r="G1952" s="69"/>
      <c r="I1952" s="147"/>
      <c r="J1952" s="63"/>
      <c r="K1952" s="63"/>
      <c r="L1952" s="63"/>
      <c r="M1952" s="63"/>
      <c r="N1952" s="63"/>
      <c r="O1952" s="63"/>
      <c r="P1952" s="63"/>
      <c r="Q1952" s="63"/>
      <c r="R1952" s="63"/>
      <c r="S1952" s="63"/>
      <c r="T1952" s="63"/>
      <c r="U1952" s="63"/>
      <c r="V1952" s="63"/>
      <c r="W1952" s="63"/>
      <c r="X1952" s="63"/>
      <c r="Y1952" s="63"/>
      <c r="Z1952" s="63"/>
      <c r="AA1952" s="63"/>
      <c r="AB1952" s="63"/>
      <c r="AC1952" s="63"/>
      <c r="AD1952" s="63"/>
      <c r="AE1952" s="63"/>
      <c r="AF1952" s="63"/>
      <c r="AG1952" s="63"/>
      <c r="AH1952" s="63"/>
      <c r="AI1952" s="63"/>
      <c r="AJ1952" s="63"/>
      <c r="AK1952" s="63"/>
      <c r="AL1952" s="63"/>
      <c r="AM1952" s="63"/>
      <c r="AN1952" s="63"/>
      <c r="AO1952" s="63"/>
      <c r="AP1952" s="63"/>
      <c r="AQ1952" s="63"/>
      <c r="AR1952" s="63"/>
      <c r="AS1952" s="63"/>
      <c r="AT1952" s="63"/>
      <c r="AY1952" s="69"/>
      <c r="AZ1952" s="69"/>
      <c r="BA1952" s="69"/>
      <c r="BB1952" s="69"/>
      <c r="BC1952" s="69"/>
      <c r="BD1952" s="69"/>
      <c r="BE1952" s="69"/>
    </row>
    <row r="1953" spans="1:57" s="60" customFormat="1" x14ac:dyDescent="0.25">
      <c r="A1953" s="66"/>
      <c r="B1953" s="69"/>
      <c r="C1953" s="69"/>
      <c r="D1953" s="69"/>
      <c r="E1953" s="69"/>
      <c r="F1953" s="69"/>
      <c r="G1953" s="69"/>
      <c r="I1953" s="147"/>
      <c r="J1953" s="63"/>
      <c r="K1953" s="63"/>
      <c r="L1953" s="63"/>
      <c r="M1953" s="63"/>
      <c r="N1953" s="63"/>
      <c r="O1953" s="63"/>
      <c r="P1953" s="63"/>
      <c r="Q1953" s="63"/>
      <c r="R1953" s="63"/>
      <c r="S1953" s="63"/>
      <c r="T1953" s="63"/>
      <c r="U1953" s="63"/>
      <c r="V1953" s="63"/>
      <c r="W1953" s="63"/>
      <c r="X1953" s="63"/>
      <c r="Y1953" s="63"/>
      <c r="Z1953" s="63"/>
      <c r="AA1953" s="63"/>
      <c r="AB1953" s="63"/>
      <c r="AC1953" s="63"/>
      <c r="AD1953" s="63"/>
      <c r="AE1953" s="63"/>
      <c r="AF1953" s="63"/>
      <c r="AG1953" s="63"/>
      <c r="AH1953" s="63"/>
      <c r="AI1953" s="63"/>
      <c r="AJ1953" s="63"/>
      <c r="AK1953" s="63"/>
      <c r="AL1953" s="63"/>
      <c r="AM1953" s="63"/>
      <c r="AN1953" s="63"/>
      <c r="AO1953" s="63"/>
      <c r="AP1953" s="63"/>
      <c r="AQ1953" s="63"/>
      <c r="AR1953" s="63"/>
      <c r="AS1953" s="63"/>
      <c r="AT1953" s="63"/>
      <c r="AY1953" s="69"/>
      <c r="AZ1953" s="69"/>
      <c r="BA1953" s="69"/>
      <c r="BB1953" s="69"/>
      <c r="BC1953" s="69"/>
      <c r="BD1953" s="69"/>
      <c r="BE1953" s="69"/>
    </row>
    <row r="1954" spans="1:57" s="60" customFormat="1" x14ac:dyDescent="0.25">
      <c r="A1954" s="66"/>
      <c r="B1954" s="69"/>
      <c r="C1954" s="69"/>
      <c r="D1954" s="69"/>
      <c r="E1954" s="69"/>
      <c r="F1954" s="69"/>
      <c r="G1954" s="69"/>
      <c r="I1954" s="147"/>
      <c r="J1954" s="63"/>
      <c r="K1954" s="63"/>
      <c r="L1954" s="63"/>
      <c r="M1954" s="63"/>
      <c r="N1954" s="63"/>
      <c r="O1954" s="63"/>
      <c r="P1954" s="63"/>
      <c r="Q1954" s="63"/>
      <c r="R1954" s="63"/>
      <c r="S1954" s="63"/>
      <c r="T1954" s="63"/>
      <c r="U1954" s="63"/>
      <c r="V1954" s="63"/>
      <c r="W1954" s="63"/>
      <c r="X1954" s="63"/>
      <c r="Y1954" s="63"/>
      <c r="Z1954" s="63"/>
      <c r="AA1954" s="63"/>
      <c r="AB1954" s="63"/>
      <c r="AC1954" s="63"/>
      <c r="AD1954" s="63"/>
      <c r="AE1954" s="63"/>
      <c r="AF1954" s="63"/>
      <c r="AG1954" s="63"/>
      <c r="AH1954" s="63"/>
      <c r="AI1954" s="63"/>
      <c r="AJ1954" s="63"/>
      <c r="AK1954" s="63"/>
      <c r="AL1954" s="63"/>
      <c r="AM1954" s="63"/>
      <c r="AN1954" s="63"/>
      <c r="AO1954" s="63"/>
      <c r="AP1954" s="63"/>
      <c r="AQ1954" s="63"/>
      <c r="AR1954" s="63"/>
      <c r="AS1954" s="63"/>
      <c r="AT1954" s="63"/>
      <c r="AY1954" s="69"/>
      <c r="AZ1954" s="69"/>
      <c r="BA1954" s="69"/>
      <c r="BB1954" s="69"/>
      <c r="BC1954" s="69"/>
      <c r="BD1954" s="69"/>
      <c r="BE1954" s="69"/>
    </row>
    <row r="1955" spans="1:57" s="60" customFormat="1" x14ac:dyDescent="0.25">
      <c r="A1955" s="66"/>
      <c r="B1955" s="69"/>
      <c r="C1955" s="69"/>
      <c r="D1955" s="69"/>
      <c r="E1955" s="69"/>
      <c r="F1955" s="69"/>
      <c r="G1955" s="69"/>
      <c r="I1955" s="147"/>
      <c r="J1955" s="63"/>
      <c r="K1955" s="63"/>
      <c r="L1955" s="63"/>
      <c r="M1955" s="63"/>
      <c r="N1955" s="63"/>
      <c r="O1955" s="63"/>
      <c r="P1955" s="63"/>
      <c r="Q1955" s="63"/>
      <c r="R1955" s="63"/>
      <c r="S1955" s="63"/>
      <c r="T1955" s="63"/>
      <c r="U1955" s="63"/>
      <c r="V1955" s="63"/>
      <c r="W1955" s="63"/>
      <c r="X1955" s="63"/>
      <c r="Y1955" s="63"/>
      <c r="Z1955" s="63"/>
      <c r="AA1955" s="63"/>
      <c r="AB1955" s="63"/>
      <c r="AC1955" s="63"/>
      <c r="AD1955" s="63"/>
      <c r="AE1955" s="63"/>
      <c r="AF1955" s="63"/>
      <c r="AG1955" s="63"/>
      <c r="AH1955" s="63"/>
      <c r="AI1955" s="63"/>
      <c r="AJ1955" s="63"/>
      <c r="AK1955" s="63"/>
      <c r="AL1955" s="63"/>
      <c r="AM1955" s="63"/>
      <c r="AN1955" s="63"/>
      <c r="AO1955" s="63"/>
      <c r="AP1955" s="63"/>
      <c r="AQ1955" s="63"/>
      <c r="AR1955" s="63"/>
      <c r="AS1955" s="63"/>
      <c r="AT1955" s="63"/>
      <c r="AY1955" s="69"/>
      <c r="AZ1955" s="69"/>
      <c r="BA1955" s="69"/>
      <c r="BB1955" s="69"/>
      <c r="BC1955" s="69"/>
      <c r="BD1955" s="69"/>
      <c r="BE1955" s="69"/>
    </row>
    <row r="1956" spans="1:57" s="60" customFormat="1" x14ac:dyDescent="0.25">
      <c r="A1956" s="66"/>
      <c r="B1956" s="69"/>
      <c r="C1956" s="69"/>
      <c r="D1956" s="69"/>
      <c r="E1956" s="69"/>
      <c r="F1956" s="69"/>
      <c r="G1956" s="69"/>
      <c r="I1956" s="147"/>
      <c r="J1956" s="63"/>
      <c r="K1956" s="63"/>
      <c r="L1956" s="63"/>
      <c r="M1956" s="63"/>
      <c r="N1956" s="63"/>
      <c r="O1956" s="63"/>
      <c r="P1956" s="63"/>
      <c r="Q1956" s="63"/>
      <c r="R1956" s="63"/>
      <c r="S1956" s="63"/>
      <c r="T1956" s="63"/>
      <c r="U1956" s="63"/>
      <c r="V1956" s="63"/>
      <c r="W1956" s="63"/>
      <c r="X1956" s="63"/>
      <c r="Y1956" s="63"/>
      <c r="Z1956" s="63"/>
      <c r="AA1956" s="63"/>
      <c r="AB1956" s="63"/>
      <c r="AC1956" s="63"/>
      <c r="AD1956" s="63"/>
      <c r="AE1956" s="63"/>
      <c r="AF1956" s="63"/>
      <c r="AG1956" s="63"/>
      <c r="AH1956" s="63"/>
      <c r="AI1956" s="63"/>
      <c r="AJ1956" s="63"/>
      <c r="AK1956" s="63"/>
      <c r="AL1956" s="63"/>
      <c r="AM1956" s="63"/>
      <c r="AN1956" s="63"/>
      <c r="AO1956" s="63"/>
      <c r="AP1956" s="63"/>
      <c r="AQ1956" s="63"/>
      <c r="AR1956" s="63"/>
      <c r="AS1956" s="63"/>
      <c r="AT1956" s="63"/>
      <c r="AY1956" s="69"/>
      <c r="AZ1956" s="69"/>
      <c r="BA1956" s="69"/>
      <c r="BB1956" s="69"/>
      <c r="BC1956" s="69"/>
      <c r="BD1956" s="69"/>
      <c r="BE1956" s="69"/>
    </row>
    <row r="1957" spans="1:57" s="60" customFormat="1" x14ac:dyDescent="0.25">
      <c r="A1957" s="66"/>
      <c r="B1957" s="69"/>
      <c r="C1957" s="69"/>
      <c r="D1957" s="69"/>
      <c r="E1957" s="69"/>
      <c r="F1957" s="69"/>
      <c r="G1957" s="69"/>
      <c r="I1957" s="147"/>
      <c r="J1957" s="63"/>
      <c r="K1957" s="63"/>
      <c r="L1957" s="63"/>
      <c r="M1957" s="63"/>
      <c r="N1957" s="63"/>
      <c r="O1957" s="63"/>
      <c r="P1957" s="63"/>
      <c r="Q1957" s="63"/>
      <c r="R1957" s="63"/>
      <c r="S1957" s="63"/>
      <c r="T1957" s="63"/>
      <c r="U1957" s="63"/>
      <c r="V1957" s="63"/>
      <c r="W1957" s="63"/>
      <c r="X1957" s="63"/>
      <c r="Y1957" s="63"/>
      <c r="Z1957" s="63"/>
      <c r="AA1957" s="63"/>
      <c r="AB1957" s="63"/>
      <c r="AC1957" s="63"/>
      <c r="AD1957" s="63"/>
      <c r="AE1957" s="63"/>
      <c r="AF1957" s="63"/>
      <c r="AG1957" s="63"/>
      <c r="AH1957" s="63"/>
      <c r="AI1957" s="63"/>
      <c r="AJ1957" s="63"/>
      <c r="AK1957" s="63"/>
      <c r="AL1957" s="63"/>
      <c r="AM1957" s="63"/>
      <c r="AN1957" s="63"/>
      <c r="AO1957" s="63"/>
      <c r="AP1957" s="63"/>
      <c r="AQ1957" s="63"/>
      <c r="AR1957" s="63"/>
      <c r="AS1957" s="63"/>
      <c r="AT1957" s="63"/>
      <c r="AY1957" s="69"/>
      <c r="AZ1957" s="69"/>
      <c r="BA1957" s="69"/>
      <c r="BB1957" s="69"/>
      <c r="BC1957" s="69"/>
      <c r="BD1957" s="69"/>
      <c r="BE1957" s="69"/>
    </row>
    <row r="1958" spans="1:57" s="60" customFormat="1" x14ac:dyDescent="0.25">
      <c r="A1958" s="66"/>
      <c r="B1958" s="69"/>
      <c r="C1958" s="69"/>
      <c r="D1958" s="69"/>
      <c r="E1958" s="69"/>
      <c r="F1958" s="69"/>
      <c r="G1958" s="69"/>
      <c r="I1958" s="147"/>
      <c r="J1958" s="63"/>
      <c r="K1958" s="63"/>
      <c r="L1958" s="63"/>
      <c r="M1958" s="63"/>
      <c r="N1958" s="63"/>
      <c r="O1958" s="63"/>
      <c r="P1958" s="63"/>
      <c r="Q1958" s="63"/>
      <c r="R1958" s="63"/>
      <c r="S1958" s="63"/>
      <c r="T1958" s="63"/>
      <c r="U1958" s="63"/>
      <c r="V1958" s="63"/>
      <c r="W1958" s="63"/>
      <c r="X1958" s="63"/>
      <c r="Y1958" s="63"/>
      <c r="Z1958" s="63"/>
      <c r="AA1958" s="63"/>
      <c r="AB1958" s="63"/>
      <c r="AC1958" s="63"/>
      <c r="AD1958" s="63"/>
      <c r="AE1958" s="63"/>
      <c r="AF1958" s="63"/>
      <c r="AG1958" s="63"/>
      <c r="AH1958" s="63"/>
      <c r="AI1958" s="63"/>
      <c r="AJ1958" s="63"/>
      <c r="AK1958" s="63"/>
      <c r="AL1958" s="63"/>
      <c r="AM1958" s="63"/>
      <c r="AN1958" s="63"/>
      <c r="AO1958" s="63"/>
      <c r="AP1958" s="63"/>
      <c r="AQ1958" s="63"/>
      <c r="AR1958" s="63"/>
      <c r="AS1958" s="63"/>
      <c r="AT1958" s="63"/>
      <c r="AY1958" s="69"/>
      <c r="AZ1958" s="69"/>
      <c r="BA1958" s="69"/>
      <c r="BB1958" s="69"/>
      <c r="BC1958" s="69"/>
      <c r="BD1958" s="69"/>
      <c r="BE1958" s="69"/>
    </row>
    <row r="1959" spans="1:57" s="60" customFormat="1" x14ac:dyDescent="0.25">
      <c r="A1959" s="66"/>
      <c r="B1959" s="69"/>
      <c r="C1959" s="69"/>
      <c r="D1959" s="69"/>
      <c r="E1959" s="69"/>
      <c r="F1959" s="69"/>
      <c r="G1959" s="69"/>
      <c r="I1959" s="147"/>
      <c r="J1959" s="63"/>
      <c r="K1959" s="63"/>
      <c r="L1959" s="63"/>
      <c r="M1959" s="63"/>
      <c r="N1959" s="63"/>
      <c r="O1959" s="63"/>
      <c r="P1959" s="63"/>
      <c r="Q1959" s="63"/>
      <c r="R1959" s="63"/>
      <c r="S1959" s="63"/>
      <c r="T1959" s="63"/>
      <c r="U1959" s="63"/>
      <c r="V1959" s="63"/>
      <c r="W1959" s="63"/>
      <c r="X1959" s="63"/>
      <c r="Y1959" s="63"/>
      <c r="Z1959" s="63"/>
      <c r="AA1959" s="63"/>
      <c r="AB1959" s="63"/>
      <c r="AC1959" s="63"/>
      <c r="AD1959" s="63"/>
      <c r="AE1959" s="63"/>
      <c r="AF1959" s="63"/>
      <c r="AG1959" s="63"/>
      <c r="AH1959" s="63"/>
      <c r="AI1959" s="63"/>
      <c r="AJ1959" s="63"/>
      <c r="AK1959" s="63"/>
      <c r="AL1959" s="63"/>
      <c r="AM1959" s="63"/>
      <c r="AN1959" s="63"/>
      <c r="AO1959" s="63"/>
      <c r="AP1959" s="63"/>
      <c r="AQ1959" s="63"/>
      <c r="AR1959" s="63"/>
      <c r="AS1959" s="63"/>
      <c r="AT1959" s="63"/>
      <c r="AY1959" s="69"/>
      <c r="AZ1959" s="69"/>
      <c r="BA1959" s="69"/>
      <c r="BB1959" s="69"/>
      <c r="BC1959" s="69"/>
      <c r="BD1959" s="69"/>
      <c r="BE1959" s="69"/>
    </row>
    <row r="1960" spans="1:57" s="60" customFormat="1" x14ac:dyDescent="0.25">
      <c r="A1960" s="66"/>
      <c r="B1960" s="69"/>
      <c r="C1960" s="69"/>
      <c r="D1960" s="69"/>
      <c r="E1960" s="69"/>
      <c r="F1960" s="69"/>
      <c r="G1960" s="69"/>
      <c r="I1960" s="147"/>
      <c r="J1960" s="63"/>
      <c r="K1960" s="63"/>
      <c r="L1960" s="63"/>
      <c r="M1960" s="63"/>
      <c r="N1960" s="63"/>
      <c r="O1960" s="63"/>
      <c r="P1960" s="63"/>
      <c r="Q1960" s="63"/>
      <c r="R1960" s="63"/>
      <c r="S1960" s="63"/>
      <c r="T1960" s="63"/>
      <c r="U1960" s="63"/>
      <c r="V1960" s="63"/>
      <c r="W1960" s="63"/>
      <c r="X1960" s="63"/>
      <c r="Y1960" s="63"/>
      <c r="Z1960" s="63"/>
      <c r="AA1960" s="63"/>
      <c r="AB1960" s="63"/>
      <c r="AC1960" s="63"/>
      <c r="AD1960" s="63"/>
      <c r="AE1960" s="63"/>
      <c r="AF1960" s="63"/>
      <c r="AG1960" s="63"/>
      <c r="AH1960" s="63"/>
      <c r="AI1960" s="63"/>
      <c r="AJ1960" s="63"/>
      <c r="AK1960" s="63"/>
      <c r="AL1960" s="63"/>
      <c r="AM1960" s="63"/>
      <c r="AN1960" s="63"/>
      <c r="AO1960" s="63"/>
      <c r="AP1960" s="63"/>
      <c r="AQ1960" s="63"/>
      <c r="AR1960" s="63"/>
      <c r="AS1960" s="63"/>
      <c r="AT1960" s="63"/>
      <c r="AY1960" s="69"/>
      <c r="AZ1960" s="69"/>
      <c r="BA1960" s="69"/>
      <c r="BB1960" s="69"/>
      <c r="BC1960" s="69"/>
      <c r="BD1960" s="69"/>
      <c r="BE1960" s="69"/>
    </row>
    <row r="1961" spans="1:57" s="60" customFormat="1" x14ac:dyDescent="0.25">
      <c r="A1961" s="66"/>
      <c r="B1961" s="69"/>
      <c r="C1961" s="69"/>
      <c r="D1961" s="69"/>
      <c r="E1961" s="69"/>
      <c r="F1961" s="69"/>
      <c r="G1961" s="69"/>
      <c r="I1961" s="147"/>
      <c r="J1961" s="63"/>
      <c r="K1961" s="63"/>
      <c r="L1961" s="63"/>
      <c r="M1961" s="63"/>
      <c r="N1961" s="63"/>
      <c r="O1961" s="63"/>
      <c r="P1961" s="63"/>
      <c r="Q1961" s="63"/>
      <c r="R1961" s="63"/>
      <c r="S1961" s="63"/>
      <c r="T1961" s="63"/>
      <c r="U1961" s="63"/>
      <c r="V1961" s="63"/>
      <c r="W1961" s="63"/>
      <c r="X1961" s="63"/>
      <c r="Y1961" s="63"/>
      <c r="Z1961" s="63"/>
      <c r="AA1961" s="63"/>
      <c r="AB1961" s="63"/>
      <c r="AC1961" s="63"/>
      <c r="AD1961" s="63"/>
      <c r="AE1961" s="63"/>
      <c r="AF1961" s="63"/>
      <c r="AG1961" s="63"/>
      <c r="AH1961" s="63"/>
      <c r="AI1961" s="63"/>
      <c r="AJ1961" s="63"/>
      <c r="AK1961" s="63"/>
      <c r="AL1961" s="63"/>
      <c r="AM1961" s="63"/>
      <c r="AN1961" s="63"/>
      <c r="AO1961" s="63"/>
      <c r="AP1961" s="63"/>
      <c r="AQ1961" s="63"/>
      <c r="AR1961" s="63"/>
      <c r="AS1961" s="63"/>
      <c r="AT1961" s="63"/>
      <c r="AY1961" s="69"/>
      <c r="AZ1961" s="69"/>
      <c r="BA1961" s="69"/>
      <c r="BB1961" s="69"/>
      <c r="BC1961" s="69"/>
      <c r="BD1961" s="69"/>
      <c r="BE1961" s="69"/>
    </row>
    <row r="1962" spans="1:57" s="60" customFormat="1" x14ac:dyDescent="0.25">
      <c r="A1962" s="66"/>
      <c r="B1962" s="69"/>
      <c r="C1962" s="69"/>
      <c r="D1962" s="69"/>
      <c r="E1962" s="69"/>
      <c r="F1962" s="69"/>
      <c r="G1962" s="69"/>
      <c r="I1962" s="147"/>
      <c r="J1962" s="63"/>
      <c r="K1962" s="63"/>
      <c r="L1962" s="63"/>
      <c r="M1962" s="63"/>
      <c r="N1962" s="63"/>
      <c r="O1962" s="63"/>
      <c r="P1962" s="63"/>
      <c r="Q1962" s="63"/>
      <c r="R1962" s="63"/>
      <c r="S1962" s="63"/>
      <c r="T1962" s="63"/>
      <c r="U1962" s="63"/>
      <c r="V1962" s="63"/>
      <c r="W1962" s="63"/>
      <c r="X1962" s="63"/>
      <c r="Y1962" s="63"/>
      <c r="Z1962" s="63"/>
      <c r="AA1962" s="63"/>
      <c r="AB1962" s="63"/>
      <c r="AC1962" s="63"/>
      <c r="AD1962" s="63"/>
      <c r="AE1962" s="63"/>
      <c r="AF1962" s="63"/>
      <c r="AG1962" s="63"/>
      <c r="AH1962" s="63"/>
      <c r="AI1962" s="63"/>
      <c r="AJ1962" s="63"/>
      <c r="AK1962" s="63"/>
      <c r="AL1962" s="63"/>
      <c r="AM1962" s="63"/>
      <c r="AN1962" s="63"/>
      <c r="AO1962" s="63"/>
      <c r="AP1962" s="63"/>
      <c r="AQ1962" s="63"/>
      <c r="AR1962" s="63"/>
      <c r="AS1962" s="63"/>
      <c r="AT1962" s="63"/>
      <c r="AY1962" s="69"/>
      <c r="AZ1962" s="69"/>
      <c r="BA1962" s="69"/>
      <c r="BB1962" s="69"/>
      <c r="BC1962" s="69"/>
      <c r="BD1962" s="69"/>
      <c r="BE1962" s="69"/>
    </row>
    <row r="1963" spans="1:57" s="60" customFormat="1" x14ac:dyDescent="0.25">
      <c r="A1963" s="66"/>
      <c r="B1963" s="69"/>
      <c r="C1963" s="69"/>
      <c r="D1963" s="69"/>
      <c r="E1963" s="69"/>
      <c r="F1963" s="69"/>
      <c r="G1963" s="69"/>
      <c r="I1963" s="147"/>
      <c r="J1963" s="63"/>
      <c r="K1963" s="63"/>
      <c r="L1963" s="63"/>
      <c r="M1963" s="63"/>
      <c r="N1963" s="63"/>
      <c r="O1963" s="63"/>
      <c r="P1963" s="63"/>
      <c r="Q1963" s="63"/>
      <c r="R1963" s="63"/>
      <c r="S1963" s="63"/>
      <c r="T1963" s="63"/>
      <c r="U1963" s="63"/>
      <c r="V1963" s="63"/>
      <c r="W1963" s="63"/>
      <c r="X1963" s="63"/>
      <c r="Y1963" s="63"/>
      <c r="Z1963" s="63"/>
      <c r="AA1963" s="63"/>
      <c r="AB1963" s="63"/>
      <c r="AC1963" s="63"/>
      <c r="AD1963" s="63"/>
      <c r="AE1963" s="63"/>
      <c r="AF1963" s="63"/>
      <c r="AG1963" s="63"/>
      <c r="AH1963" s="63"/>
      <c r="AI1963" s="63"/>
      <c r="AJ1963" s="63"/>
      <c r="AK1963" s="63"/>
      <c r="AL1963" s="63"/>
      <c r="AM1963" s="63"/>
      <c r="AN1963" s="63"/>
      <c r="AO1963" s="63"/>
      <c r="AP1963" s="63"/>
      <c r="AQ1963" s="63"/>
      <c r="AR1963" s="63"/>
      <c r="AS1963" s="63"/>
      <c r="AT1963" s="63"/>
      <c r="AY1963" s="69"/>
      <c r="AZ1963" s="69"/>
      <c r="BA1963" s="69"/>
      <c r="BB1963" s="69"/>
      <c r="BC1963" s="69"/>
      <c r="BD1963" s="69"/>
      <c r="BE1963" s="69"/>
    </row>
    <row r="1964" spans="1:57" s="60" customFormat="1" x14ac:dyDescent="0.25">
      <c r="A1964" s="66"/>
      <c r="B1964" s="69"/>
      <c r="C1964" s="69"/>
      <c r="D1964" s="69"/>
      <c r="E1964" s="69"/>
      <c r="F1964" s="69"/>
      <c r="G1964" s="69"/>
      <c r="I1964" s="147"/>
      <c r="J1964" s="63"/>
      <c r="K1964" s="63"/>
      <c r="L1964" s="63"/>
      <c r="M1964" s="63"/>
      <c r="N1964" s="63"/>
      <c r="O1964" s="63"/>
      <c r="P1964" s="63"/>
      <c r="Q1964" s="63"/>
      <c r="R1964" s="63"/>
      <c r="S1964" s="63"/>
      <c r="T1964" s="63"/>
      <c r="U1964" s="63"/>
      <c r="V1964" s="63"/>
      <c r="W1964" s="63"/>
      <c r="X1964" s="63"/>
      <c r="Y1964" s="63"/>
      <c r="Z1964" s="63"/>
      <c r="AA1964" s="63"/>
      <c r="AB1964" s="63"/>
      <c r="AC1964" s="63"/>
      <c r="AD1964" s="63"/>
      <c r="AE1964" s="63"/>
      <c r="AF1964" s="63"/>
      <c r="AG1964" s="63"/>
      <c r="AH1964" s="63"/>
      <c r="AI1964" s="63"/>
      <c r="AJ1964" s="63"/>
      <c r="AK1964" s="63"/>
      <c r="AL1964" s="63"/>
      <c r="AM1964" s="63"/>
      <c r="AN1964" s="63"/>
      <c r="AO1964" s="63"/>
      <c r="AP1964" s="63"/>
      <c r="AQ1964" s="63"/>
      <c r="AR1964" s="63"/>
      <c r="AS1964" s="63"/>
      <c r="AT1964" s="63"/>
      <c r="AY1964" s="69"/>
      <c r="AZ1964" s="69"/>
      <c r="BA1964" s="69"/>
      <c r="BB1964" s="69"/>
      <c r="BC1964" s="69"/>
      <c r="BD1964" s="69"/>
      <c r="BE1964" s="69"/>
    </row>
    <row r="1965" spans="1:57" s="60" customFormat="1" x14ac:dyDescent="0.25">
      <c r="A1965" s="66"/>
      <c r="B1965" s="69"/>
      <c r="C1965" s="69"/>
      <c r="D1965" s="69"/>
      <c r="E1965" s="69"/>
      <c r="F1965" s="69"/>
      <c r="G1965" s="69"/>
      <c r="I1965" s="147"/>
      <c r="J1965" s="63"/>
      <c r="K1965" s="63"/>
      <c r="L1965" s="63"/>
      <c r="M1965" s="63"/>
      <c r="N1965" s="63"/>
      <c r="O1965" s="63"/>
      <c r="P1965" s="63"/>
      <c r="Q1965" s="63"/>
      <c r="R1965" s="63"/>
      <c r="S1965" s="63"/>
      <c r="T1965" s="63"/>
      <c r="U1965" s="63"/>
      <c r="V1965" s="63"/>
      <c r="W1965" s="63"/>
      <c r="X1965" s="63"/>
      <c r="Y1965" s="63"/>
      <c r="Z1965" s="63"/>
      <c r="AA1965" s="63"/>
      <c r="AB1965" s="63"/>
      <c r="AC1965" s="63"/>
      <c r="AD1965" s="63"/>
      <c r="AE1965" s="63"/>
      <c r="AF1965" s="63"/>
      <c r="AG1965" s="63"/>
      <c r="AH1965" s="63"/>
      <c r="AI1965" s="63"/>
      <c r="AJ1965" s="63"/>
      <c r="AK1965" s="63"/>
      <c r="AL1965" s="63"/>
      <c r="AM1965" s="63"/>
      <c r="AN1965" s="63"/>
      <c r="AO1965" s="63"/>
      <c r="AP1965" s="63"/>
      <c r="AQ1965" s="63"/>
      <c r="AR1965" s="63"/>
      <c r="AS1965" s="63"/>
      <c r="AT1965" s="63"/>
      <c r="AY1965" s="69"/>
      <c r="AZ1965" s="69"/>
      <c r="BA1965" s="69"/>
      <c r="BB1965" s="69"/>
      <c r="BC1965" s="69"/>
      <c r="BD1965" s="69"/>
      <c r="BE1965" s="69"/>
    </row>
    <row r="1966" spans="1:57" s="60" customFormat="1" x14ac:dyDescent="0.25">
      <c r="A1966" s="66"/>
      <c r="B1966" s="69"/>
      <c r="C1966" s="69"/>
      <c r="D1966" s="69"/>
      <c r="E1966" s="69"/>
      <c r="F1966" s="69"/>
      <c r="G1966" s="69"/>
      <c r="I1966" s="147"/>
      <c r="J1966" s="63"/>
      <c r="K1966" s="63"/>
      <c r="L1966" s="63"/>
      <c r="M1966" s="63"/>
      <c r="N1966" s="63"/>
      <c r="O1966" s="63"/>
      <c r="P1966" s="63"/>
      <c r="Q1966" s="63"/>
      <c r="R1966" s="63"/>
      <c r="S1966" s="63"/>
      <c r="T1966" s="63"/>
      <c r="U1966" s="63"/>
      <c r="V1966" s="63"/>
      <c r="W1966" s="63"/>
      <c r="X1966" s="63"/>
      <c r="Y1966" s="63"/>
      <c r="Z1966" s="63"/>
      <c r="AA1966" s="63"/>
      <c r="AB1966" s="63"/>
      <c r="AC1966" s="63"/>
      <c r="AD1966" s="63"/>
      <c r="AE1966" s="63"/>
      <c r="AF1966" s="63"/>
      <c r="AG1966" s="63"/>
      <c r="AH1966" s="63"/>
      <c r="AI1966" s="63"/>
      <c r="AJ1966" s="63"/>
      <c r="AK1966" s="63"/>
      <c r="AL1966" s="63"/>
      <c r="AM1966" s="63"/>
      <c r="AN1966" s="63"/>
      <c r="AO1966" s="63"/>
      <c r="AP1966" s="63"/>
      <c r="AQ1966" s="63"/>
      <c r="AR1966" s="63"/>
      <c r="AS1966" s="63"/>
      <c r="AT1966" s="63"/>
      <c r="AY1966" s="69"/>
      <c r="AZ1966" s="69"/>
      <c r="BA1966" s="69"/>
      <c r="BB1966" s="69"/>
      <c r="BC1966" s="69"/>
      <c r="BD1966" s="69"/>
      <c r="BE1966" s="69"/>
    </row>
    <row r="1967" spans="1:57" s="60" customFormat="1" x14ac:dyDescent="0.25">
      <c r="A1967" s="66"/>
      <c r="B1967" s="69"/>
      <c r="C1967" s="69"/>
      <c r="D1967" s="69"/>
      <c r="E1967" s="69"/>
      <c r="F1967" s="69"/>
      <c r="G1967" s="69"/>
      <c r="I1967" s="147"/>
      <c r="J1967" s="63"/>
      <c r="K1967" s="63"/>
      <c r="L1967" s="63"/>
      <c r="M1967" s="63"/>
      <c r="N1967" s="63"/>
      <c r="O1967" s="63"/>
      <c r="P1967" s="63"/>
      <c r="Q1967" s="63"/>
      <c r="R1967" s="63"/>
      <c r="S1967" s="63"/>
      <c r="T1967" s="63"/>
      <c r="U1967" s="63"/>
      <c r="V1967" s="63"/>
      <c r="W1967" s="63"/>
      <c r="X1967" s="63"/>
      <c r="Y1967" s="63"/>
      <c r="Z1967" s="63"/>
      <c r="AA1967" s="63"/>
      <c r="AB1967" s="63"/>
      <c r="AC1967" s="63"/>
      <c r="AD1967" s="63"/>
      <c r="AE1967" s="63"/>
      <c r="AF1967" s="63"/>
      <c r="AG1967" s="63"/>
      <c r="AH1967" s="63"/>
      <c r="AI1967" s="63"/>
      <c r="AJ1967" s="63"/>
      <c r="AK1967" s="63"/>
      <c r="AL1967" s="63"/>
      <c r="AM1967" s="63"/>
      <c r="AN1967" s="63"/>
      <c r="AO1967" s="63"/>
      <c r="AP1967" s="63"/>
      <c r="AQ1967" s="63"/>
      <c r="AR1967" s="63"/>
      <c r="AS1967" s="63"/>
      <c r="AT1967" s="63"/>
      <c r="AY1967" s="69"/>
      <c r="AZ1967" s="69"/>
      <c r="BA1967" s="69"/>
      <c r="BB1967" s="69"/>
      <c r="BC1967" s="69"/>
      <c r="BD1967" s="69"/>
      <c r="BE1967" s="69"/>
    </row>
    <row r="1968" spans="1:57" s="60" customFormat="1" x14ac:dyDescent="0.25">
      <c r="A1968" s="66"/>
      <c r="B1968" s="69"/>
      <c r="C1968" s="69"/>
      <c r="D1968" s="69"/>
      <c r="E1968" s="69"/>
      <c r="F1968" s="69"/>
      <c r="G1968" s="69"/>
      <c r="I1968" s="147"/>
      <c r="J1968" s="63"/>
      <c r="K1968" s="63"/>
      <c r="L1968" s="63"/>
      <c r="M1968" s="63"/>
      <c r="N1968" s="63"/>
      <c r="O1968" s="63"/>
      <c r="P1968" s="63"/>
      <c r="Q1968" s="63"/>
      <c r="R1968" s="63"/>
      <c r="S1968" s="63"/>
      <c r="T1968" s="63"/>
      <c r="U1968" s="63"/>
      <c r="V1968" s="63"/>
      <c r="W1968" s="63"/>
      <c r="X1968" s="63"/>
      <c r="Y1968" s="63"/>
      <c r="Z1968" s="63"/>
      <c r="AA1968" s="63"/>
      <c r="AB1968" s="63"/>
      <c r="AC1968" s="63"/>
      <c r="AD1968" s="63"/>
      <c r="AE1968" s="63"/>
      <c r="AF1968" s="63"/>
      <c r="AG1968" s="63"/>
      <c r="AH1968" s="63"/>
      <c r="AI1968" s="63"/>
      <c r="AJ1968" s="63"/>
      <c r="AK1968" s="63"/>
      <c r="AL1968" s="63"/>
      <c r="AM1968" s="63"/>
      <c r="AN1968" s="63"/>
      <c r="AO1968" s="63"/>
      <c r="AP1968" s="63"/>
      <c r="AQ1968" s="63"/>
      <c r="AR1968" s="63"/>
      <c r="AS1968" s="63"/>
      <c r="AT1968" s="63"/>
      <c r="AY1968" s="69"/>
      <c r="AZ1968" s="69"/>
      <c r="BA1968" s="69"/>
      <c r="BB1968" s="69"/>
      <c r="BC1968" s="69"/>
      <c r="BD1968" s="69"/>
      <c r="BE1968" s="69"/>
    </row>
    <row r="1969" spans="1:57" s="60" customFormat="1" x14ac:dyDescent="0.25">
      <c r="A1969" s="66"/>
      <c r="B1969" s="69"/>
      <c r="C1969" s="69"/>
      <c r="D1969" s="69"/>
      <c r="E1969" s="69"/>
      <c r="F1969" s="69"/>
      <c r="G1969" s="69"/>
      <c r="I1969" s="147"/>
      <c r="J1969" s="63"/>
      <c r="K1969" s="63"/>
      <c r="L1969" s="63"/>
      <c r="M1969" s="63"/>
      <c r="N1969" s="63"/>
      <c r="O1969" s="63"/>
      <c r="P1969" s="63"/>
      <c r="Q1969" s="63"/>
      <c r="R1969" s="63"/>
      <c r="S1969" s="63"/>
      <c r="T1969" s="63"/>
      <c r="U1969" s="63"/>
      <c r="V1969" s="63"/>
      <c r="W1969" s="63"/>
      <c r="X1969" s="63"/>
      <c r="Y1969" s="63"/>
      <c r="Z1969" s="63"/>
      <c r="AA1969" s="63"/>
      <c r="AB1969" s="63"/>
      <c r="AC1969" s="63"/>
      <c r="AD1969" s="63"/>
      <c r="AE1969" s="63"/>
      <c r="AF1969" s="63"/>
      <c r="AG1969" s="63"/>
      <c r="AH1969" s="63"/>
      <c r="AI1969" s="63"/>
      <c r="AJ1969" s="63"/>
      <c r="AK1969" s="63"/>
      <c r="AL1969" s="63"/>
      <c r="AM1969" s="63"/>
      <c r="AN1969" s="63"/>
      <c r="AO1969" s="63"/>
      <c r="AP1969" s="63"/>
      <c r="AQ1969" s="63"/>
      <c r="AR1969" s="63"/>
      <c r="AS1969" s="63"/>
      <c r="AT1969" s="63"/>
      <c r="AY1969" s="69"/>
      <c r="AZ1969" s="69"/>
      <c r="BA1969" s="69"/>
      <c r="BB1969" s="69"/>
      <c r="BC1969" s="69"/>
      <c r="BD1969" s="69"/>
      <c r="BE1969" s="69"/>
    </row>
    <row r="1970" spans="1:57" s="60" customFormat="1" x14ac:dyDescent="0.25">
      <c r="A1970" s="66"/>
      <c r="B1970" s="69"/>
      <c r="C1970" s="69"/>
      <c r="D1970" s="69"/>
      <c r="E1970" s="69"/>
      <c r="F1970" s="69"/>
      <c r="G1970" s="69"/>
      <c r="I1970" s="147"/>
      <c r="J1970" s="63"/>
      <c r="K1970" s="63"/>
      <c r="L1970" s="63"/>
      <c r="M1970" s="63"/>
      <c r="N1970" s="63"/>
      <c r="O1970" s="63"/>
      <c r="P1970" s="63"/>
      <c r="Q1970" s="63"/>
      <c r="R1970" s="63"/>
      <c r="S1970" s="63"/>
      <c r="T1970" s="63"/>
      <c r="U1970" s="63"/>
      <c r="V1970" s="63"/>
      <c r="W1970" s="63"/>
      <c r="X1970" s="63"/>
      <c r="Y1970" s="63"/>
      <c r="Z1970" s="63"/>
      <c r="AA1970" s="63"/>
      <c r="AB1970" s="63"/>
      <c r="AC1970" s="63"/>
      <c r="AD1970" s="63"/>
      <c r="AE1970" s="63"/>
      <c r="AF1970" s="63"/>
      <c r="AG1970" s="63"/>
      <c r="AH1970" s="63"/>
      <c r="AI1970" s="63"/>
      <c r="AJ1970" s="63"/>
      <c r="AK1970" s="63"/>
      <c r="AL1970" s="63"/>
      <c r="AM1970" s="63"/>
      <c r="AN1970" s="63"/>
      <c r="AO1970" s="63"/>
      <c r="AP1970" s="63"/>
      <c r="AQ1970" s="63"/>
      <c r="AR1970" s="63"/>
      <c r="AS1970" s="63"/>
      <c r="AT1970" s="63"/>
      <c r="AY1970" s="69"/>
      <c r="AZ1970" s="69"/>
      <c r="BA1970" s="69"/>
      <c r="BB1970" s="69"/>
      <c r="BC1970" s="69"/>
      <c r="BD1970" s="69"/>
      <c r="BE1970" s="69"/>
    </row>
    <row r="1971" spans="1:57" s="60" customFormat="1" x14ac:dyDescent="0.25">
      <c r="A1971" s="66"/>
      <c r="B1971" s="69"/>
      <c r="C1971" s="69"/>
      <c r="D1971" s="69"/>
      <c r="E1971" s="69"/>
      <c r="F1971" s="69"/>
      <c r="G1971" s="69"/>
      <c r="I1971" s="147"/>
      <c r="J1971" s="63"/>
      <c r="K1971" s="63"/>
      <c r="L1971" s="63"/>
      <c r="M1971" s="63"/>
      <c r="N1971" s="63"/>
      <c r="O1971" s="63"/>
      <c r="P1971" s="63"/>
      <c r="Q1971" s="63"/>
      <c r="R1971" s="63"/>
      <c r="S1971" s="63"/>
      <c r="T1971" s="63"/>
      <c r="U1971" s="63"/>
      <c r="V1971" s="63"/>
      <c r="W1971" s="63"/>
      <c r="X1971" s="63"/>
      <c r="Y1971" s="63"/>
      <c r="Z1971" s="63"/>
      <c r="AA1971" s="63"/>
      <c r="AB1971" s="63"/>
      <c r="AC1971" s="63"/>
      <c r="AD1971" s="63"/>
      <c r="AE1971" s="63"/>
      <c r="AF1971" s="63"/>
      <c r="AG1971" s="63"/>
      <c r="AH1971" s="63"/>
      <c r="AI1971" s="63"/>
      <c r="AJ1971" s="63"/>
      <c r="AK1971" s="63"/>
      <c r="AL1971" s="63"/>
      <c r="AM1971" s="63"/>
      <c r="AN1971" s="63"/>
      <c r="AO1971" s="63"/>
      <c r="AP1971" s="63"/>
      <c r="AQ1971" s="63"/>
      <c r="AR1971" s="63"/>
      <c r="AS1971" s="63"/>
      <c r="AT1971" s="63"/>
      <c r="AY1971" s="69"/>
      <c r="AZ1971" s="69"/>
      <c r="BA1971" s="69"/>
      <c r="BB1971" s="69"/>
      <c r="BC1971" s="69"/>
      <c r="BD1971" s="69"/>
      <c r="BE1971" s="69"/>
    </row>
    <row r="1972" spans="1:57" s="60" customFormat="1" x14ac:dyDescent="0.25">
      <c r="A1972" s="66"/>
      <c r="B1972" s="69"/>
      <c r="C1972" s="69"/>
      <c r="D1972" s="69"/>
      <c r="E1972" s="69"/>
      <c r="F1972" s="69"/>
      <c r="G1972" s="69"/>
      <c r="I1972" s="147"/>
      <c r="J1972" s="63"/>
      <c r="K1972" s="63"/>
      <c r="L1972" s="63"/>
      <c r="M1972" s="63"/>
      <c r="N1972" s="63"/>
      <c r="O1972" s="63"/>
      <c r="P1972" s="63"/>
      <c r="Q1972" s="63"/>
      <c r="R1972" s="63"/>
      <c r="S1972" s="63"/>
      <c r="T1972" s="63"/>
      <c r="U1972" s="63"/>
      <c r="V1972" s="63"/>
      <c r="W1972" s="63"/>
      <c r="X1972" s="63"/>
      <c r="Y1972" s="63"/>
      <c r="Z1972" s="63"/>
      <c r="AA1972" s="63"/>
      <c r="AB1972" s="63"/>
      <c r="AC1972" s="63"/>
      <c r="AD1972" s="63"/>
      <c r="AE1972" s="63"/>
      <c r="AF1972" s="63"/>
      <c r="AG1972" s="63"/>
      <c r="AH1972" s="63"/>
      <c r="AI1972" s="63"/>
      <c r="AJ1972" s="63"/>
      <c r="AK1972" s="63"/>
      <c r="AL1972" s="63"/>
      <c r="AM1972" s="63"/>
      <c r="AN1972" s="63"/>
      <c r="AO1972" s="63"/>
      <c r="AP1972" s="63"/>
      <c r="AQ1972" s="63"/>
      <c r="AR1972" s="63"/>
      <c r="AS1972" s="63"/>
      <c r="AT1972" s="63"/>
      <c r="AY1972" s="69"/>
      <c r="AZ1972" s="69"/>
      <c r="BA1972" s="69"/>
      <c r="BB1972" s="69"/>
      <c r="BC1972" s="69"/>
      <c r="BD1972" s="69"/>
      <c r="BE1972" s="69"/>
    </row>
    <row r="1973" spans="1:57" s="60" customFormat="1" x14ac:dyDescent="0.25">
      <c r="A1973" s="66"/>
      <c r="B1973" s="69"/>
      <c r="C1973" s="69"/>
      <c r="D1973" s="69"/>
      <c r="E1973" s="69"/>
      <c r="F1973" s="69"/>
      <c r="G1973" s="69"/>
      <c r="I1973" s="147"/>
      <c r="J1973" s="63"/>
      <c r="K1973" s="63"/>
      <c r="L1973" s="63"/>
      <c r="M1973" s="63"/>
      <c r="N1973" s="63"/>
      <c r="O1973" s="63"/>
      <c r="P1973" s="63"/>
      <c r="Q1973" s="63"/>
      <c r="R1973" s="63"/>
      <c r="S1973" s="63"/>
      <c r="T1973" s="63"/>
      <c r="U1973" s="63"/>
      <c r="V1973" s="63"/>
      <c r="W1973" s="63"/>
      <c r="X1973" s="63"/>
      <c r="Y1973" s="63"/>
      <c r="Z1973" s="63"/>
      <c r="AA1973" s="63"/>
      <c r="AB1973" s="63"/>
      <c r="AC1973" s="63"/>
      <c r="AD1973" s="63"/>
      <c r="AE1973" s="63"/>
      <c r="AF1973" s="63"/>
      <c r="AG1973" s="63"/>
      <c r="AH1973" s="63"/>
      <c r="AI1973" s="63"/>
      <c r="AJ1973" s="63"/>
      <c r="AK1973" s="63"/>
      <c r="AL1973" s="63"/>
      <c r="AM1973" s="63"/>
      <c r="AN1973" s="63"/>
      <c r="AO1973" s="63"/>
      <c r="AP1973" s="63"/>
      <c r="AQ1973" s="63"/>
      <c r="AR1973" s="63"/>
      <c r="AS1973" s="63"/>
      <c r="AT1973" s="63"/>
      <c r="AY1973" s="69"/>
      <c r="AZ1973" s="69"/>
      <c r="BA1973" s="69"/>
      <c r="BB1973" s="69"/>
      <c r="BC1973" s="69"/>
      <c r="BD1973" s="69"/>
      <c r="BE1973" s="69"/>
    </row>
    <row r="1974" spans="1:57" s="60" customFormat="1" x14ac:dyDescent="0.25">
      <c r="A1974" s="66"/>
      <c r="B1974" s="69"/>
      <c r="C1974" s="69"/>
      <c r="D1974" s="69"/>
      <c r="E1974" s="69"/>
      <c r="F1974" s="69"/>
      <c r="G1974" s="69"/>
      <c r="I1974" s="147"/>
      <c r="J1974" s="63"/>
      <c r="K1974" s="63"/>
      <c r="L1974" s="63"/>
      <c r="M1974" s="63"/>
      <c r="N1974" s="63"/>
      <c r="O1974" s="63"/>
      <c r="P1974" s="63"/>
      <c r="Q1974" s="63"/>
      <c r="R1974" s="63"/>
      <c r="S1974" s="63"/>
      <c r="T1974" s="63"/>
      <c r="U1974" s="63"/>
      <c r="V1974" s="63"/>
      <c r="W1974" s="63"/>
      <c r="X1974" s="63"/>
      <c r="Y1974" s="63"/>
      <c r="Z1974" s="63"/>
      <c r="AA1974" s="63"/>
      <c r="AB1974" s="63"/>
      <c r="AC1974" s="63"/>
      <c r="AD1974" s="63"/>
      <c r="AE1974" s="63"/>
      <c r="AF1974" s="63"/>
      <c r="AG1974" s="63"/>
      <c r="AH1974" s="63"/>
      <c r="AI1974" s="63"/>
      <c r="AJ1974" s="63"/>
      <c r="AK1974" s="63"/>
      <c r="AL1974" s="63"/>
      <c r="AM1974" s="63"/>
      <c r="AN1974" s="63"/>
      <c r="AO1974" s="63"/>
      <c r="AP1974" s="63"/>
      <c r="AQ1974" s="63"/>
      <c r="AR1974" s="63"/>
      <c r="AS1974" s="63"/>
      <c r="AT1974" s="63"/>
      <c r="AY1974" s="69"/>
      <c r="AZ1974" s="69"/>
      <c r="BA1974" s="69"/>
      <c r="BB1974" s="69"/>
      <c r="BC1974" s="69"/>
      <c r="BD1974" s="69"/>
      <c r="BE1974" s="69"/>
    </row>
    <row r="1975" spans="1:57" s="60" customFormat="1" x14ac:dyDescent="0.25">
      <c r="A1975" s="66"/>
      <c r="B1975" s="69"/>
      <c r="C1975" s="69"/>
      <c r="D1975" s="69"/>
      <c r="E1975" s="69"/>
      <c r="F1975" s="69"/>
      <c r="G1975" s="69"/>
      <c r="I1975" s="147"/>
      <c r="J1975" s="63"/>
      <c r="K1975" s="63"/>
      <c r="L1975" s="63"/>
      <c r="M1975" s="63"/>
      <c r="N1975" s="63"/>
      <c r="O1975" s="63"/>
      <c r="P1975" s="63"/>
      <c r="Q1975" s="63"/>
      <c r="R1975" s="63"/>
      <c r="S1975" s="63"/>
      <c r="T1975" s="63"/>
      <c r="U1975" s="63"/>
      <c r="V1975" s="63"/>
      <c r="W1975" s="63"/>
      <c r="X1975" s="63"/>
      <c r="Y1975" s="63"/>
      <c r="Z1975" s="63"/>
      <c r="AA1975" s="63"/>
      <c r="AB1975" s="63"/>
      <c r="AC1975" s="63"/>
      <c r="AD1975" s="63"/>
      <c r="AE1975" s="63"/>
      <c r="AF1975" s="63"/>
      <c r="AG1975" s="63"/>
      <c r="AH1975" s="63"/>
      <c r="AI1975" s="63"/>
      <c r="AJ1975" s="63"/>
      <c r="AK1975" s="63"/>
      <c r="AL1975" s="63"/>
      <c r="AM1975" s="63"/>
      <c r="AN1975" s="63"/>
      <c r="AO1975" s="63"/>
      <c r="AP1975" s="63"/>
      <c r="AQ1975" s="63"/>
      <c r="AR1975" s="63"/>
      <c r="AS1975" s="63"/>
      <c r="AT1975" s="63"/>
      <c r="AY1975" s="69"/>
      <c r="AZ1975" s="69"/>
      <c r="BA1975" s="69"/>
      <c r="BB1975" s="69"/>
      <c r="BC1975" s="69"/>
      <c r="BD1975" s="69"/>
      <c r="BE1975" s="69"/>
    </row>
    <row r="1976" spans="1:57" s="60" customFormat="1" x14ac:dyDescent="0.25">
      <c r="A1976" s="66"/>
      <c r="B1976" s="69"/>
      <c r="C1976" s="69"/>
      <c r="D1976" s="69"/>
      <c r="E1976" s="69"/>
      <c r="F1976" s="69"/>
      <c r="G1976" s="69"/>
      <c r="I1976" s="147"/>
      <c r="J1976" s="63"/>
      <c r="K1976" s="63"/>
      <c r="L1976" s="63"/>
      <c r="M1976" s="63"/>
      <c r="N1976" s="63"/>
      <c r="O1976" s="63"/>
      <c r="P1976" s="63"/>
      <c r="Q1976" s="63"/>
      <c r="R1976" s="63"/>
      <c r="S1976" s="63"/>
      <c r="T1976" s="63"/>
      <c r="U1976" s="63"/>
      <c r="V1976" s="63"/>
      <c r="W1976" s="63"/>
      <c r="X1976" s="63"/>
      <c r="Y1976" s="63"/>
      <c r="Z1976" s="63"/>
      <c r="AA1976" s="63"/>
      <c r="AB1976" s="63"/>
      <c r="AC1976" s="63"/>
      <c r="AD1976" s="63"/>
      <c r="AE1976" s="63"/>
      <c r="AF1976" s="63"/>
      <c r="AG1976" s="63"/>
      <c r="AH1976" s="63"/>
      <c r="AI1976" s="63"/>
      <c r="AJ1976" s="63"/>
      <c r="AK1976" s="63"/>
      <c r="AL1976" s="63"/>
      <c r="AM1976" s="63"/>
      <c r="AN1976" s="63"/>
      <c r="AO1976" s="63"/>
      <c r="AP1976" s="63"/>
      <c r="AQ1976" s="63"/>
      <c r="AR1976" s="63"/>
      <c r="AS1976" s="63"/>
      <c r="AT1976" s="63"/>
      <c r="AY1976" s="69"/>
      <c r="AZ1976" s="69"/>
      <c r="BA1976" s="69"/>
      <c r="BB1976" s="69"/>
      <c r="BC1976" s="69"/>
      <c r="BD1976" s="69"/>
      <c r="BE1976" s="69"/>
    </row>
    <row r="1977" spans="1:57" s="60" customFormat="1" x14ac:dyDescent="0.25">
      <c r="A1977" s="66"/>
      <c r="B1977" s="69"/>
      <c r="C1977" s="69"/>
      <c r="D1977" s="69"/>
      <c r="E1977" s="69"/>
      <c r="F1977" s="69"/>
      <c r="G1977" s="69"/>
      <c r="I1977" s="147"/>
      <c r="J1977" s="63"/>
      <c r="K1977" s="63"/>
      <c r="L1977" s="63"/>
      <c r="M1977" s="63"/>
      <c r="N1977" s="63"/>
      <c r="O1977" s="63"/>
      <c r="P1977" s="63"/>
      <c r="Q1977" s="63"/>
      <c r="R1977" s="63"/>
      <c r="S1977" s="63"/>
      <c r="T1977" s="63"/>
      <c r="U1977" s="63"/>
      <c r="V1977" s="63"/>
      <c r="W1977" s="63"/>
      <c r="X1977" s="63"/>
      <c r="Y1977" s="63"/>
      <c r="Z1977" s="63"/>
      <c r="AA1977" s="63"/>
      <c r="AB1977" s="63"/>
      <c r="AC1977" s="63"/>
      <c r="AD1977" s="63"/>
      <c r="AE1977" s="63"/>
      <c r="AF1977" s="63"/>
      <c r="AG1977" s="63"/>
      <c r="AH1977" s="63"/>
      <c r="AI1977" s="63"/>
      <c r="AJ1977" s="63"/>
      <c r="AK1977" s="63"/>
      <c r="AL1977" s="63"/>
      <c r="AM1977" s="63"/>
      <c r="AN1977" s="63"/>
      <c r="AO1977" s="63"/>
      <c r="AP1977" s="63"/>
      <c r="AQ1977" s="63"/>
      <c r="AR1977" s="63"/>
      <c r="AS1977" s="63"/>
      <c r="AT1977" s="63"/>
      <c r="AY1977" s="69"/>
      <c r="AZ1977" s="69"/>
      <c r="BA1977" s="69"/>
      <c r="BB1977" s="69"/>
      <c r="BC1977" s="69"/>
      <c r="BD1977" s="69"/>
      <c r="BE1977" s="69"/>
    </row>
    <row r="1978" spans="1:57" s="60" customFormat="1" x14ac:dyDescent="0.25">
      <c r="A1978" s="66"/>
      <c r="B1978" s="69"/>
      <c r="C1978" s="69"/>
      <c r="D1978" s="69"/>
      <c r="E1978" s="69"/>
      <c r="F1978" s="69"/>
      <c r="G1978" s="69"/>
      <c r="I1978" s="147"/>
      <c r="J1978" s="63"/>
      <c r="K1978" s="63"/>
      <c r="L1978" s="63"/>
      <c r="M1978" s="63"/>
      <c r="N1978" s="63"/>
      <c r="O1978" s="63"/>
      <c r="P1978" s="63"/>
      <c r="Q1978" s="63"/>
      <c r="R1978" s="63"/>
      <c r="S1978" s="63"/>
      <c r="T1978" s="63"/>
      <c r="U1978" s="63"/>
      <c r="V1978" s="63"/>
      <c r="W1978" s="63"/>
      <c r="X1978" s="63"/>
      <c r="Y1978" s="63"/>
      <c r="Z1978" s="63"/>
      <c r="AA1978" s="63"/>
      <c r="AB1978" s="63"/>
      <c r="AC1978" s="63"/>
      <c r="AD1978" s="63"/>
      <c r="AE1978" s="63"/>
      <c r="AF1978" s="63"/>
      <c r="AG1978" s="63"/>
      <c r="AH1978" s="63"/>
      <c r="AI1978" s="63"/>
      <c r="AJ1978" s="63"/>
      <c r="AK1978" s="63"/>
      <c r="AL1978" s="63"/>
      <c r="AM1978" s="63"/>
      <c r="AN1978" s="63"/>
      <c r="AO1978" s="63"/>
      <c r="AP1978" s="63"/>
      <c r="AQ1978" s="63"/>
      <c r="AR1978" s="63"/>
      <c r="AS1978" s="63"/>
      <c r="AT1978" s="63"/>
      <c r="AY1978" s="69"/>
      <c r="AZ1978" s="69"/>
      <c r="BA1978" s="69"/>
      <c r="BB1978" s="69"/>
      <c r="BC1978" s="69"/>
      <c r="BD1978" s="69"/>
      <c r="BE1978" s="69"/>
    </row>
    <row r="1979" spans="1:57" s="60" customFormat="1" x14ac:dyDescent="0.25">
      <c r="A1979" s="66"/>
      <c r="B1979" s="69"/>
      <c r="C1979" s="69"/>
      <c r="D1979" s="69"/>
      <c r="E1979" s="69"/>
      <c r="F1979" s="69"/>
      <c r="G1979" s="69"/>
      <c r="I1979" s="147"/>
      <c r="J1979" s="63"/>
      <c r="K1979" s="63"/>
      <c r="L1979" s="63"/>
      <c r="M1979" s="63"/>
      <c r="N1979" s="63"/>
      <c r="O1979" s="63"/>
      <c r="P1979" s="63"/>
      <c r="Q1979" s="63"/>
      <c r="R1979" s="63"/>
      <c r="S1979" s="63"/>
      <c r="T1979" s="63"/>
      <c r="U1979" s="63"/>
      <c r="V1979" s="63"/>
      <c r="W1979" s="63"/>
      <c r="X1979" s="63"/>
      <c r="Y1979" s="63"/>
      <c r="Z1979" s="63"/>
      <c r="AA1979" s="63"/>
      <c r="AB1979" s="63"/>
      <c r="AC1979" s="63"/>
      <c r="AD1979" s="63"/>
      <c r="AE1979" s="63"/>
      <c r="AF1979" s="63"/>
      <c r="AG1979" s="63"/>
      <c r="AH1979" s="63"/>
      <c r="AI1979" s="63"/>
      <c r="AJ1979" s="63"/>
      <c r="AK1979" s="63"/>
      <c r="AL1979" s="63"/>
      <c r="AM1979" s="63"/>
      <c r="AN1979" s="63"/>
      <c r="AO1979" s="63"/>
      <c r="AP1979" s="63"/>
      <c r="AQ1979" s="63"/>
      <c r="AR1979" s="63"/>
      <c r="AS1979" s="63"/>
      <c r="AT1979" s="63"/>
      <c r="AY1979" s="69"/>
      <c r="AZ1979" s="69"/>
      <c r="BA1979" s="69"/>
      <c r="BB1979" s="69"/>
      <c r="BC1979" s="69"/>
      <c r="BD1979" s="69"/>
      <c r="BE1979" s="69"/>
    </row>
    <row r="1980" spans="1:57" s="60" customFormat="1" x14ac:dyDescent="0.25">
      <c r="A1980" s="66"/>
      <c r="B1980" s="69"/>
      <c r="C1980" s="69"/>
      <c r="D1980" s="69"/>
      <c r="E1980" s="69"/>
      <c r="F1980" s="69"/>
      <c r="G1980" s="69"/>
      <c r="I1980" s="147"/>
      <c r="J1980" s="63"/>
      <c r="K1980" s="63"/>
      <c r="L1980" s="63"/>
      <c r="M1980" s="63"/>
      <c r="N1980" s="63"/>
      <c r="O1980" s="63"/>
      <c r="P1980" s="63"/>
      <c r="Q1980" s="63"/>
      <c r="R1980" s="63"/>
      <c r="S1980" s="63"/>
      <c r="T1980" s="63"/>
      <c r="U1980" s="63"/>
      <c r="V1980" s="63"/>
      <c r="W1980" s="63"/>
      <c r="X1980" s="63"/>
      <c r="Y1980" s="63"/>
      <c r="Z1980" s="63"/>
      <c r="AA1980" s="63"/>
      <c r="AB1980" s="63"/>
      <c r="AC1980" s="63"/>
      <c r="AD1980" s="63"/>
      <c r="AE1980" s="63"/>
      <c r="AF1980" s="63"/>
      <c r="AG1980" s="63"/>
      <c r="AH1980" s="63"/>
      <c r="AI1980" s="63"/>
      <c r="AJ1980" s="63"/>
      <c r="AK1980" s="63"/>
      <c r="AL1980" s="63"/>
      <c r="AM1980" s="63"/>
      <c r="AN1980" s="63"/>
      <c r="AO1980" s="63"/>
      <c r="AP1980" s="63"/>
      <c r="AQ1980" s="63"/>
      <c r="AR1980" s="63"/>
      <c r="AS1980" s="63"/>
      <c r="AT1980" s="63"/>
      <c r="AY1980" s="69"/>
      <c r="AZ1980" s="69"/>
      <c r="BA1980" s="69"/>
      <c r="BB1980" s="69"/>
      <c r="BC1980" s="69"/>
      <c r="BD1980" s="69"/>
      <c r="BE1980" s="69"/>
    </row>
    <row r="1981" spans="1:57" s="60" customFormat="1" x14ac:dyDescent="0.25">
      <c r="A1981" s="66"/>
      <c r="B1981" s="69"/>
      <c r="C1981" s="69"/>
      <c r="D1981" s="69"/>
      <c r="E1981" s="69"/>
      <c r="F1981" s="69"/>
      <c r="G1981" s="69"/>
      <c r="I1981" s="147"/>
      <c r="J1981" s="63"/>
      <c r="K1981" s="63"/>
      <c r="L1981" s="63"/>
      <c r="M1981" s="63"/>
      <c r="N1981" s="63"/>
      <c r="O1981" s="63"/>
      <c r="P1981" s="63"/>
      <c r="Q1981" s="63"/>
      <c r="R1981" s="63"/>
      <c r="S1981" s="63"/>
      <c r="T1981" s="63"/>
      <c r="U1981" s="63"/>
      <c r="V1981" s="63"/>
      <c r="W1981" s="63"/>
      <c r="X1981" s="63"/>
      <c r="Y1981" s="63"/>
      <c r="Z1981" s="63"/>
      <c r="AA1981" s="63"/>
      <c r="AB1981" s="63"/>
      <c r="AC1981" s="63"/>
      <c r="AD1981" s="63"/>
      <c r="AE1981" s="63"/>
      <c r="AF1981" s="63"/>
      <c r="AG1981" s="63"/>
      <c r="AH1981" s="63"/>
      <c r="AI1981" s="63"/>
      <c r="AJ1981" s="63"/>
      <c r="AK1981" s="63"/>
      <c r="AL1981" s="63"/>
      <c r="AM1981" s="63"/>
      <c r="AN1981" s="63"/>
      <c r="AO1981" s="63"/>
      <c r="AP1981" s="63"/>
      <c r="AQ1981" s="63"/>
      <c r="AR1981" s="63"/>
      <c r="AS1981" s="63"/>
      <c r="AT1981" s="63"/>
      <c r="AY1981" s="69"/>
      <c r="AZ1981" s="69"/>
      <c r="BA1981" s="69"/>
      <c r="BB1981" s="69"/>
      <c r="BC1981" s="69"/>
      <c r="BD1981" s="69"/>
      <c r="BE1981" s="69"/>
    </row>
    <row r="1982" spans="1:57" s="60" customFormat="1" x14ac:dyDescent="0.25">
      <c r="A1982" s="66"/>
      <c r="B1982" s="69"/>
      <c r="C1982" s="69"/>
      <c r="D1982" s="69"/>
      <c r="E1982" s="69"/>
      <c r="F1982" s="69"/>
      <c r="G1982" s="69"/>
      <c r="I1982" s="147"/>
      <c r="J1982" s="63"/>
      <c r="K1982" s="63"/>
      <c r="L1982" s="63"/>
      <c r="M1982" s="63"/>
      <c r="N1982" s="63"/>
      <c r="O1982" s="63"/>
      <c r="P1982" s="63"/>
      <c r="Q1982" s="63"/>
      <c r="R1982" s="63"/>
      <c r="S1982" s="63"/>
      <c r="T1982" s="63"/>
      <c r="U1982" s="63"/>
      <c r="V1982" s="63"/>
      <c r="W1982" s="63"/>
      <c r="X1982" s="63"/>
      <c r="Y1982" s="63"/>
      <c r="Z1982" s="63"/>
      <c r="AA1982" s="63"/>
      <c r="AB1982" s="63"/>
      <c r="AC1982" s="63"/>
      <c r="AD1982" s="63"/>
      <c r="AE1982" s="63"/>
      <c r="AF1982" s="63"/>
      <c r="AG1982" s="63"/>
      <c r="AH1982" s="63"/>
      <c r="AI1982" s="63"/>
      <c r="AJ1982" s="63"/>
      <c r="AK1982" s="63"/>
      <c r="AL1982" s="63"/>
      <c r="AM1982" s="63"/>
      <c r="AN1982" s="63"/>
      <c r="AO1982" s="63"/>
      <c r="AP1982" s="63"/>
      <c r="AQ1982" s="63"/>
      <c r="AR1982" s="63"/>
      <c r="AS1982" s="63"/>
      <c r="AT1982" s="63"/>
      <c r="AY1982" s="69"/>
      <c r="AZ1982" s="69"/>
      <c r="BA1982" s="69"/>
      <c r="BB1982" s="69"/>
      <c r="BC1982" s="69"/>
      <c r="BD1982" s="69"/>
      <c r="BE1982" s="69"/>
    </row>
    <row r="1983" spans="1:57" s="60" customFormat="1" x14ac:dyDescent="0.25">
      <c r="A1983" s="66"/>
      <c r="B1983" s="69"/>
      <c r="C1983" s="69"/>
      <c r="D1983" s="69"/>
      <c r="E1983" s="69"/>
      <c r="F1983" s="69"/>
      <c r="G1983" s="69"/>
      <c r="I1983" s="147"/>
      <c r="J1983" s="63"/>
      <c r="K1983" s="63"/>
      <c r="L1983" s="63"/>
      <c r="M1983" s="63"/>
      <c r="N1983" s="63"/>
      <c r="O1983" s="63"/>
      <c r="P1983" s="63"/>
      <c r="Q1983" s="63"/>
      <c r="R1983" s="63"/>
      <c r="S1983" s="63"/>
      <c r="T1983" s="63"/>
      <c r="U1983" s="63"/>
      <c r="V1983" s="63"/>
      <c r="W1983" s="63"/>
      <c r="X1983" s="63"/>
      <c r="Y1983" s="63"/>
      <c r="Z1983" s="63"/>
      <c r="AA1983" s="63"/>
      <c r="AB1983" s="63"/>
      <c r="AC1983" s="63"/>
      <c r="AD1983" s="63"/>
      <c r="AE1983" s="63"/>
      <c r="AF1983" s="63"/>
      <c r="AG1983" s="63"/>
      <c r="AH1983" s="63"/>
      <c r="AI1983" s="63"/>
      <c r="AJ1983" s="63"/>
      <c r="AK1983" s="63"/>
      <c r="AL1983" s="63"/>
      <c r="AM1983" s="63"/>
      <c r="AN1983" s="63"/>
      <c r="AO1983" s="63"/>
      <c r="AP1983" s="63"/>
      <c r="AQ1983" s="63"/>
      <c r="AR1983" s="63"/>
      <c r="AS1983" s="63"/>
      <c r="AT1983" s="63"/>
      <c r="AY1983" s="69"/>
      <c r="AZ1983" s="69"/>
      <c r="BA1983" s="69"/>
      <c r="BB1983" s="69"/>
      <c r="BC1983" s="69"/>
      <c r="BD1983" s="69"/>
      <c r="BE1983" s="69"/>
    </row>
    <row r="1984" spans="1:57" s="60" customFormat="1" x14ac:dyDescent="0.25">
      <c r="A1984" s="66"/>
      <c r="B1984" s="69"/>
      <c r="C1984" s="69"/>
      <c r="D1984" s="69"/>
      <c r="E1984" s="69"/>
      <c r="F1984" s="69"/>
      <c r="G1984" s="69"/>
      <c r="I1984" s="147"/>
      <c r="J1984" s="63"/>
      <c r="K1984" s="63"/>
      <c r="L1984" s="63"/>
      <c r="M1984" s="63"/>
      <c r="N1984" s="63"/>
      <c r="O1984" s="63"/>
      <c r="P1984" s="63"/>
      <c r="Q1984" s="63"/>
      <c r="R1984" s="63"/>
      <c r="S1984" s="63"/>
      <c r="T1984" s="63"/>
      <c r="U1984" s="63"/>
      <c r="V1984" s="63"/>
      <c r="W1984" s="63"/>
      <c r="X1984" s="63"/>
      <c r="Y1984" s="63"/>
      <c r="Z1984" s="63"/>
      <c r="AA1984" s="63"/>
      <c r="AB1984" s="63"/>
      <c r="AC1984" s="63"/>
      <c r="AD1984" s="63"/>
      <c r="AE1984" s="63"/>
      <c r="AF1984" s="63"/>
      <c r="AG1984" s="63"/>
      <c r="AH1984" s="63"/>
      <c r="AI1984" s="63"/>
      <c r="AJ1984" s="63"/>
      <c r="AK1984" s="63"/>
      <c r="AL1984" s="63"/>
      <c r="AM1984" s="63"/>
      <c r="AN1984" s="63"/>
      <c r="AO1984" s="63"/>
      <c r="AP1984" s="63"/>
      <c r="AQ1984" s="63"/>
      <c r="AR1984" s="63"/>
      <c r="AS1984" s="63"/>
      <c r="AT1984" s="63"/>
      <c r="AY1984" s="69"/>
      <c r="AZ1984" s="69"/>
      <c r="BA1984" s="69"/>
      <c r="BB1984" s="69"/>
      <c r="BC1984" s="69"/>
      <c r="BD1984" s="69"/>
      <c r="BE1984" s="69"/>
    </row>
    <row r="1985" spans="1:57" s="60" customFormat="1" x14ac:dyDescent="0.25">
      <c r="A1985" s="66"/>
      <c r="B1985" s="69"/>
      <c r="C1985" s="69"/>
      <c r="D1985" s="69"/>
      <c r="E1985" s="69"/>
      <c r="F1985" s="69"/>
      <c r="G1985" s="69"/>
      <c r="I1985" s="147"/>
      <c r="J1985" s="63"/>
      <c r="K1985" s="63"/>
      <c r="L1985" s="63"/>
      <c r="M1985" s="63"/>
      <c r="N1985" s="63"/>
      <c r="O1985" s="63"/>
      <c r="P1985" s="63"/>
      <c r="Q1985" s="63"/>
      <c r="R1985" s="63"/>
      <c r="S1985" s="63"/>
      <c r="T1985" s="63"/>
      <c r="U1985" s="63"/>
      <c r="V1985" s="63"/>
      <c r="W1985" s="63"/>
      <c r="X1985" s="63"/>
      <c r="Y1985" s="63"/>
      <c r="Z1985" s="63"/>
      <c r="AA1985" s="63"/>
      <c r="AB1985" s="63"/>
      <c r="AC1985" s="63"/>
      <c r="AD1985" s="63"/>
      <c r="AE1985" s="63"/>
      <c r="AF1985" s="63"/>
      <c r="AG1985" s="63"/>
      <c r="AH1985" s="63"/>
      <c r="AI1985" s="63"/>
      <c r="AJ1985" s="63"/>
      <c r="AK1985" s="63"/>
      <c r="AL1985" s="63"/>
      <c r="AM1985" s="63"/>
      <c r="AN1985" s="63"/>
      <c r="AO1985" s="63"/>
      <c r="AP1985" s="63"/>
      <c r="AQ1985" s="63"/>
      <c r="AR1985" s="63"/>
      <c r="AS1985" s="63"/>
      <c r="AT1985" s="63"/>
      <c r="AY1985" s="69"/>
      <c r="AZ1985" s="69"/>
      <c r="BA1985" s="69"/>
      <c r="BB1985" s="69"/>
      <c r="BC1985" s="69"/>
      <c r="BD1985" s="69"/>
      <c r="BE1985" s="69"/>
    </row>
    <row r="1986" spans="1:57" s="60" customFormat="1" x14ac:dyDescent="0.25">
      <c r="A1986" s="66"/>
      <c r="B1986" s="69"/>
      <c r="C1986" s="69"/>
      <c r="D1986" s="69"/>
      <c r="E1986" s="69"/>
      <c r="F1986" s="69"/>
      <c r="G1986" s="69"/>
      <c r="I1986" s="147"/>
      <c r="J1986" s="63"/>
      <c r="K1986" s="63"/>
      <c r="L1986" s="63"/>
      <c r="M1986" s="63"/>
      <c r="N1986" s="63"/>
      <c r="O1986" s="63"/>
      <c r="P1986" s="63"/>
      <c r="Q1986" s="63"/>
      <c r="R1986" s="63"/>
      <c r="S1986" s="63"/>
      <c r="T1986" s="63"/>
      <c r="U1986" s="63"/>
      <c r="V1986" s="63"/>
      <c r="W1986" s="63"/>
      <c r="X1986" s="63"/>
      <c r="Y1986" s="63"/>
      <c r="Z1986" s="63"/>
      <c r="AA1986" s="63"/>
      <c r="AB1986" s="63"/>
      <c r="AC1986" s="63"/>
      <c r="AD1986" s="63"/>
      <c r="AE1986" s="63"/>
      <c r="AF1986" s="63"/>
      <c r="AG1986" s="63"/>
      <c r="AH1986" s="63"/>
      <c r="AI1986" s="63"/>
      <c r="AJ1986" s="63"/>
      <c r="AK1986" s="63"/>
      <c r="AL1986" s="63"/>
      <c r="AM1986" s="63"/>
      <c r="AN1986" s="63"/>
      <c r="AO1986" s="63"/>
      <c r="AP1986" s="63"/>
      <c r="AQ1986" s="63"/>
      <c r="AR1986" s="63"/>
      <c r="AS1986" s="63"/>
      <c r="AT1986" s="63"/>
      <c r="AY1986" s="69"/>
      <c r="AZ1986" s="69"/>
      <c r="BA1986" s="69"/>
      <c r="BB1986" s="69"/>
      <c r="BC1986" s="69"/>
      <c r="BD1986" s="69"/>
      <c r="BE1986" s="69"/>
    </row>
    <row r="1987" spans="1:57" s="60" customFormat="1" x14ac:dyDescent="0.25">
      <c r="A1987" s="66"/>
      <c r="B1987" s="69"/>
      <c r="C1987" s="69"/>
      <c r="D1987" s="69"/>
      <c r="E1987" s="69"/>
      <c r="F1987" s="69"/>
      <c r="G1987" s="69"/>
      <c r="I1987" s="147"/>
      <c r="J1987" s="63"/>
      <c r="K1987" s="63"/>
      <c r="L1987" s="63"/>
      <c r="M1987" s="63"/>
      <c r="N1987" s="63"/>
      <c r="O1987" s="63"/>
      <c r="P1987" s="63"/>
      <c r="Q1987" s="63"/>
      <c r="R1987" s="63"/>
      <c r="S1987" s="63"/>
      <c r="T1987" s="63"/>
      <c r="U1987" s="63"/>
      <c r="V1987" s="63"/>
      <c r="W1987" s="63"/>
      <c r="X1987" s="63"/>
      <c r="Y1987" s="63"/>
      <c r="Z1987" s="63"/>
      <c r="AA1987" s="63"/>
      <c r="AB1987" s="63"/>
      <c r="AC1987" s="63"/>
      <c r="AD1987" s="63"/>
      <c r="AE1987" s="63"/>
      <c r="AF1987" s="63"/>
      <c r="AG1987" s="63"/>
      <c r="AH1987" s="63"/>
      <c r="AI1987" s="63"/>
      <c r="AJ1987" s="63"/>
      <c r="AK1987" s="63"/>
      <c r="AL1987" s="63"/>
      <c r="AM1987" s="63"/>
      <c r="AN1987" s="63"/>
      <c r="AO1987" s="63"/>
      <c r="AP1987" s="63"/>
      <c r="AQ1987" s="63"/>
      <c r="AR1987" s="63"/>
      <c r="AS1987" s="63"/>
      <c r="AT1987" s="63"/>
      <c r="AY1987" s="69"/>
      <c r="AZ1987" s="69"/>
      <c r="BA1987" s="69"/>
      <c r="BB1987" s="69"/>
      <c r="BC1987" s="69"/>
      <c r="BD1987" s="69"/>
      <c r="BE1987" s="69"/>
    </row>
    <row r="1988" spans="1:57" s="60" customFormat="1" x14ac:dyDescent="0.25">
      <c r="A1988" s="66"/>
      <c r="B1988" s="69"/>
      <c r="C1988" s="69"/>
      <c r="D1988" s="69"/>
      <c r="E1988" s="69"/>
      <c r="F1988" s="69"/>
      <c r="G1988" s="69"/>
      <c r="I1988" s="147"/>
      <c r="J1988" s="63"/>
      <c r="K1988" s="63"/>
      <c r="L1988" s="63"/>
      <c r="M1988" s="63"/>
      <c r="N1988" s="63"/>
      <c r="O1988" s="63"/>
      <c r="P1988" s="63"/>
      <c r="Q1988" s="63"/>
      <c r="R1988" s="63"/>
      <c r="S1988" s="63"/>
      <c r="T1988" s="63"/>
      <c r="U1988" s="63"/>
      <c r="V1988" s="63"/>
      <c r="W1988" s="63"/>
      <c r="X1988" s="63"/>
      <c r="Y1988" s="63"/>
      <c r="Z1988" s="63"/>
      <c r="AA1988" s="63"/>
      <c r="AB1988" s="63"/>
      <c r="AC1988" s="63"/>
      <c r="AD1988" s="63"/>
      <c r="AE1988" s="63"/>
      <c r="AF1988" s="63"/>
      <c r="AG1988" s="63"/>
      <c r="AH1988" s="63"/>
      <c r="AI1988" s="63"/>
      <c r="AJ1988" s="63"/>
      <c r="AK1988" s="63"/>
      <c r="AL1988" s="63"/>
      <c r="AM1988" s="63"/>
      <c r="AN1988" s="63"/>
      <c r="AO1988" s="63"/>
      <c r="AP1988" s="63"/>
      <c r="AQ1988" s="63"/>
      <c r="AR1988" s="63"/>
      <c r="AS1988" s="63"/>
      <c r="AT1988" s="63"/>
      <c r="AY1988" s="69"/>
      <c r="AZ1988" s="69"/>
      <c r="BA1988" s="69"/>
      <c r="BB1988" s="69"/>
      <c r="BC1988" s="69"/>
      <c r="BD1988" s="69"/>
      <c r="BE1988" s="69"/>
    </row>
    <row r="1989" spans="1:57" s="60" customFormat="1" x14ac:dyDescent="0.25">
      <c r="A1989" s="66"/>
      <c r="B1989" s="69"/>
      <c r="C1989" s="69"/>
      <c r="D1989" s="69"/>
      <c r="E1989" s="69"/>
      <c r="F1989" s="69"/>
      <c r="G1989" s="69"/>
      <c r="I1989" s="147"/>
      <c r="J1989" s="63"/>
      <c r="K1989" s="63"/>
      <c r="L1989" s="63"/>
      <c r="M1989" s="63"/>
      <c r="N1989" s="63"/>
      <c r="O1989" s="63"/>
      <c r="P1989" s="63"/>
      <c r="Q1989" s="63"/>
      <c r="R1989" s="63"/>
      <c r="S1989" s="63"/>
      <c r="T1989" s="63"/>
      <c r="U1989" s="63"/>
      <c r="V1989" s="63"/>
      <c r="W1989" s="63"/>
      <c r="X1989" s="63"/>
      <c r="Y1989" s="63"/>
      <c r="Z1989" s="63"/>
      <c r="AA1989" s="63"/>
      <c r="AB1989" s="63"/>
      <c r="AC1989" s="63"/>
      <c r="AD1989" s="63"/>
      <c r="AE1989" s="63"/>
      <c r="AF1989" s="63"/>
      <c r="AG1989" s="63"/>
      <c r="AH1989" s="63"/>
      <c r="AI1989" s="63"/>
      <c r="AJ1989" s="63"/>
      <c r="AK1989" s="63"/>
      <c r="AL1989" s="63"/>
      <c r="AM1989" s="63"/>
      <c r="AN1989" s="63"/>
      <c r="AO1989" s="63"/>
      <c r="AP1989" s="63"/>
      <c r="AQ1989" s="63"/>
      <c r="AR1989" s="63"/>
      <c r="AS1989" s="63"/>
      <c r="AT1989" s="63"/>
      <c r="AY1989" s="69"/>
      <c r="AZ1989" s="69"/>
      <c r="BA1989" s="69"/>
      <c r="BB1989" s="69"/>
      <c r="BC1989" s="69"/>
      <c r="BD1989" s="69"/>
      <c r="BE1989" s="69"/>
    </row>
    <row r="1990" spans="1:57" s="60" customFormat="1" x14ac:dyDescent="0.25">
      <c r="A1990" s="66"/>
      <c r="B1990" s="69"/>
      <c r="C1990" s="69"/>
      <c r="D1990" s="69"/>
      <c r="E1990" s="69"/>
      <c r="F1990" s="69"/>
      <c r="G1990" s="69"/>
      <c r="I1990" s="147"/>
      <c r="J1990" s="63"/>
      <c r="K1990" s="63"/>
      <c r="L1990" s="63"/>
      <c r="M1990" s="63"/>
      <c r="N1990" s="63"/>
      <c r="O1990" s="63"/>
      <c r="P1990" s="63"/>
      <c r="Q1990" s="63"/>
      <c r="R1990" s="63"/>
      <c r="S1990" s="63"/>
      <c r="T1990" s="63"/>
      <c r="U1990" s="63"/>
      <c r="V1990" s="63"/>
      <c r="W1990" s="63"/>
      <c r="X1990" s="63"/>
      <c r="Y1990" s="63"/>
      <c r="Z1990" s="63"/>
      <c r="AA1990" s="63"/>
      <c r="AB1990" s="63"/>
      <c r="AC1990" s="63"/>
      <c r="AD1990" s="63"/>
      <c r="AE1990" s="63"/>
      <c r="AF1990" s="63"/>
      <c r="AG1990" s="63"/>
      <c r="AH1990" s="63"/>
      <c r="AI1990" s="63"/>
      <c r="AJ1990" s="63"/>
      <c r="AK1990" s="63"/>
      <c r="AL1990" s="63"/>
      <c r="AM1990" s="63"/>
      <c r="AN1990" s="63"/>
      <c r="AO1990" s="63"/>
      <c r="AP1990" s="63"/>
      <c r="AQ1990" s="63"/>
      <c r="AR1990" s="63"/>
      <c r="AS1990" s="63"/>
      <c r="AT1990" s="63"/>
      <c r="AY1990" s="69"/>
      <c r="AZ1990" s="69"/>
      <c r="BA1990" s="69"/>
      <c r="BB1990" s="69"/>
      <c r="BC1990" s="69"/>
      <c r="BD1990" s="69"/>
      <c r="BE1990" s="69"/>
    </row>
    <row r="1991" spans="1:57" s="60" customFormat="1" x14ac:dyDescent="0.25">
      <c r="A1991" s="66"/>
      <c r="B1991" s="69"/>
      <c r="C1991" s="69"/>
      <c r="D1991" s="69"/>
      <c r="E1991" s="69"/>
      <c r="F1991" s="69"/>
      <c r="G1991" s="69"/>
      <c r="I1991" s="147"/>
      <c r="J1991" s="63"/>
      <c r="K1991" s="63"/>
      <c r="L1991" s="63"/>
      <c r="M1991" s="63"/>
      <c r="N1991" s="63"/>
      <c r="O1991" s="63"/>
      <c r="P1991" s="63"/>
      <c r="Q1991" s="63"/>
      <c r="R1991" s="63"/>
      <c r="S1991" s="63"/>
      <c r="T1991" s="63"/>
      <c r="U1991" s="63"/>
      <c r="V1991" s="63"/>
      <c r="W1991" s="63"/>
      <c r="X1991" s="63"/>
      <c r="Y1991" s="63"/>
      <c r="Z1991" s="63"/>
      <c r="AA1991" s="63"/>
      <c r="AB1991" s="63"/>
      <c r="AC1991" s="63"/>
      <c r="AD1991" s="63"/>
      <c r="AE1991" s="63"/>
      <c r="AF1991" s="63"/>
      <c r="AG1991" s="63"/>
      <c r="AH1991" s="63"/>
      <c r="AI1991" s="63"/>
      <c r="AJ1991" s="63"/>
      <c r="AK1991" s="63"/>
      <c r="AL1991" s="63"/>
      <c r="AM1991" s="63"/>
      <c r="AN1991" s="63"/>
      <c r="AO1991" s="63"/>
      <c r="AP1991" s="63"/>
      <c r="AQ1991" s="63"/>
      <c r="AR1991" s="63"/>
      <c r="AS1991" s="63"/>
      <c r="AT1991" s="63"/>
      <c r="AY1991" s="69"/>
      <c r="AZ1991" s="69"/>
      <c r="BA1991" s="69"/>
      <c r="BB1991" s="69"/>
      <c r="BC1991" s="69"/>
      <c r="BD1991" s="69"/>
      <c r="BE1991" s="69"/>
    </row>
    <row r="1992" spans="1:57" s="60" customFormat="1" x14ac:dyDescent="0.25">
      <c r="A1992" s="66"/>
      <c r="B1992" s="69"/>
      <c r="C1992" s="69"/>
      <c r="D1992" s="69"/>
      <c r="E1992" s="69"/>
      <c r="F1992" s="69"/>
      <c r="G1992" s="69"/>
      <c r="I1992" s="147"/>
      <c r="J1992" s="63"/>
      <c r="K1992" s="63"/>
      <c r="L1992" s="63"/>
      <c r="M1992" s="63"/>
      <c r="N1992" s="63"/>
      <c r="O1992" s="63"/>
      <c r="P1992" s="63"/>
      <c r="Q1992" s="63"/>
      <c r="R1992" s="63"/>
      <c r="S1992" s="63"/>
      <c r="T1992" s="63"/>
      <c r="U1992" s="63"/>
      <c r="V1992" s="63"/>
      <c r="W1992" s="63"/>
      <c r="X1992" s="63"/>
      <c r="Y1992" s="63"/>
      <c r="Z1992" s="63"/>
      <c r="AA1992" s="63"/>
      <c r="AB1992" s="63"/>
      <c r="AC1992" s="63"/>
      <c r="AD1992" s="63"/>
      <c r="AE1992" s="63"/>
      <c r="AF1992" s="63"/>
      <c r="AG1992" s="63"/>
      <c r="AH1992" s="63"/>
      <c r="AI1992" s="63"/>
      <c r="AJ1992" s="63"/>
      <c r="AK1992" s="63"/>
      <c r="AL1992" s="63"/>
      <c r="AM1992" s="63"/>
      <c r="AN1992" s="63"/>
      <c r="AO1992" s="63"/>
      <c r="AP1992" s="63"/>
      <c r="AQ1992" s="63"/>
      <c r="AR1992" s="63"/>
      <c r="AS1992" s="63"/>
      <c r="AT1992" s="63"/>
      <c r="AY1992" s="69"/>
      <c r="AZ1992" s="69"/>
      <c r="BA1992" s="69"/>
      <c r="BB1992" s="69"/>
      <c r="BC1992" s="69"/>
      <c r="BD1992" s="69"/>
      <c r="BE1992" s="69"/>
    </row>
    <row r="1993" spans="1:57" s="60" customFormat="1" x14ac:dyDescent="0.25">
      <c r="A1993" s="66"/>
      <c r="B1993" s="69"/>
      <c r="C1993" s="69"/>
      <c r="D1993" s="69"/>
      <c r="E1993" s="69"/>
      <c r="F1993" s="69"/>
      <c r="G1993" s="69"/>
      <c r="I1993" s="147"/>
      <c r="J1993" s="63"/>
      <c r="K1993" s="63"/>
      <c r="L1993" s="63"/>
      <c r="M1993" s="63"/>
      <c r="N1993" s="63"/>
      <c r="O1993" s="63"/>
      <c r="P1993" s="63"/>
      <c r="Q1993" s="63"/>
      <c r="R1993" s="63"/>
      <c r="S1993" s="63"/>
      <c r="T1993" s="63"/>
      <c r="U1993" s="63"/>
      <c r="V1993" s="63"/>
      <c r="W1993" s="63"/>
      <c r="X1993" s="63"/>
      <c r="Y1993" s="63"/>
      <c r="Z1993" s="63"/>
      <c r="AA1993" s="63"/>
      <c r="AB1993" s="63"/>
      <c r="AC1993" s="63"/>
      <c r="AD1993" s="63"/>
      <c r="AE1993" s="63"/>
      <c r="AF1993" s="63"/>
      <c r="AG1993" s="63"/>
      <c r="AH1993" s="63"/>
      <c r="AI1993" s="63"/>
      <c r="AJ1993" s="63"/>
      <c r="AK1993" s="63"/>
      <c r="AL1993" s="63"/>
      <c r="AM1993" s="63"/>
      <c r="AN1993" s="63"/>
      <c r="AO1993" s="63"/>
      <c r="AP1993" s="63"/>
      <c r="AQ1993" s="63"/>
      <c r="AR1993" s="63"/>
      <c r="AS1993" s="63"/>
      <c r="AT1993" s="63"/>
      <c r="AY1993" s="69"/>
      <c r="AZ1993" s="69"/>
      <c r="BA1993" s="69"/>
      <c r="BB1993" s="69"/>
      <c r="BC1993" s="69"/>
      <c r="BD1993" s="69"/>
      <c r="BE1993" s="69"/>
    </row>
    <row r="1994" spans="1:57" s="60" customFormat="1" x14ac:dyDescent="0.25">
      <c r="A1994" s="66"/>
      <c r="B1994" s="69"/>
      <c r="C1994" s="69"/>
      <c r="D1994" s="69"/>
      <c r="E1994" s="69"/>
      <c r="F1994" s="69"/>
      <c r="G1994" s="69"/>
      <c r="I1994" s="147"/>
      <c r="J1994" s="63"/>
      <c r="K1994" s="63"/>
      <c r="L1994" s="63"/>
      <c r="M1994" s="63"/>
      <c r="N1994" s="63"/>
      <c r="O1994" s="63"/>
      <c r="P1994" s="63"/>
      <c r="Q1994" s="63"/>
      <c r="R1994" s="63"/>
      <c r="S1994" s="63"/>
      <c r="T1994" s="63"/>
      <c r="U1994" s="63"/>
      <c r="V1994" s="63"/>
      <c r="W1994" s="63"/>
      <c r="X1994" s="63"/>
      <c r="Y1994" s="63"/>
      <c r="Z1994" s="63"/>
      <c r="AA1994" s="63"/>
      <c r="AB1994" s="63"/>
      <c r="AC1994" s="63"/>
      <c r="AD1994" s="63"/>
      <c r="AE1994" s="63"/>
      <c r="AF1994" s="63"/>
      <c r="AG1994" s="63"/>
      <c r="AH1994" s="63"/>
      <c r="AI1994" s="63"/>
      <c r="AJ1994" s="63"/>
      <c r="AK1994" s="63"/>
      <c r="AL1994" s="63"/>
      <c r="AM1994" s="63"/>
      <c r="AN1994" s="63"/>
      <c r="AO1994" s="63"/>
      <c r="AP1994" s="63"/>
      <c r="AQ1994" s="63"/>
      <c r="AR1994" s="63"/>
      <c r="AS1994" s="63"/>
      <c r="AT1994" s="63"/>
      <c r="AY1994" s="69"/>
      <c r="AZ1994" s="69"/>
      <c r="BA1994" s="69"/>
      <c r="BB1994" s="69"/>
      <c r="BC1994" s="69"/>
      <c r="BD1994" s="69"/>
      <c r="BE1994" s="69"/>
    </row>
    <row r="1995" spans="1:57" s="60" customFormat="1" x14ac:dyDescent="0.25">
      <c r="A1995" s="66"/>
      <c r="B1995" s="69"/>
      <c r="C1995" s="69"/>
      <c r="D1995" s="69"/>
      <c r="E1995" s="69"/>
      <c r="F1995" s="69"/>
      <c r="G1995" s="69"/>
      <c r="I1995" s="147"/>
      <c r="J1995" s="63"/>
      <c r="K1995" s="63"/>
      <c r="L1995" s="63"/>
      <c r="M1995" s="63"/>
      <c r="N1995" s="63"/>
      <c r="O1995" s="63"/>
      <c r="P1995" s="63"/>
      <c r="Q1995" s="63"/>
      <c r="R1995" s="63"/>
      <c r="S1995" s="63"/>
      <c r="T1995" s="63"/>
      <c r="U1995" s="63"/>
      <c r="V1995" s="63"/>
      <c r="W1995" s="63"/>
      <c r="X1995" s="63"/>
      <c r="Y1995" s="63"/>
      <c r="Z1995" s="63"/>
      <c r="AA1995" s="63"/>
      <c r="AB1995" s="63"/>
      <c r="AC1995" s="63"/>
      <c r="AD1995" s="63"/>
      <c r="AE1995" s="63"/>
      <c r="AF1995" s="63"/>
      <c r="AG1995" s="63"/>
      <c r="AH1995" s="63"/>
      <c r="AI1995" s="63"/>
      <c r="AJ1995" s="63"/>
      <c r="AK1995" s="63"/>
      <c r="AL1995" s="63"/>
      <c r="AM1995" s="63"/>
      <c r="AN1995" s="63"/>
      <c r="AO1995" s="63"/>
      <c r="AP1995" s="63"/>
      <c r="AQ1995" s="63"/>
      <c r="AR1995" s="63"/>
      <c r="AS1995" s="63"/>
      <c r="AT1995" s="63"/>
      <c r="AY1995" s="69"/>
      <c r="AZ1995" s="69"/>
      <c r="BA1995" s="69"/>
      <c r="BB1995" s="69"/>
      <c r="BC1995" s="69"/>
      <c r="BD1995" s="69"/>
      <c r="BE1995" s="69"/>
    </row>
    <row r="1996" spans="1:57" s="60" customFormat="1" x14ac:dyDescent="0.25">
      <c r="A1996" s="66"/>
      <c r="B1996" s="69"/>
      <c r="C1996" s="69"/>
      <c r="D1996" s="69"/>
      <c r="E1996" s="69"/>
      <c r="F1996" s="69"/>
      <c r="G1996" s="69"/>
      <c r="I1996" s="147"/>
      <c r="J1996" s="63"/>
      <c r="K1996" s="63"/>
      <c r="L1996" s="63"/>
      <c r="M1996" s="63"/>
      <c r="N1996" s="63"/>
      <c r="O1996" s="63"/>
      <c r="P1996" s="63"/>
      <c r="Q1996" s="63"/>
      <c r="R1996" s="63"/>
      <c r="S1996" s="63"/>
      <c r="T1996" s="63"/>
      <c r="U1996" s="63"/>
      <c r="V1996" s="63"/>
      <c r="W1996" s="63"/>
      <c r="X1996" s="63"/>
      <c r="Y1996" s="63"/>
      <c r="Z1996" s="63"/>
      <c r="AA1996" s="63"/>
      <c r="AB1996" s="63"/>
      <c r="AC1996" s="63"/>
      <c r="AD1996" s="63"/>
      <c r="AE1996" s="63"/>
      <c r="AF1996" s="63"/>
      <c r="AG1996" s="63"/>
      <c r="AH1996" s="63"/>
      <c r="AI1996" s="63"/>
      <c r="AJ1996" s="63"/>
      <c r="AK1996" s="63"/>
      <c r="AL1996" s="63"/>
      <c r="AM1996" s="63"/>
      <c r="AN1996" s="63"/>
      <c r="AO1996" s="63"/>
      <c r="AP1996" s="63"/>
      <c r="AQ1996" s="63"/>
      <c r="AR1996" s="63"/>
      <c r="AS1996" s="63"/>
      <c r="AT1996" s="63"/>
      <c r="AY1996" s="69"/>
      <c r="AZ1996" s="69"/>
      <c r="BA1996" s="69"/>
      <c r="BB1996" s="69"/>
      <c r="BC1996" s="69"/>
      <c r="BD1996" s="69"/>
      <c r="BE1996" s="69"/>
    </row>
    <row r="1997" spans="1:57" s="60" customFormat="1" x14ac:dyDescent="0.25">
      <c r="A1997" s="66"/>
      <c r="B1997" s="69"/>
      <c r="C1997" s="69"/>
      <c r="D1997" s="69"/>
      <c r="E1997" s="69"/>
      <c r="F1997" s="69"/>
      <c r="G1997" s="69"/>
      <c r="I1997" s="147"/>
      <c r="J1997" s="63"/>
      <c r="K1997" s="63"/>
      <c r="L1997" s="63"/>
      <c r="M1997" s="63"/>
      <c r="N1997" s="63"/>
      <c r="O1997" s="63"/>
      <c r="P1997" s="63"/>
      <c r="Q1997" s="63"/>
      <c r="R1997" s="63"/>
      <c r="S1997" s="63"/>
      <c r="T1997" s="63"/>
      <c r="U1997" s="63"/>
      <c r="V1997" s="63"/>
      <c r="W1997" s="63"/>
      <c r="X1997" s="63"/>
      <c r="Y1997" s="63"/>
      <c r="Z1997" s="63"/>
      <c r="AA1997" s="63"/>
      <c r="AB1997" s="63"/>
      <c r="AC1997" s="63"/>
      <c r="AD1997" s="63"/>
      <c r="AE1997" s="63"/>
      <c r="AF1997" s="63"/>
      <c r="AG1997" s="63"/>
      <c r="AH1997" s="63"/>
      <c r="AI1997" s="63"/>
      <c r="AJ1997" s="63"/>
      <c r="AK1997" s="63"/>
      <c r="AL1997" s="63"/>
      <c r="AM1997" s="63"/>
      <c r="AN1997" s="63"/>
      <c r="AO1997" s="63"/>
      <c r="AP1997" s="63"/>
      <c r="AQ1997" s="63"/>
      <c r="AR1997" s="63"/>
      <c r="AS1997" s="63"/>
      <c r="AT1997" s="63"/>
      <c r="AY1997" s="69"/>
      <c r="AZ1997" s="69"/>
      <c r="BA1997" s="69"/>
      <c r="BB1997" s="69"/>
      <c r="BC1997" s="69"/>
      <c r="BD1997" s="69"/>
      <c r="BE1997" s="69"/>
    </row>
    <row r="1998" spans="1:57" s="60" customFormat="1" x14ac:dyDescent="0.25">
      <c r="A1998" s="66"/>
      <c r="B1998" s="69"/>
      <c r="C1998" s="69"/>
      <c r="D1998" s="69"/>
      <c r="E1998" s="69"/>
      <c r="F1998" s="69"/>
      <c r="G1998" s="69"/>
      <c r="I1998" s="147"/>
      <c r="J1998" s="63"/>
      <c r="K1998" s="63"/>
      <c r="L1998" s="63"/>
      <c r="M1998" s="63"/>
      <c r="N1998" s="63"/>
      <c r="O1998" s="63"/>
      <c r="P1998" s="63"/>
      <c r="Q1998" s="63"/>
      <c r="R1998" s="63"/>
      <c r="S1998" s="63"/>
      <c r="T1998" s="63"/>
      <c r="U1998" s="63"/>
      <c r="V1998" s="63"/>
      <c r="W1998" s="63"/>
      <c r="X1998" s="63"/>
      <c r="Y1998" s="63"/>
      <c r="Z1998" s="63"/>
      <c r="AA1998" s="63"/>
      <c r="AB1998" s="63"/>
      <c r="AC1998" s="63"/>
      <c r="AD1998" s="63"/>
      <c r="AE1998" s="63"/>
      <c r="AF1998" s="63"/>
      <c r="AG1998" s="63"/>
      <c r="AH1998" s="63"/>
      <c r="AI1998" s="63"/>
      <c r="AJ1998" s="63"/>
      <c r="AK1998" s="63"/>
      <c r="AL1998" s="63"/>
      <c r="AM1998" s="63"/>
      <c r="AN1998" s="63"/>
      <c r="AO1998" s="63"/>
      <c r="AP1998" s="63"/>
      <c r="AQ1998" s="63"/>
      <c r="AR1998" s="63"/>
      <c r="AS1998" s="63"/>
      <c r="AT1998" s="63"/>
      <c r="AY1998" s="69"/>
      <c r="AZ1998" s="69"/>
      <c r="BA1998" s="69"/>
      <c r="BB1998" s="69"/>
      <c r="BC1998" s="69"/>
      <c r="BD1998" s="69"/>
      <c r="BE1998" s="69"/>
    </row>
    <row r="1999" spans="1:57" s="60" customFormat="1" x14ac:dyDescent="0.25">
      <c r="A1999" s="66"/>
      <c r="B1999" s="69"/>
      <c r="C1999" s="69"/>
      <c r="D1999" s="69"/>
      <c r="E1999" s="69"/>
      <c r="F1999" s="69"/>
      <c r="G1999" s="69"/>
      <c r="I1999" s="147"/>
      <c r="J1999" s="63"/>
      <c r="K1999" s="63"/>
      <c r="L1999" s="63"/>
      <c r="M1999" s="63"/>
      <c r="N1999" s="63"/>
      <c r="O1999" s="63"/>
      <c r="P1999" s="63"/>
      <c r="Q1999" s="63"/>
      <c r="R1999" s="63"/>
      <c r="S1999" s="63"/>
      <c r="T1999" s="63"/>
      <c r="U1999" s="63"/>
      <c r="V1999" s="63"/>
      <c r="W1999" s="63"/>
      <c r="X1999" s="63"/>
      <c r="Y1999" s="63"/>
      <c r="Z1999" s="63"/>
      <c r="AA1999" s="63"/>
      <c r="AB1999" s="63"/>
      <c r="AC1999" s="63"/>
      <c r="AD1999" s="63"/>
      <c r="AE1999" s="63"/>
      <c r="AF1999" s="63"/>
      <c r="AG1999" s="63"/>
      <c r="AH1999" s="63"/>
      <c r="AI1999" s="63"/>
      <c r="AJ1999" s="63"/>
      <c r="AK1999" s="63"/>
      <c r="AL1999" s="63"/>
      <c r="AM1999" s="63"/>
      <c r="AN1999" s="63"/>
      <c r="AO1999" s="63"/>
      <c r="AP1999" s="63"/>
      <c r="AQ1999" s="63"/>
      <c r="AR1999" s="63"/>
      <c r="AS1999" s="63"/>
      <c r="AT1999" s="63"/>
      <c r="AY1999" s="69"/>
      <c r="AZ1999" s="69"/>
      <c r="BA1999" s="69"/>
      <c r="BB1999" s="69"/>
      <c r="BC1999" s="69"/>
      <c r="BD1999" s="69"/>
      <c r="BE1999" s="69"/>
    </row>
    <row r="2000" spans="1:57" s="60" customFormat="1" x14ac:dyDescent="0.25">
      <c r="A2000" s="66"/>
      <c r="B2000" s="69"/>
      <c r="C2000" s="69"/>
      <c r="D2000" s="69"/>
      <c r="E2000" s="69"/>
      <c r="F2000" s="69"/>
      <c r="G2000" s="69"/>
      <c r="I2000" s="147"/>
      <c r="J2000" s="63"/>
      <c r="K2000" s="63"/>
      <c r="L2000" s="63"/>
      <c r="M2000" s="63"/>
      <c r="N2000" s="63"/>
      <c r="O2000" s="63"/>
      <c r="P2000" s="63"/>
      <c r="Q2000" s="63"/>
      <c r="R2000" s="63"/>
      <c r="S2000" s="63"/>
      <c r="T2000" s="63"/>
      <c r="U2000" s="63"/>
      <c r="V2000" s="63"/>
      <c r="W2000" s="63"/>
      <c r="X2000" s="63"/>
      <c r="Y2000" s="63"/>
      <c r="Z2000" s="63"/>
      <c r="AA2000" s="63"/>
      <c r="AB2000" s="63"/>
      <c r="AC2000" s="63"/>
      <c r="AD2000" s="63"/>
      <c r="AE2000" s="63"/>
      <c r="AF2000" s="63"/>
      <c r="AG2000" s="63"/>
      <c r="AH2000" s="63"/>
      <c r="AI2000" s="63"/>
      <c r="AJ2000" s="63"/>
      <c r="AK2000" s="63"/>
      <c r="AL2000" s="63"/>
      <c r="AM2000" s="63"/>
      <c r="AN2000" s="63"/>
      <c r="AO2000" s="63"/>
      <c r="AP2000" s="63"/>
      <c r="AQ2000" s="63"/>
      <c r="AR2000" s="63"/>
      <c r="AS2000" s="63"/>
      <c r="AT2000" s="63"/>
      <c r="AY2000" s="69"/>
      <c r="AZ2000" s="69"/>
      <c r="BA2000" s="69"/>
      <c r="BB2000" s="69"/>
      <c r="BC2000" s="69"/>
      <c r="BD2000" s="69"/>
      <c r="BE2000" s="69"/>
    </row>
    <row r="2001" spans="1:57" s="60" customFormat="1" x14ac:dyDescent="0.25">
      <c r="A2001" s="66"/>
      <c r="B2001" s="69"/>
      <c r="C2001" s="69"/>
      <c r="D2001" s="69"/>
      <c r="E2001" s="69"/>
      <c r="F2001" s="69"/>
      <c r="G2001" s="69"/>
      <c r="I2001" s="147"/>
      <c r="J2001" s="63"/>
      <c r="K2001" s="63"/>
      <c r="L2001" s="63"/>
      <c r="M2001" s="63"/>
      <c r="N2001" s="63"/>
      <c r="O2001" s="63"/>
      <c r="P2001" s="63"/>
      <c r="Q2001" s="63"/>
      <c r="R2001" s="63"/>
      <c r="S2001" s="63"/>
      <c r="T2001" s="63"/>
      <c r="U2001" s="63"/>
      <c r="V2001" s="63"/>
      <c r="W2001" s="63"/>
      <c r="X2001" s="63"/>
      <c r="Y2001" s="63"/>
      <c r="Z2001" s="63"/>
      <c r="AA2001" s="63"/>
      <c r="AB2001" s="63"/>
      <c r="AC2001" s="63"/>
      <c r="AD2001" s="63"/>
      <c r="AE2001" s="63"/>
      <c r="AF2001" s="63"/>
      <c r="AG2001" s="63"/>
      <c r="AH2001" s="63"/>
      <c r="AI2001" s="63"/>
      <c r="AJ2001" s="63"/>
      <c r="AK2001" s="63"/>
      <c r="AL2001" s="63"/>
      <c r="AM2001" s="63"/>
      <c r="AN2001" s="63"/>
      <c r="AO2001" s="63"/>
      <c r="AP2001" s="63"/>
      <c r="AQ2001" s="63"/>
      <c r="AR2001" s="63"/>
      <c r="AS2001" s="63"/>
      <c r="AT2001" s="63"/>
      <c r="AY2001" s="69"/>
      <c r="AZ2001" s="69"/>
      <c r="BA2001" s="69"/>
      <c r="BB2001" s="69"/>
      <c r="BC2001" s="69"/>
      <c r="BD2001" s="69"/>
      <c r="BE2001" s="69"/>
    </row>
    <row r="2002" spans="1:57" s="60" customFormat="1" x14ac:dyDescent="0.25">
      <c r="A2002" s="66"/>
      <c r="B2002" s="69"/>
      <c r="C2002" s="69"/>
      <c r="D2002" s="69"/>
      <c r="E2002" s="69"/>
      <c r="F2002" s="69"/>
      <c r="G2002" s="69"/>
      <c r="I2002" s="147"/>
      <c r="J2002" s="63"/>
      <c r="K2002" s="63"/>
      <c r="L2002" s="63"/>
      <c r="M2002" s="63"/>
      <c r="N2002" s="63"/>
      <c r="O2002" s="63"/>
      <c r="P2002" s="63"/>
      <c r="Q2002" s="63"/>
      <c r="R2002" s="63"/>
      <c r="S2002" s="63"/>
      <c r="T2002" s="63"/>
      <c r="U2002" s="63"/>
      <c r="V2002" s="63"/>
      <c r="W2002" s="63"/>
      <c r="X2002" s="63"/>
      <c r="Y2002" s="63"/>
      <c r="Z2002" s="63"/>
      <c r="AA2002" s="63"/>
      <c r="AB2002" s="63"/>
      <c r="AC2002" s="63"/>
      <c r="AD2002" s="63"/>
      <c r="AE2002" s="63"/>
      <c r="AF2002" s="63"/>
      <c r="AG2002" s="63"/>
      <c r="AH2002" s="63"/>
      <c r="AI2002" s="63"/>
      <c r="AJ2002" s="63"/>
      <c r="AK2002" s="63"/>
      <c r="AL2002" s="63"/>
      <c r="AM2002" s="63"/>
      <c r="AN2002" s="63"/>
      <c r="AO2002" s="63"/>
      <c r="AP2002" s="63"/>
      <c r="AQ2002" s="63"/>
      <c r="AR2002" s="63"/>
      <c r="AS2002" s="63"/>
      <c r="AT2002" s="63"/>
      <c r="AY2002" s="69"/>
      <c r="AZ2002" s="69"/>
      <c r="BA2002" s="69"/>
      <c r="BB2002" s="69"/>
      <c r="BC2002" s="69"/>
      <c r="BD2002" s="69"/>
      <c r="BE2002" s="69"/>
    </row>
    <row r="2003" spans="1:57" s="60" customFormat="1" x14ac:dyDescent="0.25">
      <c r="A2003" s="66"/>
      <c r="B2003" s="69"/>
      <c r="C2003" s="69"/>
      <c r="D2003" s="69"/>
      <c r="E2003" s="69"/>
      <c r="F2003" s="69"/>
      <c r="G2003" s="69"/>
      <c r="I2003" s="147"/>
      <c r="J2003" s="63"/>
      <c r="K2003" s="63"/>
      <c r="L2003" s="63"/>
      <c r="M2003" s="63"/>
      <c r="N2003" s="63"/>
      <c r="O2003" s="63"/>
      <c r="P2003" s="63"/>
      <c r="Q2003" s="63"/>
      <c r="R2003" s="63"/>
      <c r="S2003" s="63"/>
      <c r="T2003" s="63"/>
      <c r="U2003" s="63"/>
      <c r="V2003" s="63"/>
      <c r="W2003" s="63"/>
      <c r="X2003" s="63"/>
      <c r="Y2003" s="63"/>
      <c r="Z2003" s="63"/>
      <c r="AA2003" s="63"/>
      <c r="AB2003" s="63"/>
      <c r="AC2003" s="63"/>
      <c r="AD2003" s="63"/>
      <c r="AE2003" s="63"/>
      <c r="AF2003" s="63"/>
      <c r="AG2003" s="63"/>
      <c r="AH2003" s="63"/>
      <c r="AI2003" s="63"/>
      <c r="AJ2003" s="63"/>
      <c r="AK2003" s="63"/>
      <c r="AL2003" s="63"/>
      <c r="AM2003" s="63"/>
      <c r="AN2003" s="63"/>
      <c r="AO2003" s="63"/>
      <c r="AP2003" s="63"/>
      <c r="AQ2003" s="63"/>
      <c r="AR2003" s="63"/>
      <c r="AS2003" s="63"/>
      <c r="AT2003" s="63"/>
      <c r="AY2003" s="69"/>
      <c r="AZ2003" s="69"/>
      <c r="BA2003" s="69"/>
      <c r="BB2003" s="69"/>
      <c r="BC2003" s="69"/>
      <c r="BD2003" s="69"/>
      <c r="BE2003" s="69"/>
    </row>
    <row r="2004" spans="1:57" s="60" customFormat="1" x14ac:dyDescent="0.25">
      <c r="A2004" s="66"/>
      <c r="B2004" s="69"/>
      <c r="C2004" s="69"/>
      <c r="D2004" s="69"/>
      <c r="E2004" s="69"/>
      <c r="F2004" s="69"/>
      <c r="G2004" s="69"/>
      <c r="I2004" s="147"/>
      <c r="J2004" s="63"/>
      <c r="K2004" s="63"/>
      <c r="L2004" s="63"/>
      <c r="M2004" s="63"/>
      <c r="N2004" s="63"/>
      <c r="O2004" s="63"/>
      <c r="P2004" s="63"/>
      <c r="Q2004" s="63"/>
      <c r="R2004" s="63"/>
      <c r="S2004" s="63"/>
      <c r="T2004" s="63"/>
      <c r="U2004" s="63"/>
      <c r="V2004" s="63"/>
      <c r="W2004" s="63"/>
      <c r="X2004" s="63"/>
      <c r="Y2004" s="63"/>
      <c r="Z2004" s="63"/>
      <c r="AA2004" s="63"/>
      <c r="AB2004" s="63"/>
      <c r="AC2004" s="63"/>
      <c r="AD2004" s="63"/>
      <c r="AE2004" s="63"/>
      <c r="AF2004" s="63"/>
      <c r="AG2004" s="63"/>
      <c r="AH2004" s="63"/>
      <c r="AI2004" s="63"/>
      <c r="AJ2004" s="63"/>
      <c r="AK2004" s="63"/>
      <c r="AL2004" s="63"/>
      <c r="AM2004" s="63"/>
      <c r="AN2004" s="63"/>
      <c r="AO2004" s="63"/>
      <c r="AP2004" s="63"/>
      <c r="AQ2004" s="63"/>
      <c r="AR2004" s="63"/>
      <c r="AS2004" s="63"/>
      <c r="AT2004" s="63"/>
      <c r="AY2004" s="69"/>
      <c r="AZ2004" s="69"/>
      <c r="BA2004" s="69"/>
      <c r="BB2004" s="69"/>
      <c r="BC2004" s="69"/>
      <c r="BD2004" s="69"/>
      <c r="BE2004" s="69"/>
    </row>
    <row r="2005" spans="1:57" s="60" customFormat="1" x14ac:dyDescent="0.25">
      <c r="A2005" s="66"/>
      <c r="B2005" s="69"/>
      <c r="C2005" s="69"/>
      <c r="D2005" s="69"/>
      <c r="E2005" s="69"/>
      <c r="F2005" s="69"/>
      <c r="G2005" s="69"/>
      <c r="I2005" s="147"/>
      <c r="J2005" s="63"/>
      <c r="K2005" s="63"/>
      <c r="L2005" s="63"/>
      <c r="M2005" s="63"/>
      <c r="N2005" s="63"/>
      <c r="O2005" s="63"/>
      <c r="P2005" s="63"/>
      <c r="Q2005" s="63"/>
      <c r="R2005" s="63"/>
      <c r="S2005" s="63"/>
      <c r="T2005" s="63"/>
      <c r="U2005" s="63"/>
      <c r="V2005" s="63"/>
      <c r="W2005" s="63"/>
      <c r="X2005" s="63"/>
      <c r="Y2005" s="63"/>
      <c r="Z2005" s="63"/>
      <c r="AA2005" s="63"/>
      <c r="AB2005" s="63"/>
      <c r="AC2005" s="63"/>
      <c r="AD2005" s="63"/>
      <c r="AE2005" s="63"/>
      <c r="AF2005" s="63"/>
      <c r="AG2005" s="63"/>
      <c r="AH2005" s="63"/>
      <c r="AI2005" s="63"/>
      <c r="AJ2005" s="63"/>
      <c r="AK2005" s="63"/>
      <c r="AL2005" s="63"/>
      <c r="AM2005" s="63"/>
      <c r="AN2005" s="63"/>
      <c r="AO2005" s="63"/>
      <c r="AP2005" s="63"/>
      <c r="AQ2005" s="63"/>
      <c r="AR2005" s="63"/>
      <c r="AS2005" s="63"/>
      <c r="AT2005" s="63"/>
      <c r="AY2005" s="69"/>
      <c r="AZ2005" s="69"/>
      <c r="BA2005" s="69"/>
      <c r="BB2005" s="69"/>
      <c r="BC2005" s="69"/>
      <c r="BD2005" s="69"/>
      <c r="BE2005" s="69"/>
    </row>
    <row r="2006" spans="1:57" s="60" customFormat="1" x14ac:dyDescent="0.25">
      <c r="A2006" s="66"/>
      <c r="B2006" s="69"/>
      <c r="C2006" s="69"/>
      <c r="D2006" s="69"/>
      <c r="E2006" s="69"/>
      <c r="F2006" s="69"/>
      <c r="G2006" s="69"/>
      <c r="I2006" s="147"/>
      <c r="J2006" s="63"/>
      <c r="K2006" s="63"/>
      <c r="L2006" s="63"/>
      <c r="M2006" s="63"/>
      <c r="N2006" s="63"/>
      <c r="O2006" s="63"/>
      <c r="P2006" s="63"/>
      <c r="Q2006" s="63"/>
      <c r="R2006" s="63"/>
      <c r="S2006" s="63"/>
      <c r="T2006" s="63"/>
      <c r="U2006" s="63"/>
      <c r="V2006" s="63"/>
      <c r="W2006" s="63"/>
      <c r="X2006" s="63"/>
      <c r="Y2006" s="63"/>
      <c r="Z2006" s="63"/>
      <c r="AA2006" s="63"/>
      <c r="AB2006" s="63"/>
      <c r="AC2006" s="63"/>
      <c r="AD2006" s="63"/>
      <c r="AE2006" s="63"/>
      <c r="AF2006" s="63"/>
      <c r="AG2006" s="63"/>
      <c r="AH2006" s="63"/>
      <c r="AI2006" s="63"/>
      <c r="AJ2006" s="63"/>
      <c r="AK2006" s="63"/>
      <c r="AL2006" s="63"/>
      <c r="AM2006" s="63"/>
      <c r="AN2006" s="63"/>
      <c r="AO2006" s="63"/>
      <c r="AP2006" s="63"/>
      <c r="AQ2006" s="63"/>
      <c r="AR2006" s="63"/>
      <c r="AS2006" s="63"/>
      <c r="AT2006" s="63"/>
      <c r="AY2006" s="69"/>
      <c r="AZ2006" s="69"/>
      <c r="BA2006" s="69"/>
      <c r="BB2006" s="69"/>
      <c r="BC2006" s="69"/>
      <c r="BD2006" s="69"/>
      <c r="BE2006" s="69"/>
    </row>
    <row r="2007" spans="1:57" s="60" customFormat="1" x14ac:dyDescent="0.25">
      <c r="A2007" s="66"/>
      <c r="B2007" s="69"/>
      <c r="C2007" s="69"/>
      <c r="D2007" s="69"/>
      <c r="E2007" s="69"/>
      <c r="F2007" s="69"/>
      <c r="G2007" s="69"/>
      <c r="I2007" s="147"/>
      <c r="J2007" s="63"/>
      <c r="K2007" s="63"/>
      <c r="L2007" s="63"/>
      <c r="M2007" s="63"/>
      <c r="N2007" s="63"/>
      <c r="O2007" s="63"/>
      <c r="P2007" s="63"/>
      <c r="Q2007" s="63"/>
      <c r="R2007" s="63"/>
      <c r="S2007" s="63"/>
      <c r="T2007" s="63"/>
      <c r="U2007" s="63"/>
      <c r="V2007" s="63"/>
      <c r="W2007" s="63"/>
      <c r="X2007" s="63"/>
      <c r="Y2007" s="63"/>
      <c r="Z2007" s="63"/>
      <c r="AA2007" s="63"/>
      <c r="AB2007" s="63"/>
      <c r="AC2007" s="63"/>
      <c r="AD2007" s="63"/>
      <c r="AE2007" s="63"/>
      <c r="AF2007" s="63"/>
      <c r="AG2007" s="63"/>
      <c r="AH2007" s="63"/>
      <c r="AI2007" s="63"/>
      <c r="AJ2007" s="63"/>
      <c r="AK2007" s="63"/>
      <c r="AL2007" s="63"/>
      <c r="AM2007" s="63"/>
      <c r="AN2007" s="63"/>
      <c r="AO2007" s="63"/>
      <c r="AP2007" s="63"/>
      <c r="AQ2007" s="63"/>
      <c r="AR2007" s="63"/>
      <c r="AS2007" s="63"/>
      <c r="AT2007" s="63"/>
      <c r="AY2007" s="69"/>
      <c r="AZ2007" s="69"/>
      <c r="BA2007" s="69"/>
      <c r="BB2007" s="69"/>
      <c r="BC2007" s="69"/>
      <c r="BD2007" s="69"/>
      <c r="BE2007" s="69"/>
    </row>
    <row r="2008" spans="1:57" s="60" customFormat="1" x14ac:dyDescent="0.25">
      <c r="A2008" s="66"/>
      <c r="B2008" s="69"/>
      <c r="C2008" s="69"/>
      <c r="D2008" s="69"/>
      <c r="E2008" s="69"/>
      <c r="F2008" s="69"/>
      <c r="G2008" s="69"/>
      <c r="I2008" s="147"/>
      <c r="J2008" s="63"/>
      <c r="K2008" s="63"/>
      <c r="L2008" s="63"/>
      <c r="M2008" s="63"/>
      <c r="N2008" s="63"/>
      <c r="O2008" s="63"/>
      <c r="P2008" s="63"/>
      <c r="Q2008" s="63"/>
      <c r="R2008" s="63"/>
      <c r="S2008" s="63"/>
      <c r="T2008" s="63"/>
      <c r="U2008" s="63"/>
      <c r="V2008" s="63"/>
      <c r="W2008" s="63"/>
      <c r="X2008" s="63"/>
      <c r="Y2008" s="63"/>
      <c r="Z2008" s="63"/>
      <c r="AA2008" s="63"/>
      <c r="AB2008" s="63"/>
      <c r="AC2008" s="63"/>
      <c r="AD2008" s="63"/>
      <c r="AE2008" s="63"/>
      <c r="AF2008" s="63"/>
      <c r="AG2008" s="63"/>
      <c r="AH2008" s="63"/>
      <c r="AI2008" s="63"/>
      <c r="AJ2008" s="63"/>
      <c r="AK2008" s="63"/>
      <c r="AL2008" s="63"/>
      <c r="AM2008" s="63"/>
      <c r="AN2008" s="63"/>
      <c r="AO2008" s="63"/>
      <c r="AP2008" s="63"/>
      <c r="AQ2008" s="63"/>
      <c r="AR2008" s="63"/>
      <c r="AS2008" s="63"/>
      <c r="AT2008" s="63"/>
      <c r="AY2008" s="69"/>
      <c r="AZ2008" s="69"/>
      <c r="BA2008" s="69"/>
      <c r="BB2008" s="69"/>
      <c r="BC2008" s="69"/>
      <c r="BD2008" s="69"/>
      <c r="BE2008" s="69"/>
    </row>
    <row r="2009" spans="1:57" s="60" customFormat="1" x14ac:dyDescent="0.25">
      <c r="A2009" s="66"/>
      <c r="B2009" s="69"/>
      <c r="C2009" s="69"/>
      <c r="D2009" s="69"/>
      <c r="E2009" s="69"/>
      <c r="F2009" s="69"/>
      <c r="G2009" s="69"/>
      <c r="I2009" s="147"/>
      <c r="J2009" s="63"/>
      <c r="K2009" s="63"/>
      <c r="L2009" s="63"/>
      <c r="M2009" s="63"/>
      <c r="N2009" s="63"/>
      <c r="O2009" s="63"/>
      <c r="P2009" s="63"/>
      <c r="Q2009" s="63"/>
      <c r="R2009" s="63"/>
      <c r="S2009" s="63"/>
      <c r="T2009" s="63"/>
      <c r="U2009" s="63"/>
      <c r="V2009" s="63"/>
      <c r="W2009" s="63"/>
      <c r="X2009" s="63"/>
      <c r="Y2009" s="63"/>
      <c r="Z2009" s="63"/>
      <c r="AA2009" s="63"/>
      <c r="AB2009" s="63"/>
      <c r="AC2009" s="63"/>
      <c r="AD2009" s="63"/>
      <c r="AE2009" s="63"/>
      <c r="AF2009" s="63"/>
      <c r="AG2009" s="63"/>
      <c r="AH2009" s="63"/>
      <c r="AI2009" s="63"/>
      <c r="AJ2009" s="63"/>
      <c r="AK2009" s="63"/>
      <c r="AL2009" s="63"/>
      <c r="AM2009" s="63"/>
      <c r="AN2009" s="63"/>
      <c r="AO2009" s="63"/>
      <c r="AP2009" s="63"/>
      <c r="AQ2009" s="63"/>
      <c r="AR2009" s="63"/>
      <c r="AS2009" s="63"/>
      <c r="AT2009" s="63"/>
      <c r="AY2009" s="69"/>
      <c r="AZ2009" s="69"/>
      <c r="BA2009" s="69"/>
      <c r="BB2009" s="69"/>
      <c r="BC2009" s="69"/>
      <c r="BD2009" s="69"/>
      <c r="BE2009" s="69"/>
    </row>
    <row r="2010" spans="1:57" s="60" customFormat="1" x14ac:dyDescent="0.25">
      <c r="A2010" s="66"/>
      <c r="B2010" s="69"/>
      <c r="C2010" s="69"/>
      <c r="D2010" s="69"/>
      <c r="E2010" s="69"/>
      <c r="F2010" s="69"/>
      <c r="G2010" s="69"/>
      <c r="I2010" s="147"/>
      <c r="J2010" s="63"/>
      <c r="K2010" s="63"/>
      <c r="L2010" s="63"/>
      <c r="M2010" s="63"/>
      <c r="N2010" s="63"/>
      <c r="O2010" s="63"/>
      <c r="P2010" s="63"/>
      <c r="Q2010" s="63"/>
      <c r="R2010" s="63"/>
      <c r="S2010" s="63"/>
      <c r="T2010" s="63"/>
      <c r="U2010" s="63"/>
      <c r="V2010" s="63"/>
      <c r="W2010" s="63"/>
      <c r="X2010" s="63"/>
      <c r="Y2010" s="63"/>
      <c r="Z2010" s="63"/>
      <c r="AA2010" s="63"/>
      <c r="AB2010" s="63"/>
      <c r="AC2010" s="63"/>
      <c r="AD2010" s="63"/>
      <c r="AE2010" s="63"/>
      <c r="AF2010" s="63"/>
      <c r="AG2010" s="63"/>
      <c r="AH2010" s="63"/>
      <c r="AI2010" s="63"/>
      <c r="AJ2010" s="63"/>
      <c r="AK2010" s="63"/>
      <c r="AL2010" s="63"/>
      <c r="AM2010" s="63"/>
      <c r="AN2010" s="63"/>
      <c r="AO2010" s="63"/>
      <c r="AP2010" s="63"/>
      <c r="AQ2010" s="63"/>
      <c r="AR2010" s="63"/>
      <c r="AS2010" s="63"/>
      <c r="AT2010" s="63"/>
      <c r="AY2010" s="69"/>
      <c r="AZ2010" s="69"/>
      <c r="BA2010" s="69"/>
      <c r="BB2010" s="69"/>
      <c r="BC2010" s="69"/>
      <c r="BD2010" s="69"/>
      <c r="BE2010" s="69"/>
    </row>
    <row r="2011" spans="1:57" s="60" customFormat="1" x14ac:dyDescent="0.25">
      <c r="A2011" s="66"/>
      <c r="B2011" s="69"/>
      <c r="C2011" s="69"/>
      <c r="D2011" s="69"/>
      <c r="E2011" s="69"/>
      <c r="F2011" s="69"/>
      <c r="G2011" s="69"/>
      <c r="I2011" s="147"/>
      <c r="J2011" s="63"/>
      <c r="K2011" s="63"/>
      <c r="L2011" s="63"/>
      <c r="M2011" s="63"/>
      <c r="N2011" s="63"/>
      <c r="O2011" s="63"/>
      <c r="P2011" s="63"/>
      <c r="Q2011" s="63"/>
      <c r="R2011" s="63"/>
      <c r="S2011" s="63"/>
      <c r="T2011" s="63"/>
      <c r="U2011" s="63"/>
      <c r="V2011" s="63"/>
      <c r="W2011" s="63"/>
      <c r="X2011" s="63"/>
      <c r="Y2011" s="63"/>
      <c r="Z2011" s="63"/>
      <c r="AA2011" s="63"/>
      <c r="AB2011" s="63"/>
      <c r="AC2011" s="63"/>
      <c r="AD2011" s="63"/>
      <c r="AE2011" s="63"/>
      <c r="AF2011" s="63"/>
      <c r="AG2011" s="63"/>
      <c r="AH2011" s="63"/>
      <c r="AI2011" s="63"/>
      <c r="AJ2011" s="63"/>
      <c r="AK2011" s="63"/>
      <c r="AL2011" s="63"/>
      <c r="AM2011" s="63"/>
      <c r="AN2011" s="63"/>
      <c r="AO2011" s="63"/>
      <c r="AP2011" s="63"/>
      <c r="AQ2011" s="63"/>
      <c r="AR2011" s="63"/>
      <c r="AS2011" s="63"/>
      <c r="AT2011" s="63"/>
      <c r="AY2011" s="69"/>
      <c r="AZ2011" s="69"/>
      <c r="BA2011" s="69"/>
      <c r="BB2011" s="69"/>
      <c r="BC2011" s="69"/>
      <c r="BD2011" s="69"/>
      <c r="BE2011" s="69"/>
    </row>
    <row r="2012" spans="1:57" s="60" customFormat="1" x14ac:dyDescent="0.25">
      <c r="A2012" s="66"/>
      <c r="B2012" s="69"/>
      <c r="C2012" s="69"/>
      <c r="D2012" s="69"/>
      <c r="E2012" s="69"/>
      <c r="F2012" s="69"/>
      <c r="G2012" s="69"/>
      <c r="I2012" s="147"/>
      <c r="J2012" s="63"/>
      <c r="K2012" s="63"/>
      <c r="L2012" s="63"/>
      <c r="M2012" s="63"/>
      <c r="N2012" s="63"/>
      <c r="O2012" s="63"/>
      <c r="P2012" s="63"/>
      <c r="Q2012" s="63"/>
      <c r="R2012" s="63"/>
      <c r="S2012" s="63"/>
      <c r="T2012" s="63"/>
      <c r="U2012" s="63"/>
      <c r="V2012" s="63"/>
      <c r="W2012" s="63"/>
      <c r="X2012" s="63"/>
      <c r="Y2012" s="63"/>
      <c r="Z2012" s="63"/>
      <c r="AA2012" s="63"/>
      <c r="AB2012" s="63"/>
      <c r="AC2012" s="63"/>
      <c r="AD2012" s="63"/>
      <c r="AE2012" s="63"/>
      <c r="AF2012" s="63"/>
      <c r="AG2012" s="63"/>
      <c r="AH2012" s="63"/>
      <c r="AI2012" s="63"/>
      <c r="AJ2012" s="63"/>
      <c r="AK2012" s="63"/>
      <c r="AL2012" s="63"/>
      <c r="AM2012" s="63"/>
      <c r="AN2012" s="63"/>
      <c r="AO2012" s="63"/>
      <c r="AP2012" s="63"/>
      <c r="AQ2012" s="63"/>
      <c r="AR2012" s="63"/>
      <c r="AS2012" s="63"/>
      <c r="AT2012" s="63"/>
      <c r="AY2012" s="69"/>
      <c r="AZ2012" s="69"/>
      <c r="BA2012" s="69"/>
      <c r="BB2012" s="69"/>
      <c r="BC2012" s="69"/>
      <c r="BD2012" s="69"/>
      <c r="BE2012" s="69"/>
    </row>
    <row r="2013" spans="1:57" s="60" customFormat="1" x14ac:dyDescent="0.25">
      <c r="A2013" s="66"/>
      <c r="B2013" s="69"/>
      <c r="C2013" s="69"/>
      <c r="D2013" s="69"/>
      <c r="E2013" s="69"/>
      <c r="F2013" s="69"/>
      <c r="G2013" s="69"/>
      <c r="I2013" s="147"/>
      <c r="J2013" s="63"/>
      <c r="K2013" s="63"/>
      <c r="L2013" s="63"/>
      <c r="M2013" s="63"/>
      <c r="N2013" s="63"/>
      <c r="O2013" s="63"/>
      <c r="P2013" s="63"/>
      <c r="Q2013" s="63"/>
      <c r="R2013" s="63"/>
      <c r="S2013" s="63"/>
      <c r="T2013" s="63"/>
      <c r="U2013" s="63"/>
      <c r="V2013" s="63"/>
      <c r="W2013" s="63"/>
      <c r="X2013" s="63"/>
      <c r="Y2013" s="63"/>
      <c r="Z2013" s="63"/>
      <c r="AA2013" s="63"/>
      <c r="AB2013" s="63"/>
      <c r="AC2013" s="63"/>
      <c r="AD2013" s="63"/>
      <c r="AE2013" s="63"/>
      <c r="AF2013" s="63"/>
      <c r="AG2013" s="63"/>
      <c r="AH2013" s="63"/>
      <c r="AI2013" s="63"/>
      <c r="AJ2013" s="63"/>
      <c r="AK2013" s="63"/>
      <c r="AL2013" s="63"/>
      <c r="AM2013" s="63"/>
      <c r="AN2013" s="63"/>
      <c r="AO2013" s="63"/>
      <c r="AP2013" s="63"/>
      <c r="AQ2013" s="63"/>
      <c r="AR2013" s="63"/>
      <c r="AS2013" s="63"/>
      <c r="AT2013" s="63"/>
      <c r="AY2013" s="69"/>
      <c r="AZ2013" s="69"/>
      <c r="BA2013" s="69"/>
      <c r="BB2013" s="69"/>
      <c r="BC2013" s="69"/>
      <c r="BD2013" s="69"/>
      <c r="BE2013" s="69"/>
    </row>
    <row r="2014" spans="1:57" s="60" customFormat="1" x14ac:dyDescent="0.25">
      <c r="A2014" s="66"/>
      <c r="B2014" s="69"/>
      <c r="C2014" s="69"/>
      <c r="D2014" s="69"/>
      <c r="E2014" s="69"/>
      <c r="F2014" s="69"/>
      <c r="G2014" s="69"/>
      <c r="I2014" s="147"/>
      <c r="J2014" s="63"/>
      <c r="K2014" s="63"/>
      <c r="L2014" s="63"/>
      <c r="M2014" s="63"/>
      <c r="N2014" s="63"/>
      <c r="O2014" s="63"/>
      <c r="P2014" s="63"/>
      <c r="Q2014" s="63"/>
      <c r="R2014" s="63"/>
      <c r="S2014" s="63"/>
      <c r="T2014" s="63"/>
      <c r="U2014" s="63"/>
      <c r="V2014" s="63"/>
      <c r="W2014" s="63"/>
      <c r="X2014" s="63"/>
      <c r="Y2014" s="63"/>
      <c r="Z2014" s="63"/>
      <c r="AA2014" s="63"/>
      <c r="AB2014" s="63"/>
      <c r="AC2014" s="63"/>
      <c r="AD2014" s="63"/>
      <c r="AE2014" s="63"/>
      <c r="AF2014" s="63"/>
      <c r="AG2014" s="63"/>
      <c r="AH2014" s="63"/>
      <c r="AI2014" s="63"/>
      <c r="AJ2014" s="63"/>
      <c r="AK2014" s="63"/>
      <c r="AL2014" s="63"/>
      <c r="AM2014" s="63"/>
      <c r="AN2014" s="63"/>
      <c r="AO2014" s="63"/>
      <c r="AP2014" s="63"/>
      <c r="AQ2014" s="63"/>
      <c r="AR2014" s="63"/>
      <c r="AS2014" s="63"/>
      <c r="AT2014" s="63"/>
      <c r="AY2014" s="69"/>
      <c r="AZ2014" s="69"/>
      <c r="BA2014" s="69"/>
      <c r="BB2014" s="69"/>
      <c r="BC2014" s="69"/>
      <c r="BD2014" s="69"/>
      <c r="BE2014" s="69"/>
    </row>
    <row r="2015" spans="1:57" s="60" customFormat="1" x14ac:dyDescent="0.25">
      <c r="A2015" s="66"/>
      <c r="B2015" s="69"/>
      <c r="C2015" s="69"/>
      <c r="D2015" s="69"/>
      <c r="E2015" s="69"/>
      <c r="F2015" s="69"/>
      <c r="G2015" s="69"/>
      <c r="I2015" s="147"/>
      <c r="J2015" s="63"/>
      <c r="K2015" s="63"/>
      <c r="L2015" s="63"/>
      <c r="M2015" s="63"/>
      <c r="N2015" s="63"/>
      <c r="O2015" s="63"/>
      <c r="P2015" s="63"/>
      <c r="Q2015" s="63"/>
      <c r="R2015" s="63"/>
      <c r="S2015" s="63"/>
      <c r="T2015" s="63"/>
      <c r="U2015" s="63"/>
      <c r="V2015" s="63"/>
      <c r="W2015" s="63"/>
      <c r="X2015" s="63"/>
      <c r="Y2015" s="63"/>
      <c r="Z2015" s="63"/>
      <c r="AA2015" s="63"/>
      <c r="AB2015" s="63"/>
      <c r="AC2015" s="63"/>
      <c r="AD2015" s="63"/>
      <c r="AE2015" s="63"/>
      <c r="AF2015" s="63"/>
      <c r="AG2015" s="63"/>
      <c r="AH2015" s="63"/>
      <c r="AI2015" s="63"/>
      <c r="AJ2015" s="63"/>
      <c r="AK2015" s="63"/>
      <c r="AL2015" s="63"/>
      <c r="AM2015" s="63"/>
      <c r="AN2015" s="63"/>
      <c r="AO2015" s="63"/>
      <c r="AP2015" s="63"/>
      <c r="AQ2015" s="63"/>
      <c r="AR2015" s="63"/>
      <c r="AS2015" s="63"/>
      <c r="AT2015" s="63"/>
      <c r="AY2015" s="69"/>
      <c r="AZ2015" s="69"/>
      <c r="BA2015" s="69"/>
      <c r="BB2015" s="69"/>
      <c r="BC2015" s="69"/>
      <c r="BD2015" s="69"/>
      <c r="BE2015" s="69"/>
    </row>
    <row r="2016" spans="1:57" s="60" customFormat="1" x14ac:dyDescent="0.25">
      <c r="A2016" s="66"/>
      <c r="B2016" s="69"/>
      <c r="C2016" s="69"/>
      <c r="D2016" s="69"/>
      <c r="E2016" s="69"/>
      <c r="F2016" s="69"/>
      <c r="G2016" s="69"/>
      <c r="I2016" s="147"/>
      <c r="J2016" s="63"/>
      <c r="K2016" s="63"/>
      <c r="L2016" s="63"/>
      <c r="M2016" s="63"/>
      <c r="N2016" s="63"/>
      <c r="O2016" s="63"/>
      <c r="P2016" s="63"/>
      <c r="Q2016" s="63"/>
      <c r="R2016" s="63"/>
      <c r="S2016" s="63"/>
      <c r="T2016" s="63"/>
      <c r="U2016" s="63"/>
      <c r="V2016" s="63"/>
      <c r="W2016" s="63"/>
      <c r="X2016" s="63"/>
      <c r="Y2016" s="63"/>
      <c r="Z2016" s="63"/>
      <c r="AA2016" s="63"/>
      <c r="AB2016" s="63"/>
      <c r="AC2016" s="63"/>
      <c r="AD2016" s="63"/>
      <c r="AE2016" s="63"/>
      <c r="AF2016" s="63"/>
      <c r="AG2016" s="63"/>
      <c r="AH2016" s="63"/>
      <c r="AI2016" s="63"/>
      <c r="AJ2016" s="63"/>
      <c r="AK2016" s="63"/>
      <c r="AL2016" s="63"/>
      <c r="AM2016" s="63"/>
      <c r="AN2016" s="63"/>
      <c r="AO2016" s="63"/>
      <c r="AP2016" s="63"/>
      <c r="AQ2016" s="63"/>
      <c r="AR2016" s="63"/>
      <c r="AS2016" s="63"/>
      <c r="AT2016" s="63"/>
      <c r="AY2016" s="69"/>
      <c r="AZ2016" s="69"/>
      <c r="BA2016" s="69"/>
      <c r="BB2016" s="69"/>
      <c r="BC2016" s="69"/>
      <c r="BD2016" s="69"/>
      <c r="BE2016" s="69"/>
    </row>
    <row r="2017" spans="1:57" s="60" customFormat="1" x14ac:dyDescent="0.25">
      <c r="A2017" s="66"/>
      <c r="B2017" s="69"/>
      <c r="C2017" s="69"/>
      <c r="D2017" s="69"/>
      <c r="E2017" s="69"/>
      <c r="F2017" s="69"/>
      <c r="G2017" s="69"/>
      <c r="I2017" s="147"/>
      <c r="J2017" s="63"/>
      <c r="K2017" s="63"/>
      <c r="L2017" s="63"/>
      <c r="M2017" s="63"/>
      <c r="N2017" s="63"/>
      <c r="O2017" s="63"/>
      <c r="P2017" s="63"/>
      <c r="Q2017" s="63"/>
      <c r="R2017" s="63"/>
      <c r="S2017" s="63"/>
      <c r="T2017" s="63"/>
      <c r="U2017" s="63"/>
      <c r="V2017" s="63"/>
      <c r="W2017" s="63"/>
      <c r="X2017" s="63"/>
      <c r="Y2017" s="63"/>
      <c r="Z2017" s="63"/>
      <c r="AA2017" s="63"/>
      <c r="AB2017" s="63"/>
      <c r="AC2017" s="63"/>
      <c r="AD2017" s="63"/>
      <c r="AE2017" s="63"/>
      <c r="AF2017" s="63"/>
      <c r="AG2017" s="63"/>
      <c r="AH2017" s="63"/>
      <c r="AI2017" s="63"/>
      <c r="AJ2017" s="63"/>
      <c r="AK2017" s="63"/>
      <c r="AL2017" s="63"/>
      <c r="AM2017" s="63"/>
      <c r="AN2017" s="63"/>
      <c r="AO2017" s="63"/>
      <c r="AP2017" s="63"/>
      <c r="AQ2017" s="63"/>
      <c r="AR2017" s="63"/>
      <c r="AS2017" s="63"/>
      <c r="AT2017" s="63"/>
      <c r="AY2017" s="69"/>
      <c r="AZ2017" s="69"/>
      <c r="BA2017" s="69"/>
      <c r="BB2017" s="69"/>
      <c r="BC2017" s="69"/>
      <c r="BD2017" s="69"/>
      <c r="BE2017" s="69"/>
    </row>
    <row r="2018" spans="1:57" s="60" customFormat="1" x14ac:dyDescent="0.25">
      <c r="A2018" s="66"/>
      <c r="B2018" s="69"/>
      <c r="C2018" s="69"/>
      <c r="D2018" s="69"/>
      <c r="E2018" s="69"/>
      <c r="F2018" s="69"/>
      <c r="G2018" s="69"/>
      <c r="I2018" s="147"/>
      <c r="J2018" s="63"/>
      <c r="K2018" s="63"/>
      <c r="L2018" s="63"/>
      <c r="M2018" s="63"/>
      <c r="N2018" s="63"/>
      <c r="O2018" s="63"/>
      <c r="P2018" s="63"/>
      <c r="Q2018" s="63"/>
      <c r="R2018" s="63"/>
      <c r="S2018" s="63"/>
      <c r="T2018" s="63"/>
      <c r="U2018" s="63"/>
      <c r="V2018" s="63"/>
      <c r="W2018" s="63"/>
      <c r="X2018" s="63"/>
      <c r="Y2018" s="63"/>
      <c r="Z2018" s="63"/>
      <c r="AA2018" s="63"/>
      <c r="AB2018" s="63"/>
      <c r="AC2018" s="63"/>
      <c r="AD2018" s="63"/>
      <c r="AE2018" s="63"/>
      <c r="AF2018" s="63"/>
      <c r="AG2018" s="63"/>
      <c r="AH2018" s="63"/>
      <c r="AI2018" s="63"/>
      <c r="AJ2018" s="63"/>
      <c r="AK2018" s="63"/>
      <c r="AL2018" s="63"/>
      <c r="AM2018" s="63"/>
      <c r="AN2018" s="63"/>
      <c r="AO2018" s="63"/>
      <c r="AP2018" s="63"/>
      <c r="AQ2018" s="63"/>
      <c r="AR2018" s="63"/>
      <c r="AS2018" s="63"/>
      <c r="AT2018" s="63"/>
      <c r="AY2018" s="69"/>
      <c r="AZ2018" s="69"/>
      <c r="BA2018" s="69"/>
      <c r="BB2018" s="69"/>
      <c r="BC2018" s="69"/>
      <c r="BD2018" s="69"/>
      <c r="BE2018" s="69"/>
    </row>
    <row r="2019" spans="1:57" s="60" customFormat="1" x14ac:dyDescent="0.25">
      <c r="A2019" s="66"/>
      <c r="B2019" s="69"/>
      <c r="C2019" s="69"/>
      <c r="D2019" s="69"/>
      <c r="E2019" s="69"/>
      <c r="F2019" s="69"/>
      <c r="G2019" s="69"/>
      <c r="I2019" s="147"/>
      <c r="J2019" s="63"/>
      <c r="K2019" s="63"/>
      <c r="L2019" s="63"/>
      <c r="M2019" s="63"/>
      <c r="N2019" s="63"/>
      <c r="O2019" s="63"/>
      <c r="P2019" s="63"/>
      <c r="Q2019" s="63"/>
      <c r="R2019" s="63"/>
      <c r="S2019" s="63"/>
      <c r="T2019" s="63"/>
      <c r="U2019" s="63"/>
      <c r="V2019" s="63"/>
      <c r="W2019" s="63"/>
      <c r="X2019" s="63"/>
      <c r="Y2019" s="63"/>
      <c r="Z2019" s="63"/>
      <c r="AA2019" s="63"/>
      <c r="AB2019" s="63"/>
      <c r="AC2019" s="63"/>
      <c r="AD2019" s="63"/>
      <c r="AE2019" s="63"/>
      <c r="AF2019" s="63"/>
      <c r="AG2019" s="63"/>
      <c r="AH2019" s="63"/>
      <c r="AI2019" s="63"/>
      <c r="AJ2019" s="63"/>
      <c r="AK2019" s="63"/>
      <c r="AL2019" s="63"/>
      <c r="AM2019" s="63"/>
      <c r="AN2019" s="63"/>
      <c r="AO2019" s="63"/>
      <c r="AP2019" s="63"/>
      <c r="AQ2019" s="63"/>
      <c r="AR2019" s="63"/>
      <c r="AS2019" s="63"/>
      <c r="AT2019" s="63"/>
      <c r="AY2019" s="69"/>
      <c r="AZ2019" s="69"/>
      <c r="BA2019" s="69"/>
      <c r="BB2019" s="69"/>
      <c r="BC2019" s="69"/>
      <c r="BD2019" s="69"/>
      <c r="BE2019" s="69"/>
    </row>
    <row r="2020" spans="1:57" s="60" customFormat="1" x14ac:dyDescent="0.25">
      <c r="A2020" s="66"/>
      <c r="B2020" s="69"/>
      <c r="C2020" s="69"/>
      <c r="D2020" s="69"/>
      <c r="E2020" s="69"/>
      <c r="F2020" s="69"/>
      <c r="G2020" s="69"/>
      <c r="I2020" s="147"/>
      <c r="J2020" s="63"/>
      <c r="K2020" s="63"/>
      <c r="L2020" s="63"/>
      <c r="M2020" s="63"/>
      <c r="N2020" s="63"/>
      <c r="O2020" s="63"/>
      <c r="P2020" s="63"/>
      <c r="Q2020" s="63"/>
      <c r="R2020" s="63"/>
      <c r="S2020" s="63"/>
      <c r="T2020" s="63"/>
      <c r="U2020" s="63"/>
      <c r="V2020" s="63"/>
      <c r="W2020" s="63"/>
      <c r="X2020" s="63"/>
      <c r="Y2020" s="63"/>
      <c r="Z2020" s="63"/>
      <c r="AA2020" s="63"/>
      <c r="AB2020" s="63"/>
      <c r="AC2020" s="63"/>
      <c r="AD2020" s="63"/>
      <c r="AE2020" s="63"/>
      <c r="AF2020" s="63"/>
      <c r="AG2020" s="63"/>
      <c r="AH2020" s="63"/>
      <c r="AI2020" s="63"/>
      <c r="AJ2020" s="63"/>
      <c r="AK2020" s="63"/>
      <c r="AL2020" s="63"/>
      <c r="AM2020" s="63"/>
      <c r="AN2020" s="63"/>
      <c r="AO2020" s="63"/>
      <c r="AP2020" s="63"/>
      <c r="AQ2020" s="63"/>
      <c r="AR2020" s="63"/>
      <c r="AS2020" s="63"/>
      <c r="AT2020" s="63"/>
      <c r="AY2020" s="69"/>
      <c r="AZ2020" s="69"/>
      <c r="BA2020" s="69"/>
      <c r="BB2020" s="69"/>
      <c r="BC2020" s="69"/>
      <c r="BD2020" s="69"/>
      <c r="BE2020" s="69"/>
    </row>
    <row r="2021" spans="1:57" s="60" customFormat="1" x14ac:dyDescent="0.25">
      <c r="A2021" s="66"/>
      <c r="B2021" s="69"/>
      <c r="C2021" s="69"/>
      <c r="D2021" s="69"/>
      <c r="E2021" s="69"/>
      <c r="F2021" s="69"/>
      <c r="G2021" s="69"/>
      <c r="I2021" s="147"/>
      <c r="J2021" s="63"/>
      <c r="K2021" s="63"/>
      <c r="L2021" s="63"/>
      <c r="M2021" s="63"/>
      <c r="N2021" s="63"/>
      <c r="O2021" s="63"/>
      <c r="P2021" s="63"/>
      <c r="Q2021" s="63"/>
      <c r="R2021" s="63"/>
      <c r="S2021" s="63"/>
      <c r="T2021" s="63"/>
      <c r="U2021" s="63"/>
      <c r="V2021" s="63"/>
      <c r="W2021" s="63"/>
      <c r="X2021" s="63"/>
      <c r="Y2021" s="63"/>
      <c r="Z2021" s="63"/>
      <c r="AA2021" s="63"/>
      <c r="AB2021" s="63"/>
      <c r="AC2021" s="63"/>
      <c r="AD2021" s="63"/>
      <c r="AE2021" s="63"/>
      <c r="AF2021" s="63"/>
      <c r="AG2021" s="63"/>
      <c r="AH2021" s="63"/>
      <c r="AI2021" s="63"/>
      <c r="AJ2021" s="63"/>
      <c r="AK2021" s="63"/>
      <c r="AL2021" s="63"/>
      <c r="AM2021" s="63"/>
      <c r="AN2021" s="63"/>
      <c r="AO2021" s="63"/>
      <c r="AP2021" s="63"/>
      <c r="AQ2021" s="63"/>
      <c r="AR2021" s="63"/>
      <c r="AS2021" s="63"/>
      <c r="AT2021" s="63"/>
      <c r="AY2021" s="69"/>
      <c r="AZ2021" s="69"/>
      <c r="BA2021" s="69"/>
      <c r="BB2021" s="69"/>
      <c r="BC2021" s="69"/>
      <c r="BD2021" s="69"/>
      <c r="BE2021" s="69"/>
    </row>
    <row r="2022" spans="1:57" s="60" customFormat="1" x14ac:dyDescent="0.25">
      <c r="A2022" s="66"/>
      <c r="B2022" s="69"/>
      <c r="C2022" s="69"/>
      <c r="D2022" s="69"/>
      <c r="E2022" s="69"/>
      <c r="F2022" s="69"/>
      <c r="G2022" s="69"/>
      <c r="I2022" s="147"/>
      <c r="J2022" s="63"/>
      <c r="K2022" s="63"/>
      <c r="L2022" s="63"/>
      <c r="M2022" s="63"/>
      <c r="N2022" s="63"/>
      <c r="O2022" s="63"/>
      <c r="P2022" s="63"/>
      <c r="Q2022" s="63"/>
      <c r="R2022" s="63"/>
      <c r="S2022" s="63"/>
      <c r="T2022" s="63"/>
      <c r="U2022" s="63"/>
      <c r="V2022" s="63"/>
      <c r="W2022" s="63"/>
      <c r="X2022" s="63"/>
      <c r="Y2022" s="63"/>
      <c r="Z2022" s="63"/>
      <c r="AA2022" s="63"/>
      <c r="AB2022" s="63"/>
      <c r="AC2022" s="63"/>
      <c r="AD2022" s="63"/>
      <c r="AE2022" s="63"/>
      <c r="AF2022" s="63"/>
      <c r="AG2022" s="63"/>
      <c r="AH2022" s="63"/>
      <c r="AI2022" s="63"/>
      <c r="AJ2022" s="63"/>
      <c r="AK2022" s="63"/>
      <c r="AL2022" s="63"/>
      <c r="AM2022" s="63"/>
      <c r="AN2022" s="63"/>
      <c r="AO2022" s="63"/>
      <c r="AP2022" s="63"/>
      <c r="AQ2022" s="63"/>
      <c r="AR2022" s="63"/>
      <c r="AS2022" s="63"/>
      <c r="AT2022" s="63"/>
      <c r="AY2022" s="69"/>
      <c r="AZ2022" s="69"/>
      <c r="BA2022" s="69"/>
      <c r="BB2022" s="69"/>
      <c r="BC2022" s="69"/>
      <c r="BD2022" s="69"/>
      <c r="BE2022" s="69"/>
    </row>
    <row r="2023" spans="1:57" s="60" customFormat="1" x14ac:dyDescent="0.25">
      <c r="A2023" s="66"/>
      <c r="B2023" s="69"/>
      <c r="C2023" s="69"/>
      <c r="D2023" s="69"/>
      <c r="E2023" s="69"/>
      <c r="F2023" s="69"/>
      <c r="G2023" s="69"/>
      <c r="I2023" s="147"/>
      <c r="J2023" s="63"/>
      <c r="K2023" s="63"/>
      <c r="L2023" s="63"/>
      <c r="M2023" s="63"/>
      <c r="N2023" s="63"/>
      <c r="O2023" s="63"/>
      <c r="P2023" s="63"/>
      <c r="Q2023" s="63"/>
      <c r="R2023" s="63"/>
      <c r="S2023" s="63"/>
      <c r="T2023" s="63"/>
      <c r="U2023" s="63"/>
      <c r="V2023" s="63"/>
      <c r="W2023" s="63"/>
      <c r="X2023" s="63"/>
      <c r="Y2023" s="63"/>
      <c r="Z2023" s="63"/>
      <c r="AA2023" s="63"/>
      <c r="AB2023" s="63"/>
      <c r="AC2023" s="63"/>
      <c r="AD2023" s="63"/>
      <c r="AE2023" s="63"/>
      <c r="AF2023" s="63"/>
      <c r="AG2023" s="63"/>
      <c r="AH2023" s="63"/>
      <c r="AI2023" s="63"/>
      <c r="AJ2023" s="63"/>
      <c r="AK2023" s="63"/>
      <c r="AL2023" s="63"/>
      <c r="AM2023" s="63"/>
      <c r="AN2023" s="63"/>
      <c r="AO2023" s="63"/>
      <c r="AP2023" s="63"/>
      <c r="AQ2023" s="63"/>
      <c r="AR2023" s="63"/>
      <c r="AS2023" s="63"/>
      <c r="AT2023" s="63"/>
      <c r="AY2023" s="69"/>
      <c r="AZ2023" s="69"/>
      <c r="BA2023" s="69"/>
      <c r="BB2023" s="69"/>
      <c r="BC2023" s="69"/>
      <c r="BD2023" s="69"/>
      <c r="BE2023" s="69"/>
    </row>
    <row r="2024" spans="1:57" s="60" customFormat="1" x14ac:dyDescent="0.25">
      <c r="A2024" s="66"/>
      <c r="B2024" s="69"/>
      <c r="C2024" s="69"/>
      <c r="D2024" s="69"/>
      <c r="E2024" s="69"/>
      <c r="F2024" s="69"/>
      <c r="G2024" s="69"/>
      <c r="I2024" s="147"/>
      <c r="J2024" s="63"/>
      <c r="K2024" s="63"/>
      <c r="L2024" s="63"/>
      <c r="M2024" s="63"/>
      <c r="N2024" s="63"/>
      <c r="O2024" s="63"/>
      <c r="P2024" s="63"/>
      <c r="Q2024" s="63"/>
      <c r="R2024" s="63"/>
      <c r="S2024" s="63"/>
      <c r="T2024" s="63"/>
      <c r="U2024" s="63"/>
      <c r="V2024" s="63"/>
      <c r="W2024" s="63"/>
      <c r="X2024" s="63"/>
      <c r="Y2024" s="63"/>
      <c r="Z2024" s="63"/>
      <c r="AA2024" s="63"/>
      <c r="AB2024" s="63"/>
      <c r="AC2024" s="63"/>
      <c r="AD2024" s="63"/>
      <c r="AE2024" s="63"/>
      <c r="AF2024" s="63"/>
      <c r="AG2024" s="63"/>
      <c r="AH2024" s="63"/>
      <c r="AI2024" s="63"/>
      <c r="AJ2024" s="63"/>
      <c r="AK2024" s="63"/>
      <c r="AL2024" s="63"/>
      <c r="AM2024" s="63"/>
      <c r="AN2024" s="63"/>
      <c r="AO2024" s="63"/>
      <c r="AP2024" s="63"/>
      <c r="AQ2024" s="63"/>
      <c r="AR2024" s="63"/>
      <c r="AS2024" s="63"/>
      <c r="AT2024" s="63"/>
      <c r="AY2024" s="69"/>
      <c r="AZ2024" s="69"/>
      <c r="BA2024" s="69"/>
      <c r="BB2024" s="69"/>
      <c r="BC2024" s="69"/>
      <c r="BD2024" s="69"/>
      <c r="BE2024" s="69"/>
    </row>
    <row r="2025" spans="1:57" s="60" customFormat="1" x14ac:dyDescent="0.25">
      <c r="A2025" s="66"/>
      <c r="B2025" s="69"/>
      <c r="C2025" s="69"/>
      <c r="D2025" s="69"/>
      <c r="E2025" s="69"/>
      <c r="F2025" s="69"/>
      <c r="G2025" s="69"/>
      <c r="I2025" s="147"/>
      <c r="J2025" s="63"/>
      <c r="K2025" s="63"/>
      <c r="L2025" s="63"/>
      <c r="M2025" s="63"/>
      <c r="N2025" s="63"/>
      <c r="O2025" s="63"/>
      <c r="P2025" s="63"/>
      <c r="Q2025" s="63"/>
      <c r="R2025" s="63"/>
      <c r="S2025" s="63"/>
      <c r="T2025" s="63"/>
      <c r="U2025" s="63"/>
      <c r="V2025" s="63"/>
      <c r="W2025" s="63"/>
      <c r="X2025" s="63"/>
      <c r="Y2025" s="63"/>
      <c r="Z2025" s="63"/>
      <c r="AA2025" s="63"/>
      <c r="AB2025" s="63"/>
      <c r="AC2025" s="63"/>
      <c r="AD2025" s="63"/>
      <c r="AE2025" s="63"/>
      <c r="AF2025" s="63"/>
      <c r="AG2025" s="63"/>
      <c r="AH2025" s="63"/>
      <c r="AI2025" s="63"/>
      <c r="AJ2025" s="63"/>
      <c r="AK2025" s="63"/>
      <c r="AL2025" s="63"/>
      <c r="AM2025" s="63"/>
      <c r="AN2025" s="63"/>
      <c r="AO2025" s="63"/>
      <c r="AP2025" s="63"/>
      <c r="AQ2025" s="63"/>
      <c r="AR2025" s="63"/>
      <c r="AS2025" s="63"/>
      <c r="AT2025" s="63"/>
      <c r="AY2025" s="69"/>
      <c r="AZ2025" s="69"/>
      <c r="BA2025" s="69"/>
      <c r="BB2025" s="69"/>
      <c r="BC2025" s="69"/>
      <c r="BD2025" s="69"/>
      <c r="BE2025" s="69"/>
    </row>
    <row r="2026" spans="1:57" s="60" customFormat="1" x14ac:dyDescent="0.25">
      <c r="A2026" s="66"/>
      <c r="B2026" s="69"/>
      <c r="C2026" s="69"/>
      <c r="D2026" s="69"/>
      <c r="E2026" s="69"/>
      <c r="F2026" s="69"/>
      <c r="G2026" s="69"/>
      <c r="I2026" s="147"/>
      <c r="J2026" s="63"/>
      <c r="K2026" s="63"/>
      <c r="L2026" s="63"/>
      <c r="M2026" s="63"/>
      <c r="N2026" s="63"/>
      <c r="O2026" s="63"/>
      <c r="P2026" s="63"/>
      <c r="Q2026" s="63"/>
      <c r="R2026" s="63"/>
      <c r="S2026" s="63"/>
      <c r="T2026" s="63"/>
      <c r="U2026" s="63"/>
      <c r="V2026" s="63"/>
      <c r="W2026" s="63"/>
      <c r="X2026" s="63"/>
      <c r="Y2026" s="63"/>
      <c r="Z2026" s="63"/>
      <c r="AA2026" s="63"/>
      <c r="AB2026" s="63"/>
      <c r="AC2026" s="63"/>
      <c r="AD2026" s="63"/>
      <c r="AE2026" s="63"/>
      <c r="AF2026" s="63"/>
      <c r="AG2026" s="63"/>
      <c r="AH2026" s="63"/>
      <c r="AI2026" s="63"/>
      <c r="AJ2026" s="63"/>
      <c r="AK2026" s="63"/>
      <c r="AL2026" s="63"/>
      <c r="AM2026" s="63"/>
      <c r="AN2026" s="63"/>
      <c r="AO2026" s="63"/>
      <c r="AP2026" s="63"/>
      <c r="AQ2026" s="63"/>
      <c r="AR2026" s="63"/>
      <c r="AS2026" s="63"/>
      <c r="AT2026" s="63"/>
      <c r="AY2026" s="69"/>
      <c r="AZ2026" s="69"/>
      <c r="BA2026" s="69"/>
      <c r="BB2026" s="69"/>
      <c r="BC2026" s="69"/>
      <c r="BD2026" s="69"/>
      <c r="BE2026" s="69"/>
    </row>
    <row r="2027" spans="1:57" s="60" customFormat="1" x14ac:dyDescent="0.25">
      <c r="A2027" s="66"/>
      <c r="B2027" s="69"/>
      <c r="C2027" s="69"/>
      <c r="D2027" s="69"/>
      <c r="E2027" s="69"/>
      <c r="F2027" s="69"/>
      <c r="G2027" s="69"/>
      <c r="I2027" s="147"/>
      <c r="J2027" s="63"/>
      <c r="K2027" s="63"/>
      <c r="L2027" s="63"/>
      <c r="M2027" s="63"/>
      <c r="N2027" s="63"/>
      <c r="O2027" s="63"/>
      <c r="P2027" s="63"/>
      <c r="Q2027" s="63"/>
      <c r="R2027" s="63"/>
      <c r="S2027" s="63"/>
      <c r="T2027" s="63"/>
      <c r="U2027" s="63"/>
      <c r="V2027" s="63"/>
      <c r="W2027" s="63"/>
      <c r="X2027" s="63"/>
      <c r="Y2027" s="63"/>
      <c r="Z2027" s="63"/>
      <c r="AA2027" s="63"/>
      <c r="AB2027" s="63"/>
      <c r="AC2027" s="63"/>
      <c r="AD2027" s="63"/>
      <c r="AE2027" s="63"/>
      <c r="AF2027" s="63"/>
      <c r="AG2027" s="63"/>
      <c r="AH2027" s="63"/>
      <c r="AI2027" s="63"/>
      <c r="AJ2027" s="63"/>
      <c r="AK2027" s="63"/>
      <c r="AL2027" s="63"/>
      <c r="AM2027" s="63"/>
      <c r="AN2027" s="63"/>
      <c r="AO2027" s="63"/>
      <c r="AP2027" s="63"/>
      <c r="AQ2027" s="63"/>
      <c r="AR2027" s="63"/>
      <c r="AS2027" s="63"/>
      <c r="AT2027" s="63"/>
      <c r="AY2027" s="69"/>
      <c r="AZ2027" s="69"/>
      <c r="BA2027" s="69"/>
      <c r="BB2027" s="69"/>
      <c r="BC2027" s="69"/>
      <c r="BD2027" s="69"/>
      <c r="BE2027" s="69"/>
    </row>
    <row r="2028" spans="1:57" s="60" customFormat="1" x14ac:dyDescent="0.25">
      <c r="A2028" s="66"/>
      <c r="B2028" s="69"/>
      <c r="C2028" s="69"/>
      <c r="D2028" s="69"/>
      <c r="E2028" s="69"/>
      <c r="F2028" s="69"/>
      <c r="G2028" s="69"/>
      <c r="I2028" s="147"/>
      <c r="J2028" s="63"/>
      <c r="K2028" s="63"/>
      <c r="L2028" s="63"/>
      <c r="M2028" s="63"/>
      <c r="N2028" s="63"/>
      <c r="O2028" s="63"/>
      <c r="P2028" s="63"/>
      <c r="Q2028" s="63"/>
      <c r="R2028" s="63"/>
      <c r="S2028" s="63"/>
      <c r="T2028" s="63"/>
      <c r="U2028" s="63"/>
      <c r="V2028" s="63"/>
      <c r="W2028" s="63"/>
      <c r="X2028" s="63"/>
      <c r="Y2028" s="63"/>
      <c r="Z2028" s="63"/>
      <c r="AA2028" s="63"/>
      <c r="AB2028" s="63"/>
      <c r="AC2028" s="63"/>
      <c r="AD2028" s="63"/>
      <c r="AE2028" s="63"/>
      <c r="AF2028" s="63"/>
      <c r="AG2028" s="63"/>
      <c r="AH2028" s="63"/>
      <c r="AI2028" s="63"/>
      <c r="AJ2028" s="63"/>
      <c r="AK2028" s="63"/>
      <c r="AL2028" s="63"/>
      <c r="AM2028" s="63"/>
      <c r="AN2028" s="63"/>
      <c r="AO2028" s="63"/>
      <c r="AP2028" s="63"/>
      <c r="AQ2028" s="63"/>
      <c r="AR2028" s="63"/>
      <c r="AS2028" s="63"/>
      <c r="AT2028" s="63"/>
      <c r="AY2028" s="69"/>
      <c r="AZ2028" s="69"/>
      <c r="BA2028" s="69"/>
      <c r="BB2028" s="69"/>
      <c r="BC2028" s="69"/>
      <c r="BD2028" s="69"/>
      <c r="BE2028" s="69"/>
    </row>
    <row r="2029" spans="1:57" s="60" customFormat="1" x14ac:dyDescent="0.25">
      <c r="A2029" s="66"/>
      <c r="B2029" s="69"/>
      <c r="C2029" s="69"/>
      <c r="D2029" s="69"/>
      <c r="E2029" s="69"/>
      <c r="F2029" s="69"/>
      <c r="G2029" s="69"/>
      <c r="I2029" s="147"/>
      <c r="J2029" s="63"/>
      <c r="K2029" s="63"/>
      <c r="L2029" s="63"/>
      <c r="M2029" s="63"/>
      <c r="N2029" s="63"/>
      <c r="O2029" s="63"/>
      <c r="P2029" s="63"/>
      <c r="Q2029" s="63"/>
      <c r="R2029" s="63"/>
      <c r="S2029" s="63"/>
      <c r="T2029" s="63"/>
      <c r="U2029" s="63"/>
      <c r="V2029" s="63"/>
      <c r="W2029" s="63"/>
      <c r="X2029" s="63"/>
      <c r="Y2029" s="63"/>
      <c r="Z2029" s="63"/>
      <c r="AA2029" s="63"/>
      <c r="AB2029" s="63"/>
      <c r="AC2029" s="63"/>
      <c r="AD2029" s="63"/>
      <c r="AE2029" s="63"/>
      <c r="AF2029" s="63"/>
      <c r="AG2029" s="63"/>
      <c r="AH2029" s="63"/>
      <c r="AI2029" s="63"/>
      <c r="AJ2029" s="63"/>
      <c r="AK2029" s="63"/>
      <c r="AL2029" s="63"/>
      <c r="AM2029" s="63"/>
      <c r="AN2029" s="63"/>
      <c r="AO2029" s="63"/>
      <c r="AP2029" s="63"/>
      <c r="AQ2029" s="63"/>
      <c r="AR2029" s="63"/>
      <c r="AS2029" s="63"/>
      <c r="AT2029" s="63"/>
      <c r="AY2029" s="69"/>
      <c r="AZ2029" s="69"/>
      <c r="BA2029" s="69"/>
      <c r="BB2029" s="69"/>
      <c r="BC2029" s="69"/>
      <c r="BD2029" s="69"/>
      <c r="BE2029" s="69"/>
    </row>
    <row r="2030" spans="1:57" s="60" customFormat="1" x14ac:dyDescent="0.25">
      <c r="A2030" s="66"/>
      <c r="B2030" s="69"/>
      <c r="C2030" s="69"/>
      <c r="D2030" s="69"/>
      <c r="E2030" s="69"/>
      <c r="F2030" s="69"/>
      <c r="G2030" s="69"/>
      <c r="I2030" s="147"/>
      <c r="J2030" s="63"/>
      <c r="K2030" s="63"/>
      <c r="L2030" s="63"/>
      <c r="M2030" s="63"/>
      <c r="N2030" s="63"/>
      <c r="O2030" s="63"/>
      <c r="P2030" s="63"/>
      <c r="Q2030" s="63"/>
      <c r="R2030" s="63"/>
      <c r="S2030" s="63"/>
      <c r="T2030" s="63"/>
      <c r="U2030" s="63"/>
      <c r="V2030" s="63"/>
      <c r="W2030" s="63"/>
      <c r="X2030" s="63"/>
      <c r="Y2030" s="63"/>
      <c r="Z2030" s="63"/>
      <c r="AA2030" s="63"/>
      <c r="AB2030" s="63"/>
      <c r="AC2030" s="63"/>
      <c r="AD2030" s="63"/>
      <c r="AE2030" s="63"/>
      <c r="AF2030" s="63"/>
      <c r="AG2030" s="63"/>
      <c r="AH2030" s="63"/>
      <c r="AI2030" s="63"/>
      <c r="AJ2030" s="63"/>
      <c r="AK2030" s="63"/>
      <c r="AL2030" s="63"/>
      <c r="AM2030" s="63"/>
      <c r="AN2030" s="63"/>
      <c r="AO2030" s="63"/>
      <c r="AP2030" s="63"/>
      <c r="AQ2030" s="63"/>
      <c r="AR2030" s="63"/>
      <c r="AS2030" s="63"/>
      <c r="AT2030" s="63"/>
      <c r="AY2030" s="69"/>
      <c r="AZ2030" s="69"/>
      <c r="BA2030" s="69"/>
      <c r="BB2030" s="69"/>
      <c r="BC2030" s="69"/>
      <c r="BD2030" s="69"/>
      <c r="BE2030" s="69"/>
    </row>
    <row r="2031" spans="1:57" s="60" customFormat="1" x14ac:dyDescent="0.25">
      <c r="A2031" s="66"/>
      <c r="B2031" s="69"/>
      <c r="C2031" s="69"/>
      <c r="D2031" s="69"/>
      <c r="E2031" s="69"/>
      <c r="F2031" s="69"/>
      <c r="G2031" s="69"/>
      <c r="I2031" s="147"/>
      <c r="J2031" s="63"/>
      <c r="K2031" s="63"/>
      <c r="L2031" s="63"/>
      <c r="M2031" s="63"/>
      <c r="N2031" s="63"/>
      <c r="O2031" s="63"/>
      <c r="P2031" s="63"/>
      <c r="Q2031" s="63"/>
      <c r="R2031" s="63"/>
      <c r="S2031" s="63"/>
      <c r="T2031" s="63"/>
      <c r="U2031" s="63"/>
      <c r="V2031" s="63"/>
      <c r="W2031" s="63"/>
      <c r="X2031" s="63"/>
      <c r="Y2031" s="63"/>
      <c r="Z2031" s="63"/>
      <c r="AA2031" s="63"/>
      <c r="AB2031" s="63"/>
      <c r="AC2031" s="63"/>
      <c r="AD2031" s="63"/>
      <c r="AE2031" s="63"/>
      <c r="AF2031" s="63"/>
      <c r="AG2031" s="63"/>
      <c r="AH2031" s="63"/>
      <c r="AI2031" s="63"/>
      <c r="AJ2031" s="63"/>
      <c r="AK2031" s="63"/>
      <c r="AL2031" s="63"/>
      <c r="AM2031" s="63"/>
      <c r="AN2031" s="63"/>
      <c r="AO2031" s="63"/>
      <c r="AP2031" s="63"/>
      <c r="AQ2031" s="63"/>
      <c r="AR2031" s="63"/>
      <c r="AS2031" s="63"/>
      <c r="AT2031" s="63"/>
      <c r="AY2031" s="69"/>
      <c r="AZ2031" s="69"/>
      <c r="BA2031" s="69"/>
      <c r="BB2031" s="69"/>
      <c r="BC2031" s="69"/>
      <c r="BD2031" s="69"/>
      <c r="BE2031" s="69"/>
    </row>
    <row r="2032" spans="1:57" s="60" customFormat="1" x14ac:dyDescent="0.25">
      <c r="A2032" s="66"/>
      <c r="B2032" s="69"/>
      <c r="C2032" s="69"/>
      <c r="D2032" s="69"/>
      <c r="E2032" s="69"/>
      <c r="F2032" s="69"/>
      <c r="G2032" s="69"/>
      <c r="I2032" s="147"/>
      <c r="J2032" s="63"/>
      <c r="K2032" s="63"/>
      <c r="L2032" s="63"/>
      <c r="M2032" s="63"/>
      <c r="N2032" s="63"/>
      <c r="O2032" s="63"/>
      <c r="P2032" s="63"/>
      <c r="Q2032" s="63"/>
      <c r="R2032" s="63"/>
      <c r="S2032" s="63"/>
      <c r="T2032" s="63"/>
      <c r="U2032" s="63"/>
      <c r="V2032" s="63"/>
      <c r="W2032" s="63"/>
      <c r="X2032" s="63"/>
      <c r="Y2032" s="63"/>
      <c r="Z2032" s="63"/>
      <c r="AA2032" s="63"/>
      <c r="AB2032" s="63"/>
      <c r="AC2032" s="63"/>
      <c r="AD2032" s="63"/>
      <c r="AE2032" s="63"/>
      <c r="AF2032" s="63"/>
      <c r="AG2032" s="63"/>
      <c r="AH2032" s="63"/>
      <c r="AI2032" s="63"/>
      <c r="AJ2032" s="63"/>
      <c r="AK2032" s="63"/>
      <c r="AL2032" s="63"/>
      <c r="AM2032" s="63"/>
      <c r="AN2032" s="63"/>
      <c r="AO2032" s="63"/>
      <c r="AP2032" s="63"/>
      <c r="AQ2032" s="63"/>
      <c r="AR2032" s="63"/>
      <c r="AS2032" s="63"/>
      <c r="AT2032" s="63"/>
      <c r="AY2032" s="69"/>
      <c r="AZ2032" s="69"/>
      <c r="BA2032" s="69"/>
      <c r="BB2032" s="69"/>
      <c r="BC2032" s="69"/>
      <c r="BD2032" s="69"/>
      <c r="BE2032" s="69"/>
    </row>
    <row r="2033" spans="1:57" s="60" customFormat="1" x14ac:dyDescent="0.25">
      <c r="A2033" s="66"/>
      <c r="B2033" s="69"/>
      <c r="C2033" s="69"/>
      <c r="D2033" s="69"/>
      <c r="E2033" s="69"/>
      <c r="F2033" s="69"/>
      <c r="G2033" s="69"/>
      <c r="I2033" s="147"/>
      <c r="J2033" s="63"/>
      <c r="K2033" s="63"/>
      <c r="L2033" s="63"/>
      <c r="M2033" s="63"/>
      <c r="N2033" s="63"/>
      <c r="O2033" s="63"/>
      <c r="P2033" s="63"/>
      <c r="Q2033" s="63"/>
      <c r="R2033" s="63"/>
      <c r="S2033" s="63"/>
      <c r="T2033" s="63"/>
      <c r="U2033" s="63"/>
      <c r="V2033" s="63"/>
      <c r="W2033" s="63"/>
      <c r="X2033" s="63"/>
      <c r="Y2033" s="63"/>
      <c r="Z2033" s="63"/>
      <c r="AA2033" s="63"/>
      <c r="AB2033" s="63"/>
      <c r="AC2033" s="63"/>
      <c r="AD2033" s="63"/>
      <c r="AE2033" s="63"/>
      <c r="AF2033" s="63"/>
      <c r="AG2033" s="63"/>
      <c r="AH2033" s="63"/>
      <c r="AI2033" s="63"/>
      <c r="AJ2033" s="63"/>
      <c r="AK2033" s="63"/>
      <c r="AL2033" s="63"/>
      <c r="AM2033" s="63"/>
      <c r="AN2033" s="63"/>
      <c r="AO2033" s="63"/>
      <c r="AP2033" s="63"/>
      <c r="AQ2033" s="63"/>
      <c r="AR2033" s="63"/>
      <c r="AS2033" s="63"/>
      <c r="AT2033" s="63"/>
      <c r="AY2033" s="69"/>
      <c r="AZ2033" s="69"/>
      <c r="BA2033" s="69"/>
      <c r="BB2033" s="69"/>
      <c r="BC2033" s="69"/>
      <c r="BD2033" s="69"/>
      <c r="BE2033" s="69"/>
    </row>
    <row r="2034" spans="1:57" s="60" customFormat="1" x14ac:dyDescent="0.25">
      <c r="A2034" s="66"/>
      <c r="B2034" s="69"/>
      <c r="C2034" s="69"/>
      <c r="D2034" s="69"/>
      <c r="E2034" s="69"/>
      <c r="F2034" s="69"/>
      <c r="G2034" s="69"/>
      <c r="I2034" s="147"/>
      <c r="J2034" s="63"/>
      <c r="K2034" s="63"/>
      <c r="L2034" s="63"/>
      <c r="M2034" s="63"/>
      <c r="N2034" s="63"/>
      <c r="O2034" s="63"/>
      <c r="P2034" s="63"/>
      <c r="Q2034" s="63"/>
      <c r="R2034" s="63"/>
      <c r="S2034" s="63"/>
      <c r="T2034" s="63"/>
      <c r="U2034" s="63"/>
      <c r="V2034" s="63"/>
      <c r="W2034" s="63"/>
      <c r="X2034" s="63"/>
      <c r="Y2034" s="63"/>
      <c r="Z2034" s="63"/>
      <c r="AA2034" s="63"/>
      <c r="AB2034" s="63"/>
      <c r="AC2034" s="63"/>
      <c r="AD2034" s="63"/>
      <c r="AE2034" s="63"/>
      <c r="AF2034" s="63"/>
      <c r="AG2034" s="63"/>
      <c r="AH2034" s="63"/>
      <c r="AI2034" s="63"/>
      <c r="AJ2034" s="63"/>
      <c r="AK2034" s="63"/>
      <c r="AL2034" s="63"/>
      <c r="AM2034" s="63"/>
      <c r="AN2034" s="63"/>
      <c r="AO2034" s="63"/>
      <c r="AP2034" s="63"/>
      <c r="AQ2034" s="63"/>
      <c r="AR2034" s="63"/>
      <c r="AS2034" s="63"/>
      <c r="AT2034" s="63"/>
      <c r="AY2034" s="69"/>
      <c r="AZ2034" s="69"/>
      <c r="BA2034" s="69"/>
      <c r="BB2034" s="69"/>
      <c r="BC2034" s="69"/>
      <c r="BD2034" s="69"/>
      <c r="BE2034" s="69"/>
    </row>
    <row r="2035" spans="1:57" s="60" customFormat="1" x14ac:dyDescent="0.25">
      <c r="A2035" s="66"/>
      <c r="B2035" s="69"/>
      <c r="C2035" s="69"/>
      <c r="D2035" s="69"/>
      <c r="E2035" s="69"/>
      <c r="F2035" s="69"/>
      <c r="G2035" s="69"/>
      <c r="I2035" s="147"/>
      <c r="J2035" s="63"/>
      <c r="K2035" s="63"/>
      <c r="L2035" s="63"/>
      <c r="M2035" s="63"/>
      <c r="N2035" s="63"/>
      <c r="O2035" s="63"/>
      <c r="P2035" s="63"/>
      <c r="Q2035" s="63"/>
      <c r="R2035" s="63"/>
      <c r="S2035" s="63"/>
      <c r="T2035" s="63"/>
      <c r="U2035" s="63"/>
      <c r="V2035" s="63"/>
      <c r="W2035" s="63"/>
      <c r="X2035" s="63"/>
      <c r="Y2035" s="63"/>
      <c r="Z2035" s="63"/>
      <c r="AA2035" s="63"/>
      <c r="AB2035" s="63"/>
      <c r="AC2035" s="63"/>
      <c r="AD2035" s="63"/>
      <c r="AE2035" s="63"/>
      <c r="AF2035" s="63"/>
      <c r="AG2035" s="63"/>
      <c r="AH2035" s="63"/>
      <c r="AI2035" s="63"/>
      <c r="AJ2035" s="63"/>
      <c r="AK2035" s="63"/>
      <c r="AL2035" s="63"/>
      <c r="AM2035" s="63"/>
      <c r="AN2035" s="63"/>
      <c r="AO2035" s="63"/>
      <c r="AP2035" s="63"/>
      <c r="AQ2035" s="63"/>
      <c r="AR2035" s="63"/>
      <c r="AS2035" s="63"/>
      <c r="AT2035" s="63"/>
      <c r="AY2035" s="69"/>
      <c r="AZ2035" s="69"/>
      <c r="BA2035" s="69"/>
      <c r="BB2035" s="69"/>
      <c r="BC2035" s="69"/>
      <c r="BD2035" s="69"/>
      <c r="BE2035" s="69"/>
    </row>
    <row r="2036" spans="1:57" s="60" customFormat="1" x14ac:dyDescent="0.25">
      <c r="A2036" s="66"/>
      <c r="B2036" s="69"/>
      <c r="C2036" s="69"/>
      <c r="D2036" s="69"/>
      <c r="E2036" s="69"/>
      <c r="F2036" s="69"/>
      <c r="G2036" s="69"/>
      <c r="I2036" s="147"/>
      <c r="J2036" s="63"/>
      <c r="K2036" s="63"/>
      <c r="L2036" s="63"/>
      <c r="M2036" s="63"/>
      <c r="N2036" s="63"/>
      <c r="O2036" s="63"/>
      <c r="P2036" s="63"/>
      <c r="Q2036" s="63"/>
      <c r="R2036" s="63"/>
      <c r="S2036" s="63"/>
      <c r="T2036" s="63"/>
      <c r="U2036" s="63"/>
      <c r="V2036" s="63"/>
      <c r="W2036" s="63"/>
      <c r="X2036" s="63"/>
      <c r="Y2036" s="63"/>
      <c r="Z2036" s="63"/>
      <c r="AA2036" s="63"/>
      <c r="AB2036" s="63"/>
      <c r="AC2036" s="63"/>
      <c r="AD2036" s="63"/>
      <c r="AE2036" s="63"/>
      <c r="AF2036" s="63"/>
      <c r="AG2036" s="63"/>
      <c r="AH2036" s="63"/>
      <c r="AI2036" s="63"/>
      <c r="AJ2036" s="63"/>
      <c r="AK2036" s="63"/>
      <c r="AL2036" s="63"/>
      <c r="AM2036" s="63"/>
      <c r="AN2036" s="63"/>
      <c r="AO2036" s="63"/>
      <c r="AP2036" s="63"/>
      <c r="AQ2036" s="63"/>
      <c r="AR2036" s="63"/>
      <c r="AS2036" s="63"/>
      <c r="AT2036" s="63"/>
      <c r="AY2036" s="69"/>
      <c r="AZ2036" s="69"/>
      <c r="BA2036" s="69"/>
      <c r="BB2036" s="69"/>
      <c r="BC2036" s="69"/>
      <c r="BD2036" s="69"/>
      <c r="BE2036" s="69"/>
    </row>
    <row r="2037" spans="1:57" s="60" customFormat="1" x14ac:dyDescent="0.25">
      <c r="A2037" s="66"/>
      <c r="B2037" s="69"/>
      <c r="C2037" s="69"/>
      <c r="D2037" s="69"/>
      <c r="E2037" s="69"/>
      <c r="F2037" s="69"/>
      <c r="G2037" s="69"/>
      <c r="I2037" s="147"/>
      <c r="J2037" s="63"/>
      <c r="K2037" s="63"/>
      <c r="L2037" s="63"/>
      <c r="M2037" s="63"/>
      <c r="N2037" s="63"/>
      <c r="O2037" s="63"/>
      <c r="P2037" s="63"/>
      <c r="Q2037" s="63"/>
      <c r="R2037" s="63"/>
      <c r="S2037" s="63"/>
      <c r="T2037" s="63"/>
      <c r="U2037" s="63"/>
      <c r="V2037" s="63"/>
      <c r="W2037" s="63"/>
      <c r="X2037" s="63"/>
      <c r="Y2037" s="63"/>
      <c r="Z2037" s="63"/>
      <c r="AA2037" s="63"/>
      <c r="AB2037" s="63"/>
      <c r="AC2037" s="63"/>
      <c r="AD2037" s="63"/>
      <c r="AE2037" s="63"/>
      <c r="AF2037" s="63"/>
      <c r="AG2037" s="63"/>
      <c r="AH2037" s="63"/>
      <c r="AI2037" s="63"/>
      <c r="AJ2037" s="63"/>
      <c r="AK2037" s="63"/>
      <c r="AL2037" s="63"/>
      <c r="AM2037" s="63"/>
      <c r="AN2037" s="63"/>
      <c r="AO2037" s="63"/>
      <c r="AP2037" s="63"/>
      <c r="AQ2037" s="63"/>
      <c r="AR2037" s="63"/>
      <c r="AS2037" s="63"/>
      <c r="AT2037" s="63"/>
      <c r="AY2037" s="69"/>
      <c r="AZ2037" s="69"/>
      <c r="BA2037" s="69"/>
      <c r="BB2037" s="69"/>
      <c r="BC2037" s="69"/>
      <c r="BD2037" s="69"/>
      <c r="BE2037" s="69"/>
    </row>
    <row r="2038" spans="1:57" s="60" customFormat="1" x14ac:dyDescent="0.25">
      <c r="A2038" s="66"/>
      <c r="B2038" s="69"/>
      <c r="C2038" s="69"/>
      <c r="D2038" s="69"/>
      <c r="E2038" s="69"/>
      <c r="F2038" s="69"/>
      <c r="G2038" s="69"/>
      <c r="I2038" s="147"/>
      <c r="J2038" s="63"/>
      <c r="K2038" s="63"/>
      <c r="L2038" s="63"/>
      <c r="M2038" s="63"/>
      <c r="N2038" s="63"/>
      <c r="O2038" s="63"/>
      <c r="P2038" s="63"/>
      <c r="Q2038" s="63"/>
      <c r="R2038" s="63"/>
      <c r="S2038" s="63"/>
      <c r="T2038" s="63"/>
      <c r="U2038" s="63"/>
      <c r="V2038" s="63"/>
      <c r="W2038" s="63"/>
      <c r="X2038" s="63"/>
      <c r="Y2038" s="63"/>
      <c r="Z2038" s="63"/>
      <c r="AA2038" s="63"/>
      <c r="AB2038" s="63"/>
      <c r="AC2038" s="63"/>
      <c r="AD2038" s="63"/>
      <c r="AE2038" s="63"/>
      <c r="AF2038" s="63"/>
      <c r="AG2038" s="63"/>
      <c r="AH2038" s="63"/>
      <c r="AI2038" s="63"/>
      <c r="AJ2038" s="63"/>
      <c r="AK2038" s="63"/>
      <c r="AL2038" s="63"/>
      <c r="AM2038" s="63"/>
      <c r="AN2038" s="63"/>
      <c r="AO2038" s="63"/>
      <c r="AP2038" s="63"/>
      <c r="AQ2038" s="63"/>
      <c r="AR2038" s="63"/>
      <c r="AS2038" s="63"/>
      <c r="AT2038" s="63"/>
      <c r="AY2038" s="69"/>
      <c r="AZ2038" s="69"/>
      <c r="BA2038" s="69"/>
      <c r="BB2038" s="69"/>
      <c r="BC2038" s="69"/>
      <c r="BD2038" s="69"/>
      <c r="BE2038" s="69"/>
    </row>
    <row r="2039" spans="1:57" s="60" customFormat="1" x14ac:dyDescent="0.25">
      <c r="A2039" s="66"/>
      <c r="B2039" s="69"/>
      <c r="C2039" s="69"/>
      <c r="D2039" s="69"/>
      <c r="E2039" s="69"/>
      <c r="F2039" s="69"/>
      <c r="G2039" s="69"/>
      <c r="I2039" s="147"/>
      <c r="J2039" s="63"/>
      <c r="K2039" s="63"/>
      <c r="L2039" s="63"/>
      <c r="M2039" s="63"/>
      <c r="N2039" s="63"/>
      <c r="O2039" s="63"/>
      <c r="P2039" s="63"/>
      <c r="Q2039" s="63"/>
      <c r="R2039" s="63"/>
      <c r="S2039" s="63"/>
      <c r="T2039" s="63"/>
      <c r="U2039" s="63"/>
      <c r="V2039" s="63"/>
      <c r="W2039" s="63"/>
      <c r="X2039" s="63"/>
      <c r="Y2039" s="63"/>
      <c r="Z2039" s="63"/>
      <c r="AA2039" s="63"/>
      <c r="AB2039" s="63"/>
      <c r="AC2039" s="63"/>
      <c r="AD2039" s="63"/>
      <c r="AE2039" s="63"/>
      <c r="AF2039" s="63"/>
      <c r="AG2039" s="63"/>
      <c r="AH2039" s="63"/>
      <c r="AI2039" s="63"/>
      <c r="AJ2039" s="63"/>
      <c r="AK2039" s="63"/>
      <c r="AL2039" s="63"/>
      <c r="AM2039" s="63"/>
      <c r="AN2039" s="63"/>
      <c r="AO2039" s="63"/>
      <c r="AP2039" s="63"/>
      <c r="AQ2039" s="63"/>
      <c r="AR2039" s="63"/>
      <c r="AS2039" s="63"/>
      <c r="AT2039" s="63"/>
      <c r="AY2039" s="69"/>
      <c r="AZ2039" s="69"/>
      <c r="BA2039" s="69"/>
      <c r="BB2039" s="69"/>
      <c r="BC2039" s="69"/>
      <c r="BD2039" s="69"/>
      <c r="BE2039" s="69"/>
    </row>
    <row r="2040" spans="1:57" s="60" customFormat="1" x14ac:dyDescent="0.25">
      <c r="A2040" s="66"/>
      <c r="B2040" s="69"/>
      <c r="C2040" s="69"/>
      <c r="D2040" s="69"/>
      <c r="E2040" s="69"/>
      <c r="F2040" s="69"/>
      <c r="G2040" s="69"/>
      <c r="I2040" s="147"/>
      <c r="J2040" s="63"/>
      <c r="K2040" s="63"/>
      <c r="L2040" s="63"/>
      <c r="M2040" s="63"/>
      <c r="N2040" s="63"/>
      <c r="O2040" s="63"/>
      <c r="P2040" s="63"/>
      <c r="Q2040" s="63"/>
      <c r="R2040" s="63"/>
      <c r="S2040" s="63"/>
      <c r="T2040" s="63"/>
      <c r="U2040" s="63"/>
      <c r="V2040" s="63"/>
      <c r="W2040" s="63"/>
      <c r="X2040" s="63"/>
      <c r="Y2040" s="63"/>
      <c r="Z2040" s="63"/>
      <c r="AA2040" s="63"/>
      <c r="AB2040" s="63"/>
      <c r="AC2040" s="63"/>
      <c r="AD2040" s="63"/>
      <c r="AE2040" s="63"/>
      <c r="AF2040" s="63"/>
      <c r="AG2040" s="63"/>
      <c r="AH2040" s="63"/>
      <c r="AI2040" s="63"/>
      <c r="AJ2040" s="63"/>
      <c r="AK2040" s="63"/>
      <c r="AL2040" s="63"/>
      <c r="AM2040" s="63"/>
      <c r="AN2040" s="63"/>
      <c r="AO2040" s="63"/>
      <c r="AP2040" s="63"/>
      <c r="AQ2040" s="63"/>
      <c r="AR2040" s="63"/>
      <c r="AS2040" s="63"/>
      <c r="AT2040" s="63"/>
      <c r="AY2040" s="69"/>
      <c r="AZ2040" s="69"/>
      <c r="BA2040" s="69"/>
      <c r="BB2040" s="69"/>
      <c r="BC2040" s="69"/>
      <c r="BD2040" s="69"/>
      <c r="BE2040" s="69"/>
    </row>
    <row r="2041" spans="1:57" s="60" customFormat="1" x14ac:dyDescent="0.25">
      <c r="A2041" s="66"/>
      <c r="B2041" s="69"/>
      <c r="C2041" s="69"/>
      <c r="D2041" s="69"/>
      <c r="E2041" s="69"/>
      <c r="F2041" s="69"/>
      <c r="G2041" s="69"/>
      <c r="I2041" s="147"/>
      <c r="J2041" s="63"/>
      <c r="K2041" s="63"/>
      <c r="L2041" s="63"/>
      <c r="M2041" s="63"/>
      <c r="N2041" s="63"/>
      <c r="O2041" s="63"/>
      <c r="P2041" s="63"/>
      <c r="Q2041" s="63"/>
      <c r="R2041" s="63"/>
      <c r="S2041" s="63"/>
      <c r="T2041" s="63"/>
      <c r="U2041" s="63"/>
      <c r="V2041" s="63"/>
      <c r="W2041" s="63"/>
      <c r="X2041" s="63"/>
      <c r="Y2041" s="63"/>
      <c r="Z2041" s="63"/>
      <c r="AA2041" s="63"/>
      <c r="AB2041" s="63"/>
      <c r="AC2041" s="63"/>
      <c r="AD2041" s="63"/>
      <c r="AE2041" s="63"/>
      <c r="AF2041" s="63"/>
      <c r="AG2041" s="63"/>
      <c r="AH2041" s="63"/>
      <c r="AI2041" s="63"/>
      <c r="AJ2041" s="63"/>
      <c r="AK2041" s="63"/>
      <c r="AL2041" s="63"/>
      <c r="AM2041" s="63"/>
      <c r="AN2041" s="63"/>
      <c r="AO2041" s="63"/>
      <c r="AP2041" s="63"/>
      <c r="AQ2041" s="63"/>
      <c r="AR2041" s="63"/>
      <c r="AS2041" s="63"/>
      <c r="AT2041" s="63"/>
      <c r="AY2041" s="69"/>
      <c r="AZ2041" s="69"/>
      <c r="BA2041" s="69"/>
      <c r="BB2041" s="69"/>
      <c r="BC2041" s="69"/>
      <c r="BD2041" s="69"/>
      <c r="BE2041" s="69"/>
    </row>
    <row r="2042" spans="1:57" s="60" customFormat="1" x14ac:dyDescent="0.25">
      <c r="A2042" s="66"/>
      <c r="B2042" s="69"/>
      <c r="C2042" s="69"/>
      <c r="D2042" s="69"/>
      <c r="E2042" s="69"/>
      <c r="F2042" s="69"/>
      <c r="G2042" s="69"/>
      <c r="I2042" s="147"/>
      <c r="J2042" s="63"/>
      <c r="K2042" s="63"/>
      <c r="L2042" s="63"/>
      <c r="M2042" s="63"/>
      <c r="N2042" s="63"/>
      <c r="O2042" s="63"/>
      <c r="P2042" s="63"/>
      <c r="Q2042" s="63"/>
      <c r="R2042" s="63"/>
      <c r="S2042" s="63"/>
      <c r="T2042" s="63"/>
      <c r="U2042" s="63"/>
      <c r="V2042" s="63"/>
      <c r="W2042" s="63"/>
      <c r="X2042" s="63"/>
      <c r="Y2042" s="63"/>
      <c r="Z2042" s="63"/>
      <c r="AA2042" s="63"/>
      <c r="AB2042" s="63"/>
      <c r="AC2042" s="63"/>
      <c r="AD2042" s="63"/>
      <c r="AE2042" s="63"/>
      <c r="AF2042" s="63"/>
      <c r="AG2042" s="63"/>
      <c r="AH2042" s="63"/>
      <c r="AI2042" s="63"/>
      <c r="AJ2042" s="63"/>
      <c r="AK2042" s="63"/>
      <c r="AL2042" s="63"/>
      <c r="AM2042" s="63"/>
      <c r="AN2042" s="63"/>
      <c r="AO2042" s="63"/>
      <c r="AP2042" s="63"/>
      <c r="AQ2042" s="63"/>
      <c r="AR2042" s="63"/>
      <c r="AS2042" s="63"/>
      <c r="AT2042" s="63"/>
      <c r="AY2042" s="69"/>
      <c r="AZ2042" s="69"/>
      <c r="BA2042" s="69"/>
      <c r="BB2042" s="69"/>
      <c r="BC2042" s="69"/>
      <c r="BD2042" s="69"/>
      <c r="BE2042" s="69"/>
    </row>
    <row r="2043" spans="1:57" s="60" customFormat="1" x14ac:dyDescent="0.25">
      <c r="A2043" s="66"/>
      <c r="B2043" s="69"/>
      <c r="C2043" s="69"/>
      <c r="D2043" s="69"/>
      <c r="E2043" s="69"/>
      <c r="F2043" s="69"/>
      <c r="G2043" s="69"/>
      <c r="I2043" s="147"/>
      <c r="J2043" s="63"/>
      <c r="K2043" s="63"/>
      <c r="L2043" s="63"/>
      <c r="M2043" s="63"/>
      <c r="N2043" s="63"/>
      <c r="O2043" s="63"/>
      <c r="P2043" s="63"/>
      <c r="Q2043" s="63"/>
      <c r="R2043" s="63"/>
      <c r="S2043" s="63"/>
      <c r="T2043" s="63"/>
      <c r="U2043" s="63"/>
      <c r="V2043" s="63"/>
      <c r="W2043" s="63"/>
      <c r="X2043" s="63"/>
      <c r="Y2043" s="63"/>
      <c r="Z2043" s="63"/>
      <c r="AA2043" s="63"/>
      <c r="AB2043" s="63"/>
      <c r="AC2043" s="63"/>
      <c r="AD2043" s="63"/>
      <c r="AE2043" s="63"/>
      <c r="AF2043" s="63"/>
      <c r="AG2043" s="63"/>
      <c r="AH2043" s="63"/>
      <c r="AI2043" s="63"/>
      <c r="AJ2043" s="63"/>
      <c r="AK2043" s="63"/>
      <c r="AL2043" s="63"/>
      <c r="AM2043" s="63"/>
      <c r="AN2043" s="63"/>
      <c r="AO2043" s="63"/>
      <c r="AP2043" s="63"/>
      <c r="AQ2043" s="63"/>
      <c r="AR2043" s="63"/>
      <c r="AS2043" s="63"/>
      <c r="AT2043" s="63"/>
      <c r="AY2043" s="69"/>
      <c r="AZ2043" s="69"/>
      <c r="BA2043" s="69"/>
      <c r="BB2043" s="69"/>
      <c r="BC2043" s="69"/>
      <c r="BD2043" s="69"/>
      <c r="BE2043" s="69"/>
    </row>
    <row r="2044" spans="1:57" s="60" customFormat="1" x14ac:dyDescent="0.25">
      <c r="A2044" s="66"/>
      <c r="B2044" s="69"/>
      <c r="C2044" s="69"/>
      <c r="D2044" s="69"/>
      <c r="E2044" s="69"/>
      <c r="F2044" s="69"/>
      <c r="G2044" s="69"/>
      <c r="I2044" s="147"/>
      <c r="J2044" s="63"/>
      <c r="K2044" s="63"/>
      <c r="L2044" s="63"/>
      <c r="M2044" s="63"/>
      <c r="N2044" s="63"/>
      <c r="O2044" s="63"/>
      <c r="P2044" s="63"/>
      <c r="Q2044" s="63"/>
      <c r="R2044" s="63"/>
      <c r="S2044" s="63"/>
      <c r="T2044" s="63"/>
      <c r="U2044" s="63"/>
      <c r="V2044" s="63"/>
      <c r="W2044" s="63"/>
      <c r="X2044" s="63"/>
      <c r="Y2044" s="63"/>
      <c r="Z2044" s="63"/>
      <c r="AA2044" s="63"/>
      <c r="AB2044" s="63"/>
      <c r="AC2044" s="63"/>
      <c r="AD2044" s="63"/>
      <c r="AE2044" s="63"/>
      <c r="AF2044" s="63"/>
      <c r="AG2044" s="63"/>
      <c r="AH2044" s="63"/>
      <c r="AI2044" s="63"/>
      <c r="AJ2044" s="63"/>
      <c r="AK2044" s="63"/>
      <c r="AL2044" s="63"/>
      <c r="AM2044" s="63"/>
      <c r="AN2044" s="63"/>
      <c r="AO2044" s="63"/>
      <c r="AP2044" s="63"/>
      <c r="AQ2044" s="63"/>
      <c r="AR2044" s="63"/>
      <c r="AS2044" s="63"/>
      <c r="AT2044" s="63"/>
      <c r="AY2044" s="69"/>
      <c r="AZ2044" s="69"/>
      <c r="BA2044" s="69"/>
      <c r="BB2044" s="69"/>
      <c r="BC2044" s="69"/>
      <c r="BD2044" s="69"/>
      <c r="BE2044" s="69"/>
    </row>
    <row r="2045" spans="1:57" s="60" customFormat="1" x14ac:dyDescent="0.25">
      <c r="A2045" s="66"/>
      <c r="B2045" s="69"/>
      <c r="C2045" s="69"/>
      <c r="D2045" s="69"/>
      <c r="E2045" s="69"/>
      <c r="F2045" s="69"/>
      <c r="G2045" s="69"/>
      <c r="I2045" s="147"/>
      <c r="J2045" s="63"/>
      <c r="K2045" s="63"/>
      <c r="L2045" s="63"/>
      <c r="M2045" s="63"/>
      <c r="N2045" s="63"/>
      <c r="O2045" s="63"/>
      <c r="P2045" s="63"/>
      <c r="Q2045" s="63"/>
      <c r="R2045" s="63"/>
      <c r="S2045" s="63"/>
      <c r="T2045" s="63"/>
      <c r="U2045" s="63"/>
      <c r="V2045" s="63"/>
      <c r="W2045" s="63"/>
      <c r="X2045" s="63"/>
      <c r="Y2045" s="63"/>
      <c r="Z2045" s="63"/>
      <c r="AA2045" s="63"/>
      <c r="AB2045" s="63"/>
      <c r="AC2045" s="63"/>
      <c r="AD2045" s="63"/>
      <c r="AE2045" s="63"/>
      <c r="AF2045" s="63"/>
      <c r="AG2045" s="63"/>
      <c r="AH2045" s="63"/>
      <c r="AI2045" s="63"/>
      <c r="AJ2045" s="63"/>
      <c r="AK2045" s="63"/>
      <c r="AL2045" s="63"/>
      <c r="AM2045" s="63"/>
      <c r="AN2045" s="63"/>
      <c r="AO2045" s="63"/>
      <c r="AP2045" s="63"/>
      <c r="AQ2045" s="63"/>
      <c r="AR2045" s="63"/>
      <c r="AS2045" s="63"/>
      <c r="AT2045" s="63"/>
      <c r="AY2045" s="69"/>
      <c r="AZ2045" s="69"/>
      <c r="BA2045" s="69"/>
      <c r="BB2045" s="69"/>
      <c r="BC2045" s="69"/>
      <c r="BD2045" s="69"/>
      <c r="BE2045" s="69"/>
    </row>
    <row r="2046" spans="1:57" s="60" customFormat="1" x14ac:dyDescent="0.25">
      <c r="A2046" s="66"/>
      <c r="B2046" s="69"/>
      <c r="C2046" s="69"/>
      <c r="D2046" s="69"/>
      <c r="E2046" s="69"/>
      <c r="F2046" s="69"/>
      <c r="G2046" s="69"/>
      <c r="I2046" s="147"/>
      <c r="J2046" s="63"/>
      <c r="K2046" s="63"/>
      <c r="L2046" s="63"/>
      <c r="M2046" s="63"/>
      <c r="N2046" s="63"/>
      <c r="O2046" s="63"/>
      <c r="P2046" s="63"/>
      <c r="Q2046" s="63"/>
      <c r="R2046" s="63"/>
      <c r="S2046" s="63"/>
      <c r="T2046" s="63"/>
      <c r="U2046" s="63"/>
      <c r="V2046" s="63"/>
      <c r="W2046" s="63"/>
      <c r="X2046" s="63"/>
      <c r="Y2046" s="63"/>
      <c r="Z2046" s="63"/>
      <c r="AA2046" s="63"/>
      <c r="AB2046" s="63"/>
      <c r="AC2046" s="63"/>
      <c r="AD2046" s="63"/>
      <c r="AE2046" s="63"/>
      <c r="AF2046" s="63"/>
      <c r="AG2046" s="63"/>
      <c r="AH2046" s="63"/>
      <c r="AI2046" s="63"/>
      <c r="AJ2046" s="63"/>
      <c r="AK2046" s="63"/>
      <c r="AL2046" s="63"/>
      <c r="AM2046" s="63"/>
      <c r="AN2046" s="63"/>
      <c r="AO2046" s="63"/>
      <c r="AP2046" s="63"/>
      <c r="AQ2046" s="63"/>
      <c r="AR2046" s="63"/>
      <c r="AS2046" s="63"/>
      <c r="AT2046" s="63"/>
      <c r="AY2046" s="69"/>
      <c r="AZ2046" s="69"/>
      <c r="BA2046" s="69"/>
      <c r="BB2046" s="69"/>
      <c r="BC2046" s="69"/>
      <c r="BD2046" s="69"/>
      <c r="BE2046" s="69"/>
    </row>
    <row r="2047" spans="1:57" s="60" customFormat="1" x14ac:dyDescent="0.25">
      <c r="A2047" s="66"/>
      <c r="B2047" s="69"/>
      <c r="C2047" s="69"/>
      <c r="D2047" s="69"/>
      <c r="E2047" s="69"/>
      <c r="F2047" s="69"/>
      <c r="G2047" s="69"/>
      <c r="I2047" s="147"/>
      <c r="J2047" s="63"/>
      <c r="K2047" s="63"/>
      <c r="L2047" s="63"/>
      <c r="M2047" s="63"/>
      <c r="N2047" s="63"/>
      <c r="O2047" s="63"/>
      <c r="P2047" s="63"/>
      <c r="Q2047" s="63"/>
      <c r="R2047" s="63"/>
      <c r="S2047" s="63"/>
      <c r="T2047" s="63"/>
      <c r="U2047" s="63"/>
      <c r="V2047" s="63"/>
      <c r="W2047" s="63"/>
      <c r="X2047" s="63"/>
      <c r="Y2047" s="63"/>
      <c r="Z2047" s="63"/>
      <c r="AA2047" s="63"/>
      <c r="AB2047" s="63"/>
      <c r="AC2047" s="63"/>
      <c r="AD2047" s="63"/>
      <c r="AE2047" s="63"/>
      <c r="AF2047" s="63"/>
      <c r="AG2047" s="63"/>
      <c r="AH2047" s="63"/>
      <c r="AI2047" s="63"/>
      <c r="AJ2047" s="63"/>
      <c r="AK2047" s="63"/>
      <c r="AL2047" s="63"/>
      <c r="AM2047" s="63"/>
      <c r="AN2047" s="63"/>
      <c r="AO2047" s="63"/>
      <c r="AP2047" s="63"/>
      <c r="AQ2047" s="63"/>
      <c r="AR2047" s="63"/>
      <c r="AS2047" s="63"/>
      <c r="AT2047" s="63"/>
      <c r="AY2047" s="69"/>
      <c r="AZ2047" s="69"/>
      <c r="BA2047" s="69"/>
      <c r="BB2047" s="69"/>
      <c r="BC2047" s="69"/>
      <c r="BD2047" s="69"/>
      <c r="BE2047" s="69"/>
    </row>
    <row r="2048" spans="1:57" s="60" customFormat="1" x14ac:dyDescent="0.25">
      <c r="A2048" s="66"/>
      <c r="B2048" s="69"/>
      <c r="C2048" s="69"/>
      <c r="D2048" s="69"/>
      <c r="E2048" s="69"/>
      <c r="F2048" s="69"/>
      <c r="G2048" s="69"/>
      <c r="I2048" s="147"/>
      <c r="J2048" s="63"/>
      <c r="K2048" s="63"/>
      <c r="L2048" s="63"/>
      <c r="M2048" s="63"/>
      <c r="N2048" s="63"/>
      <c r="O2048" s="63"/>
      <c r="P2048" s="63"/>
      <c r="Q2048" s="63"/>
      <c r="R2048" s="63"/>
      <c r="S2048" s="63"/>
      <c r="T2048" s="63"/>
      <c r="U2048" s="63"/>
      <c r="V2048" s="63"/>
      <c r="W2048" s="63"/>
      <c r="X2048" s="63"/>
      <c r="Y2048" s="63"/>
      <c r="Z2048" s="63"/>
      <c r="AA2048" s="63"/>
      <c r="AB2048" s="63"/>
      <c r="AC2048" s="63"/>
      <c r="AD2048" s="63"/>
      <c r="AE2048" s="63"/>
      <c r="AF2048" s="63"/>
      <c r="AG2048" s="63"/>
      <c r="AH2048" s="63"/>
      <c r="AI2048" s="63"/>
      <c r="AJ2048" s="63"/>
      <c r="AK2048" s="63"/>
      <c r="AL2048" s="63"/>
      <c r="AM2048" s="63"/>
      <c r="AN2048" s="63"/>
      <c r="AO2048" s="63"/>
      <c r="AP2048" s="63"/>
      <c r="AQ2048" s="63"/>
      <c r="AR2048" s="63"/>
      <c r="AS2048" s="63"/>
      <c r="AT2048" s="63"/>
      <c r="AY2048" s="69"/>
      <c r="AZ2048" s="69"/>
      <c r="BA2048" s="69"/>
      <c r="BB2048" s="69"/>
      <c r="BC2048" s="69"/>
      <c r="BD2048" s="69"/>
      <c r="BE2048" s="69"/>
    </row>
    <row r="2049" spans="1:57" s="60" customFormat="1" x14ac:dyDescent="0.25">
      <c r="A2049" s="66"/>
      <c r="B2049" s="69"/>
      <c r="C2049" s="69"/>
      <c r="D2049" s="69"/>
      <c r="E2049" s="69"/>
      <c r="F2049" s="69"/>
      <c r="G2049" s="69"/>
      <c r="I2049" s="147"/>
      <c r="J2049" s="63"/>
      <c r="K2049" s="63"/>
      <c r="L2049" s="63"/>
      <c r="M2049" s="63"/>
      <c r="N2049" s="63"/>
      <c r="O2049" s="63"/>
      <c r="P2049" s="63"/>
      <c r="Q2049" s="63"/>
      <c r="R2049" s="63"/>
      <c r="S2049" s="63"/>
      <c r="T2049" s="63"/>
      <c r="U2049" s="63"/>
      <c r="V2049" s="63"/>
      <c r="W2049" s="63"/>
      <c r="X2049" s="63"/>
      <c r="Y2049" s="63"/>
      <c r="Z2049" s="63"/>
      <c r="AA2049" s="63"/>
      <c r="AB2049" s="63"/>
      <c r="AC2049" s="63"/>
      <c r="AD2049" s="63"/>
      <c r="AE2049" s="63"/>
      <c r="AF2049" s="63"/>
      <c r="AG2049" s="63"/>
      <c r="AH2049" s="63"/>
      <c r="AI2049" s="63"/>
      <c r="AJ2049" s="63"/>
      <c r="AK2049" s="63"/>
      <c r="AL2049" s="63"/>
      <c r="AM2049" s="63"/>
      <c r="AN2049" s="63"/>
      <c r="AO2049" s="63"/>
      <c r="AP2049" s="63"/>
      <c r="AQ2049" s="63"/>
      <c r="AR2049" s="63"/>
      <c r="AS2049" s="63"/>
      <c r="AT2049" s="63"/>
      <c r="AY2049" s="69"/>
      <c r="AZ2049" s="69"/>
      <c r="BA2049" s="69"/>
      <c r="BB2049" s="69"/>
      <c r="BC2049" s="69"/>
      <c r="BD2049" s="69"/>
      <c r="BE2049" s="69"/>
    </row>
    <row r="2050" spans="1:57" s="60" customFormat="1" x14ac:dyDescent="0.25">
      <c r="A2050" s="66"/>
      <c r="B2050" s="69"/>
      <c r="C2050" s="69"/>
      <c r="D2050" s="69"/>
      <c r="E2050" s="69"/>
      <c r="F2050" s="69"/>
      <c r="G2050" s="69"/>
      <c r="I2050" s="147"/>
      <c r="J2050" s="63"/>
      <c r="K2050" s="63"/>
      <c r="L2050" s="63"/>
      <c r="M2050" s="63"/>
      <c r="N2050" s="63"/>
      <c r="O2050" s="63"/>
      <c r="P2050" s="63"/>
      <c r="Q2050" s="63"/>
      <c r="R2050" s="63"/>
      <c r="S2050" s="63"/>
      <c r="T2050" s="63"/>
      <c r="U2050" s="63"/>
      <c r="V2050" s="63"/>
      <c r="W2050" s="63"/>
      <c r="X2050" s="63"/>
      <c r="Y2050" s="63"/>
      <c r="Z2050" s="63"/>
      <c r="AA2050" s="63"/>
      <c r="AB2050" s="63"/>
      <c r="AC2050" s="63"/>
      <c r="AD2050" s="63"/>
      <c r="AE2050" s="63"/>
      <c r="AF2050" s="63"/>
      <c r="AG2050" s="63"/>
      <c r="AH2050" s="63"/>
      <c r="AI2050" s="63"/>
      <c r="AJ2050" s="63"/>
      <c r="AK2050" s="63"/>
      <c r="AL2050" s="63"/>
      <c r="AM2050" s="63"/>
      <c r="AN2050" s="63"/>
      <c r="AO2050" s="63"/>
      <c r="AP2050" s="63"/>
      <c r="AQ2050" s="63"/>
      <c r="AR2050" s="63"/>
      <c r="AS2050" s="63"/>
      <c r="AT2050" s="63"/>
      <c r="AY2050" s="69"/>
      <c r="AZ2050" s="69"/>
      <c r="BA2050" s="69"/>
      <c r="BB2050" s="69"/>
      <c r="BC2050" s="69"/>
      <c r="BD2050" s="69"/>
      <c r="BE2050" s="69"/>
    </row>
    <row r="2051" spans="1:57" s="60" customFormat="1" x14ac:dyDescent="0.25">
      <c r="A2051" s="66"/>
      <c r="B2051" s="69"/>
      <c r="C2051" s="69"/>
      <c r="D2051" s="69"/>
      <c r="E2051" s="69"/>
      <c r="F2051" s="69"/>
      <c r="G2051" s="69"/>
      <c r="I2051" s="147"/>
      <c r="J2051" s="63"/>
      <c r="K2051" s="63"/>
      <c r="L2051" s="63"/>
      <c r="M2051" s="63"/>
      <c r="N2051" s="63"/>
      <c r="O2051" s="63"/>
      <c r="P2051" s="63"/>
      <c r="Q2051" s="63"/>
      <c r="R2051" s="63"/>
      <c r="S2051" s="63"/>
      <c r="T2051" s="63"/>
      <c r="U2051" s="63"/>
      <c r="V2051" s="63"/>
      <c r="W2051" s="63"/>
      <c r="X2051" s="63"/>
      <c r="Y2051" s="63"/>
      <c r="Z2051" s="63"/>
      <c r="AA2051" s="63"/>
      <c r="AB2051" s="63"/>
      <c r="AC2051" s="63"/>
      <c r="AD2051" s="63"/>
      <c r="AE2051" s="63"/>
      <c r="AF2051" s="63"/>
      <c r="AG2051" s="63"/>
      <c r="AH2051" s="63"/>
      <c r="AI2051" s="63"/>
      <c r="AJ2051" s="63"/>
      <c r="AK2051" s="63"/>
      <c r="AL2051" s="63"/>
      <c r="AM2051" s="63"/>
      <c r="AN2051" s="63"/>
      <c r="AO2051" s="63"/>
      <c r="AP2051" s="63"/>
      <c r="AQ2051" s="63"/>
      <c r="AR2051" s="63"/>
      <c r="AS2051" s="63"/>
      <c r="AT2051" s="63"/>
      <c r="AY2051" s="69"/>
      <c r="AZ2051" s="69"/>
      <c r="BA2051" s="69"/>
      <c r="BB2051" s="69"/>
      <c r="BC2051" s="69"/>
      <c r="BD2051" s="69"/>
      <c r="BE2051" s="69"/>
    </row>
    <row r="2052" spans="1:57" s="60" customFormat="1" x14ac:dyDescent="0.25">
      <c r="A2052" s="66"/>
      <c r="B2052" s="69"/>
      <c r="C2052" s="69"/>
      <c r="D2052" s="69"/>
      <c r="E2052" s="69"/>
      <c r="F2052" s="69"/>
      <c r="G2052" s="69"/>
      <c r="I2052" s="147"/>
      <c r="J2052" s="63"/>
      <c r="K2052" s="63"/>
      <c r="L2052" s="63"/>
      <c r="M2052" s="63"/>
      <c r="N2052" s="63"/>
      <c r="O2052" s="63"/>
      <c r="P2052" s="63"/>
      <c r="Q2052" s="63"/>
      <c r="R2052" s="63"/>
      <c r="S2052" s="63"/>
      <c r="T2052" s="63"/>
      <c r="U2052" s="63"/>
      <c r="V2052" s="63"/>
      <c r="W2052" s="63"/>
      <c r="X2052" s="63"/>
      <c r="Y2052" s="63"/>
      <c r="Z2052" s="63"/>
      <c r="AA2052" s="63"/>
      <c r="AB2052" s="63"/>
      <c r="AC2052" s="63"/>
      <c r="AD2052" s="63"/>
      <c r="AE2052" s="63"/>
      <c r="AF2052" s="63"/>
      <c r="AG2052" s="63"/>
      <c r="AH2052" s="63"/>
      <c r="AI2052" s="63"/>
      <c r="AJ2052" s="63"/>
      <c r="AK2052" s="63"/>
      <c r="AL2052" s="63"/>
      <c r="AM2052" s="63"/>
      <c r="AN2052" s="63"/>
      <c r="AO2052" s="63"/>
      <c r="AP2052" s="63"/>
      <c r="AQ2052" s="63"/>
      <c r="AR2052" s="63"/>
      <c r="AS2052" s="63"/>
      <c r="AT2052" s="63"/>
      <c r="AY2052" s="69"/>
      <c r="AZ2052" s="69"/>
      <c r="BA2052" s="69"/>
      <c r="BB2052" s="69"/>
      <c r="BC2052" s="69"/>
      <c r="BD2052" s="69"/>
      <c r="BE2052" s="69"/>
    </row>
    <row r="2053" spans="1:57" s="60" customFormat="1" x14ac:dyDescent="0.25">
      <c r="A2053" s="66"/>
      <c r="B2053" s="69"/>
      <c r="C2053" s="69"/>
      <c r="D2053" s="69"/>
      <c r="E2053" s="69"/>
      <c r="F2053" s="69"/>
      <c r="G2053" s="69"/>
      <c r="I2053" s="147"/>
      <c r="J2053" s="63"/>
      <c r="K2053" s="63"/>
      <c r="L2053" s="63"/>
      <c r="M2053" s="63"/>
      <c r="N2053" s="63"/>
      <c r="O2053" s="63"/>
      <c r="P2053" s="63"/>
      <c r="Q2053" s="63"/>
      <c r="R2053" s="63"/>
      <c r="S2053" s="63"/>
      <c r="T2053" s="63"/>
      <c r="U2053" s="63"/>
      <c r="V2053" s="63"/>
      <c r="W2053" s="63"/>
      <c r="X2053" s="63"/>
      <c r="Y2053" s="63"/>
      <c r="Z2053" s="63"/>
      <c r="AA2053" s="63"/>
      <c r="AB2053" s="63"/>
      <c r="AC2053" s="63"/>
      <c r="AD2053" s="63"/>
      <c r="AE2053" s="63"/>
      <c r="AF2053" s="63"/>
      <c r="AG2053" s="63"/>
      <c r="AH2053" s="63"/>
      <c r="AI2053" s="63"/>
      <c r="AJ2053" s="63"/>
      <c r="AK2053" s="63"/>
      <c r="AL2053" s="63"/>
      <c r="AM2053" s="63"/>
      <c r="AN2053" s="63"/>
      <c r="AO2053" s="63"/>
      <c r="AP2053" s="63"/>
      <c r="AQ2053" s="63"/>
      <c r="AR2053" s="63"/>
      <c r="AS2053" s="63"/>
      <c r="AT2053" s="63"/>
      <c r="AY2053" s="69"/>
      <c r="AZ2053" s="69"/>
      <c r="BA2053" s="69"/>
      <c r="BB2053" s="69"/>
      <c r="BC2053" s="69"/>
      <c r="BD2053" s="69"/>
      <c r="BE2053" s="69"/>
    </row>
    <row r="2054" spans="1:57" s="60" customFormat="1" x14ac:dyDescent="0.25">
      <c r="A2054" s="66"/>
      <c r="B2054" s="69"/>
      <c r="C2054" s="69"/>
      <c r="D2054" s="69"/>
      <c r="E2054" s="69"/>
      <c r="F2054" s="69"/>
      <c r="G2054" s="69"/>
      <c r="I2054" s="147"/>
      <c r="J2054" s="63"/>
      <c r="K2054" s="63"/>
      <c r="L2054" s="63"/>
      <c r="M2054" s="63"/>
      <c r="N2054" s="63"/>
      <c r="O2054" s="63"/>
      <c r="P2054" s="63"/>
      <c r="Q2054" s="63"/>
      <c r="R2054" s="63"/>
      <c r="S2054" s="63"/>
      <c r="T2054" s="63"/>
      <c r="U2054" s="63"/>
      <c r="V2054" s="63"/>
      <c r="W2054" s="63"/>
      <c r="X2054" s="63"/>
      <c r="Y2054" s="63"/>
      <c r="Z2054" s="63"/>
      <c r="AA2054" s="63"/>
      <c r="AB2054" s="63"/>
      <c r="AC2054" s="63"/>
      <c r="AD2054" s="63"/>
      <c r="AE2054" s="63"/>
      <c r="AF2054" s="63"/>
      <c r="AG2054" s="63"/>
      <c r="AH2054" s="63"/>
      <c r="AI2054" s="63"/>
      <c r="AJ2054" s="63"/>
      <c r="AK2054" s="63"/>
      <c r="AL2054" s="63"/>
      <c r="AM2054" s="63"/>
      <c r="AN2054" s="63"/>
      <c r="AO2054" s="63"/>
      <c r="AP2054" s="63"/>
      <c r="AQ2054" s="63"/>
      <c r="AR2054" s="63"/>
      <c r="AS2054" s="63"/>
      <c r="AT2054" s="63"/>
      <c r="AY2054" s="69"/>
      <c r="AZ2054" s="69"/>
      <c r="BA2054" s="69"/>
      <c r="BB2054" s="69"/>
      <c r="BC2054" s="69"/>
      <c r="BD2054" s="69"/>
      <c r="BE2054" s="69"/>
    </row>
    <row r="2055" spans="1:57" s="60" customFormat="1" x14ac:dyDescent="0.25">
      <c r="A2055" s="66"/>
      <c r="B2055" s="69"/>
      <c r="C2055" s="69"/>
      <c r="D2055" s="69"/>
      <c r="E2055" s="69"/>
      <c r="F2055" s="69"/>
      <c r="G2055" s="69"/>
      <c r="I2055" s="147"/>
      <c r="J2055" s="63"/>
      <c r="K2055" s="63"/>
      <c r="L2055" s="63"/>
      <c r="M2055" s="63"/>
      <c r="N2055" s="63"/>
      <c r="O2055" s="63"/>
      <c r="P2055" s="63"/>
      <c r="Q2055" s="63"/>
      <c r="R2055" s="63"/>
      <c r="S2055" s="63"/>
      <c r="T2055" s="63"/>
      <c r="U2055" s="63"/>
      <c r="V2055" s="63"/>
      <c r="W2055" s="63"/>
      <c r="X2055" s="63"/>
      <c r="Y2055" s="63"/>
      <c r="Z2055" s="63"/>
      <c r="AA2055" s="63"/>
      <c r="AB2055" s="63"/>
      <c r="AC2055" s="63"/>
      <c r="AD2055" s="63"/>
      <c r="AE2055" s="63"/>
      <c r="AF2055" s="63"/>
      <c r="AG2055" s="63"/>
      <c r="AH2055" s="63"/>
      <c r="AI2055" s="63"/>
      <c r="AJ2055" s="63"/>
      <c r="AK2055" s="63"/>
      <c r="AL2055" s="63"/>
      <c r="AM2055" s="63"/>
      <c r="AN2055" s="63"/>
      <c r="AO2055" s="63"/>
      <c r="AP2055" s="63"/>
      <c r="AQ2055" s="63"/>
      <c r="AR2055" s="63"/>
      <c r="AS2055" s="63"/>
      <c r="AT2055" s="63"/>
      <c r="AY2055" s="69"/>
      <c r="AZ2055" s="69"/>
      <c r="BA2055" s="69"/>
      <c r="BB2055" s="69"/>
      <c r="BC2055" s="69"/>
      <c r="BD2055" s="69"/>
      <c r="BE2055" s="69"/>
    </row>
    <row r="2056" spans="1:57" s="60" customFormat="1" x14ac:dyDescent="0.25">
      <c r="A2056" s="66"/>
      <c r="B2056" s="69"/>
      <c r="C2056" s="69"/>
      <c r="D2056" s="69"/>
      <c r="E2056" s="69"/>
      <c r="F2056" s="69"/>
      <c r="G2056" s="69"/>
      <c r="I2056" s="147"/>
      <c r="J2056" s="63"/>
      <c r="K2056" s="63"/>
      <c r="L2056" s="63"/>
      <c r="M2056" s="63"/>
      <c r="N2056" s="63"/>
      <c r="O2056" s="63"/>
      <c r="P2056" s="63"/>
      <c r="Q2056" s="63"/>
      <c r="R2056" s="63"/>
      <c r="S2056" s="63"/>
      <c r="T2056" s="63"/>
      <c r="U2056" s="63"/>
      <c r="V2056" s="63"/>
      <c r="W2056" s="63"/>
      <c r="X2056" s="63"/>
      <c r="Y2056" s="63"/>
      <c r="Z2056" s="63"/>
      <c r="AA2056" s="63"/>
      <c r="AB2056" s="63"/>
      <c r="AC2056" s="63"/>
      <c r="AD2056" s="63"/>
      <c r="AE2056" s="63"/>
      <c r="AF2056" s="63"/>
      <c r="AG2056" s="63"/>
      <c r="AH2056" s="63"/>
      <c r="AI2056" s="63"/>
      <c r="AJ2056" s="63"/>
      <c r="AK2056" s="63"/>
      <c r="AL2056" s="63"/>
      <c r="AM2056" s="63"/>
      <c r="AN2056" s="63"/>
      <c r="AO2056" s="63"/>
      <c r="AP2056" s="63"/>
      <c r="AQ2056" s="63"/>
      <c r="AR2056" s="63"/>
      <c r="AS2056" s="63"/>
      <c r="AT2056" s="63"/>
      <c r="AY2056" s="69"/>
      <c r="AZ2056" s="69"/>
      <c r="BA2056" s="69"/>
      <c r="BB2056" s="69"/>
      <c r="BC2056" s="69"/>
      <c r="BD2056" s="69"/>
      <c r="BE2056" s="69"/>
    </row>
    <row r="2057" spans="1:57" s="60" customFormat="1" x14ac:dyDescent="0.25">
      <c r="A2057" s="66"/>
      <c r="B2057" s="69"/>
      <c r="C2057" s="69"/>
      <c r="D2057" s="69"/>
      <c r="E2057" s="69"/>
      <c r="F2057" s="69"/>
      <c r="G2057" s="69"/>
      <c r="I2057" s="147"/>
      <c r="J2057" s="63"/>
      <c r="K2057" s="63"/>
      <c r="L2057" s="63"/>
      <c r="M2057" s="63"/>
      <c r="N2057" s="63"/>
      <c r="O2057" s="63"/>
      <c r="P2057" s="63"/>
      <c r="Q2057" s="63"/>
      <c r="R2057" s="63"/>
      <c r="S2057" s="63"/>
      <c r="T2057" s="63"/>
      <c r="U2057" s="63"/>
      <c r="V2057" s="63"/>
      <c r="W2057" s="63"/>
      <c r="X2057" s="63"/>
      <c r="Y2057" s="63"/>
      <c r="Z2057" s="63"/>
      <c r="AA2057" s="63"/>
      <c r="AB2057" s="63"/>
      <c r="AC2057" s="63"/>
      <c r="AD2057" s="63"/>
      <c r="AE2057" s="63"/>
      <c r="AF2057" s="63"/>
      <c r="AG2057" s="63"/>
      <c r="AH2057" s="63"/>
      <c r="AI2057" s="63"/>
      <c r="AJ2057" s="63"/>
      <c r="AK2057" s="63"/>
      <c r="AL2057" s="63"/>
      <c r="AM2057" s="63"/>
      <c r="AN2057" s="63"/>
      <c r="AO2057" s="63"/>
      <c r="AP2057" s="63"/>
      <c r="AQ2057" s="63"/>
      <c r="AR2057" s="63"/>
      <c r="AS2057" s="63"/>
      <c r="AT2057" s="63"/>
      <c r="AY2057" s="69"/>
      <c r="AZ2057" s="69"/>
      <c r="BA2057" s="69"/>
      <c r="BB2057" s="69"/>
      <c r="BC2057" s="69"/>
      <c r="BD2057" s="69"/>
      <c r="BE2057" s="69"/>
    </row>
    <row r="2058" spans="1:57" s="60" customFormat="1" x14ac:dyDescent="0.25">
      <c r="A2058" s="66"/>
      <c r="B2058" s="69"/>
      <c r="C2058" s="69"/>
      <c r="D2058" s="69"/>
      <c r="E2058" s="69"/>
      <c r="F2058" s="69"/>
      <c r="G2058" s="69"/>
      <c r="I2058" s="147"/>
      <c r="J2058" s="63"/>
      <c r="K2058" s="63"/>
      <c r="L2058" s="63"/>
      <c r="M2058" s="63"/>
      <c r="N2058" s="63"/>
      <c r="O2058" s="63"/>
      <c r="P2058" s="63"/>
      <c r="Q2058" s="63"/>
      <c r="R2058" s="63"/>
      <c r="S2058" s="63"/>
      <c r="T2058" s="63"/>
      <c r="U2058" s="63"/>
      <c r="V2058" s="63"/>
      <c r="W2058" s="63"/>
      <c r="X2058" s="63"/>
      <c r="Y2058" s="63"/>
      <c r="Z2058" s="63"/>
      <c r="AA2058" s="63"/>
      <c r="AB2058" s="63"/>
      <c r="AC2058" s="63"/>
      <c r="AD2058" s="63"/>
      <c r="AE2058" s="63"/>
      <c r="AF2058" s="63"/>
      <c r="AG2058" s="63"/>
      <c r="AH2058" s="63"/>
      <c r="AI2058" s="63"/>
      <c r="AJ2058" s="63"/>
      <c r="AK2058" s="63"/>
      <c r="AL2058" s="63"/>
      <c r="AM2058" s="63"/>
      <c r="AN2058" s="63"/>
      <c r="AO2058" s="63"/>
      <c r="AP2058" s="63"/>
      <c r="AQ2058" s="63"/>
      <c r="AR2058" s="63"/>
      <c r="AS2058" s="63"/>
      <c r="AT2058" s="63"/>
      <c r="AY2058" s="69"/>
      <c r="AZ2058" s="69"/>
      <c r="BA2058" s="69"/>
      <c r="BB2058" s="69"/>
      <c r="BC2058" s="69"/>
      <c r="BD2058" s="69"/>
      <c r="BE2058" s="69"/>
    </row>
    <row r="2059" spans="1:57" s="60" customFormat="1" x14ac:dyDescent="0.25">
      <c r="A2059" s="66"/>
      <c r="B2059" s="69"/>
      <c r="C2059" s="69"/>
      <c r="D2059" s="69"/>
      <c r="E2059" s="69"/>
      <c r="F2059" s="69"/>
      <c r="G2059" s="69"/>
      <c r="I2059" s="147"/>
      <c r="J2059" s="63"/>
      <c r="K2059" s="63"/>
      <c r="L2059" s="63"/>
      <c r="M2059" s="63"/>
      <c r="N2059" s="63"/>
      <c r="O2059" s="63"/>
      <c r="P2059" s="63"/>
      <c r="Q2059" s="63"/>
      <c r="R2059" s="63"/>
      <c r="S2059" s="63"/>
      <c r="T2059" s="63"/>
      <c r="U2059" s="63"/>
      <c r="V2059" s="63"/>
      <c r="W2059" s="63"/>
      <c r="X2059" s="63"/>
      <c r="Y2059" s="63"/>
      <c r="Z2059" s="63"/>
      <c r="AA2059" s="63"/>
      <c r="AB2059" s="63"/>
      <c r="AC2059" s="63"/>
      <c r="AD2059" s="63"/>
      <c r="AE2059" s="63"/>
      <c r="AF2059" s="63"/>
      <c r="AG2059" s="63"/>
      <c r="AH2059" s="63"/>
      <c r="AI2059" s="63"/>
      <c r="AJ2059" s="63"/>
      <c r="AK2059" s="63"/>
      <c r="AL2059" s="63"/>
      <c r="AM2059" s="63"/>
      <c r="AN2059" s="63"/>
      <c r="AO2059" s="63"/>
      <c r="AP2059" s="63"/>
      <c r="AQ2059" s="63"/>
      <c r="AR2059" s="63"/>
      <c r="AS2059" s="63"/>
      <c r="AT2059" s="63"/>
      <c r="AY2059" s="69"/>
      <c r="AZ2059" s="69"/>
      <c r="BA2059" s="69"/>
      <c r="BB2059" s="69"/>
      <c r="BC2059" s="69"/>
      <c r="BD2059" s="69"/>
      <c r="BE2059" s="69"/>
    </row>
    <row r="2060" spans="1:57" s="60" customFormat="1" x14ac:dyDescent="0.25">
      <c r="A2060" s="66"/>
      <c r="B2060" s="69"/>
      <c r="C2060" s="69"/>
      <c r="D2060" s="69"/>
      <c r="E2060" s="69"/>
      <c r="F2060" s="69"/>
      <c r="G2060" s="69"/>
      <c r="I2060" s="147"/>
      <c r="J2060" s="63"/>
      <c r="K2060" s="63"/>
      <c r="L2060" s="63"/>
      <c r="M2060" s="63"/>
      <c r="N2060" s="63"/>
      <c r="O2060" s="63"/>
      <c r="P2060" s="63"/>
      <c r="Q2060" s="63"/>
      <c r="R2060" s="63"/>
      <c r="S2060" s="63"/>
      <c r="T2060" s="63"/>
      <c r="U2060" s="63"/>
      <c r="V2060" s="63"/>
      <c r="W2060" s="63"/>
      <c r="X2060" s="63"/>
      <c r="Y2060" s="63"/>
      <c r="Z2060" s="63"/>
      <c r="AA2060" s="63"/>
      <c r="AB2060" s="63"/>
      <c r="AC2060" s="63"/>
      <c r="AD2060" s="63"/>
      <c r="AE2060" s="63"/>
      <c r="AF2060" s="63"/>
      <c r="AG2060" s="63"/>
      <c r="AH2060" s="63"/>
      <c r="AI2060" s="63"/>
      <c r="AJ2060" s="63"/>
      <c r="AK2060" s="63"/>
      <c r="AL2060" s="63"/>
      <c r="AM2060" s="63"/>
      <c r="AN2060" s="63"/>
      <c r="AO2060" s="63"/>
      <c r="AP2060" s="63"/>
      <c r="AQ2060" s="63"/>
      <c r="AR2060" s="63"/>
      <c r="AS2060" s="63"/>
      <c r="AT2060" s="63"/>
      <c r="AY2060" s="69"/>
      <c r="AZ2060" s="69"/>
      <c r="BA2060" s="69"/>
      <c r="BB2060" s="69"/>
      <c r="BC2060" s="69"/>
      <c r="BD2060" s="69"/>
      <c r="BE2060" s="69"/>
    </row>
    <row r="2061" spans="1:57" s="60" customFormat="1" x14ac:dyDescent="0.25">
      <c r="A2061" s="66"/>
      <c r="B2061" s="69"/>
      <c r="C2061" s="69"/>
      <c r="D2061" s="69"/>
      <c r="E2061" s="69"/>
      <c r="F2061" s="69"/>
      <c r="G2061" s="69"/>
      <c r="I2061" s="147"/>
      <c r="J2061" s="63"/>
      <c r="K2061" s="63"/>
      <c r="L2061" s="63"/>
      <c r="M2061" s="63"/>
      <c r="N2061" s="63"/>
      <c r="O2061" s="63"/>
      <c r="P2061" s="63"/>
      <c r="Q2061" s="63"/>
      <c r="R2061" s="63"/>
      <c r="S2061" s="63"/>
      <c r="T2061" s="63"/>
      <c r="U2061" s="63"/>
      <c r="V2061" s="63"/>
      <c r="W2061" s="63"/>
      <c r="X2061" s="63"/>
      <c r="Y2061" s="63"/>
      <c r="Z2061" s="63"/>
      <c r="AA2061" s="63"/>
      <c r="AB2061" s="63"/>
      <c r="AC2061" s="63"/>
      <c r="AD2061" s="63"/>
      <c r="AE2061" s="63"/>
      <c r="AF2061" s="63"/>
      <c r="AG2061" s="63"/>
      <c r="AH2061" s="63"/>
      <c r="AI2061" s="63"/>
      <c r="AJ2061" s="63"/>
      <c r="AK2061" s="63"/>
      <c r="AL2061" s="63"/>
      <c r="AM2061" s="63"/>
      <c r="AN2061" s="63"/>
      <c r="AO2061" s="63"/>
      <c r="AP2061" s="63"/>
      <c r="AQ2061" s="63"/>
      <c r="AR2061" s="63"/>
      <c r="AS2061" s="63"/>
      <c r="AT2061" s="63"/>
      <c r="AY2061" s="69"/>
      <c r="AZ2061" s="69"/>
      <c r="BA2061" s="69"/>
      <c r="BB2061" s="69"/>
      <c r="BC2061" s="69"/>
      <c r="BD2061" s="69"/>
      <c r="BE2061" s="69"/>
    </row>
    <row r="2062" spans="1:57" s="60" customFormat="1" x14ac:dyDescent="0.25">
      <c r="A2062" s="66"/>
      <c r="B2062" s="69"/>
      <c r="C2062" s="69"/>
      <c r="D2062" s="69"/>
      <c r="E2062" s="69"/>
      <c r="F2062" s="69"/>
      <c r="G2062" s="69"/>
      <c r="I2062" s="147"/>
      <c r="J2062" s="63"/>
      <c r="K2062" s="63"/>
      <c r="L2062" s="63"/>
      <c r="M2062" s="63"/>
      <c r="N2062" s="63"/>
      <c r="O2062" s="63"/>
      <c r="P2062" s="63"/>
      <c r="Q2062" s="63"/>
      <c r="R2062" s="63"/>
      <c r="S2062" s="63"/>
      <c r="T2062" s="63"/>
      <c r="U2062" s="63"/>
      <c r="V2062" s="63"/>
      <c r="W2062" s="63"/>
      <c r="X2062" s="63"/>
      <c r="Y2062" s="63"/>
      <c r="Z2062" s="63"/>
      <c r="AA2062" s="63"/>
      <c r="AB2062" s="63"/>
      <c r="AC2062" s="63"/>
      <c r="AD2062" s="63"/>
      <c r="AE2062" s="63"/>
      <c r="AF2062" s="63"/>
      <c r="AG2062" s="63"/>
      <c r="AH2062" s="63"/>
      <c r="AI2062" s="63"/>
      <c r="AJ2062" s="63"/>
      <c r="AK2062" s="63"/>
      <c r="AL2062" s="63"/>
      <c r="AM2062" s="63"/>
      <c r="AN2062" s="63"/>
      <c r="AO2062" s="63"/>
      <c r="AP2062" s="63"/>
      <c r="AQ2062" s="63"/>
      <c r="AR2062" s="63"/>
      <c r="AS2062" s="63"/>
      <c r="AT2062" s="63"/>
      <c r="AY2062" s="69"/>
      <c r="AZ2062" s="69"/>
      <c r="BA2062" s="69"/>
      <c r="BB2062" s="69"/>
      <c r="BC2062" s="69"/>
      <c r="BD2062" s="69"/>
      <c r="BE2062" s="69"/>
    </row>
    <row r="2063" spans="1:57" s="60" customFormat="1" x14ac:dyDescent="0.25">
      <c r="A2063" s="66"/>
      <c r="B2063" s="69"/>
      <c r="C2063" s="69"/>
      <c r="D2063" s="69"/>
      <c r="E2063" s="69"/>
      <c r="F2063" s="69"/>
      <c r="G2063" s="69"/>
      <c r="I2063" s="147"/>
      <c r="J2063" s="63"/>
      <c r="K2063" s="63"/>
      <c r="L2063" s="63"/>
      <c r="M2063" s="63"/>
      <c r="N2063" s="63"/>
      <c r="O2063" s="63"/>
      <c r="P2063" s="63"/>
      <c r="Q2063" s="63"/>
      <c r="R2063" s="63"/>
      <c r="S2063" s="63"/>
      <c r="T2063" s="63"/>
      <c r="U2063" s="63"/>
      <c r="V2063" s="63"/>
      <c r="W2063" s="63"/>
      <c r="X2063" s="63"/>
      <c r="Y2063" s="63"/>
      <c r="Z2063" s="63"/>
      <c r="AA2063" s="63"/>
      <c r="AB2063" s="63"/>
      <c r="AC2063" s="63"/>
      <c r="AD2063" s="63"/>
      <c r="AE2063" s="63"/>
      <c r="AF2063" s="63"/>
      <c r="AG2063" s="63"/>
      <c r="AH2063" s="63"/>
      <c r="AI2063" s="63"/>
      <c r="AJ2063" s="63"/>
      <c r="AK2063" s="63"/>
      <c r="AL2063" s="63"/>
      <c r="AM2063" s="63"/>
      <c r="AN2063" s="63"/>
      <c r="AO2063" s="63"/>
      <c r="AP2063" s="63"/>
      <c r="AQ2063" s="63"/>
      <c r="AR2063" s="63"/>
      <c r="AS2063" s="63"/>
      <c r="AT2063" s="63"/>
      <c r="AY2063" s="69"/>
      <c r="AZ2063" s="69"/>
      <c r="BA2063" s="69"/>
      <c r="BB2063" s="69"/>
      <c r="BC2063" s="69"/>
      <c r="BD2063" s="69"/>
      <c r="BE2063" s="69"/>
    </row>
    <row r="2064" spans="1:57" s="60" customFormat="1" x14ac:dyDescent="0.25">
      <c r="A2064" s="66"/>
      <c r="B2064" s="69"/>
      <c r="C2064" s="69"/>
      <c r="D2064" s="69"/>
      <c r="E2064" s="69"/>
      <c r="F2064" s="69"/>
      <c r="G2064" s="69"/>
      <c r="I2064" s="147"/>
      <c r="J2064" s="63"/>
      <c r="K2064" s="63"/>
      <c r="L2064" s="63"/>
      <c r="M2064" s="63"/>
      <c r="N2064" s="63"/>
      <c r="O2064" s="63"/>
      <c r="P2064" s="63"/>
      <c r="Q2064" s="63"/>
      <c r="R2064" s="63"/>
      <c r="S2064" s="63"/>
      <c r="T2064" s="63"/>
      <c r="U2064" s="63"/>
      <c r="V2064" s="63"/>
      <c r="W2064" s="63"/>
      <c r="X2064" s="63"/>
      <c r="Y2064" s="63"/>
      <c r="Z2064" s="63"/>
      <c r="AA2064" s="63"/>
      <c r="AB2064" s="63"/>
      <c r="AC2064" s="63"/>
      <c r="AD2064" s="63"/>
      <c r="AE2064" s="63"/>
      <c r="AF2064" s="63"/>
      <c r="AG2064" s="63"/>
      <c r="AH2064" s="63"/>
      <c r="AI2064" s="63"/>
      <c r="AJ2064" s="63"/>
      <c r="AK2064" s="63"/>
      <c r="AL2064" s="63"/>
      <c r="AM2064" s="63"/>
      <c r="AN2064" s="63"/>
      <c r="AO2064" s="63"/>
      <c r="AP2064" s="63"/>
      <c r="AQ2064" s="63"/>
      <c r="AR2064" s="63"/>
      <c r="AS2064" s="63"/>
      <c r="AT2064" s="63"/>
      <c r="AY2064" s="69"/>
      <c r="AZ2064" s="69"/>
      <c r="BA2064" s="69"/>
      <c r="BB2064" s="69"/>
      <c r="BC2064" s="69"/>
      <c r="BD2064" s="69"/>
      <c r="BE2064" s="69"/>
    </row>
    <row r="2065" spans="1:57" s="60" customFormat="1" x14ac:dyDescent="0.25">
      <c r="A2065" s="66"/>
      <c r="B2065" s="69"/>
      <c r="C2065" s="69"/>
      <c r="D2065" s="69"/>
      <c r="E2065" s="69"/>
      <c r="F2065" s="69"/>
      <c r="G2065" s="69"/>
      <c r="I2065" s="147"/>
      <c r="J2065" s="63"/>
      <c r="K2065" s="63"/>
      <c r="L2065" s="63"/>
      <c r="M2065" s="63"/>
      <c r="N2065" s="63"/>
      <c r="O2065" s="63"/>
      <c r="P2065" s="63"/>
      <c r="Q2065" s="63"/>
      <c r="R2065" s="63"/>
      <c r="S2065" s="63"/>
      <c r="T2065" s="63"/>
      <c r="U2065" s="63"/>
      <c r="V2065" s="63"/>
      <c r="W2065" s="63"/>
      <c r="X2065" s="63"/>
      <c r="Y2065" s="63"/>
      <c r="Z2065" s="63"/>
      <c r="AA2065" s="63"/>
      <c r="AB2065" s="63"/>
      <c r="AC2065" s="63"/>
      <c r="AD2065" s="63"/>
      <c r="AE2065" s="63"/>
      <c r="AF2065" s="63"/>
      <c r="AG2065" s="63"/>
      <c r="AH2065" s="63"/>
      <c r="AI2065" s="63"/>
      <c r="AJ2065" s="63"/>
      <c r="AK2065" s="63"/>
      <c r="AL2065" s="63"/>
      <c r="AM2065" s="63"/>
      <c r="AN2065" s="63"/>
      <c r="AO2065" s="63"/>
      <c r="AP2065" s="63"/>
      <c r="AQ2065" s="63"/>
      <c r="AR2065" s="63"/>
      <c r="AS2065" s="63"/>
      <c r="AT2065" s="63"/>
      <c r="AY2065" s="69"/>
      <c r="AZ2065" s="69"/>
      <c r="BA2065" s="69"/>
      <c r="BB2065" s="69"/>
      <c r="BC2065" s="69"/>
      <c r="BD2065" s="69"/>
      <c r="BE2065" s="69"/>
    </row>
    <row r="2066" spans="1:57" s="60" customFormat="1" x14ac:dyDescent="0.25">
      <c r="A2066" s="66"/>
      <c r="B2066" s="69"/>
      <c r="C2066" s="69"/>
      <c r="D2066" s="69"/>
      <c r="E2066" s="69"/>
      <c r="F2066" s="69"/>
      <c r="G2066" s="69"/>
      <c r="I2066" s="147"/>
      <c r="J2066" s="63"/>
      <c r="K2066" s="63"/>
      <c r="L2066" s="63"/>
      <c r="M2066" s="63"/>
      <c r="N2066" s="63"/>
      <c r="O2066" s="63"/>
      <c r="P2066" s="63"/>
      <c r="Q2066" s="63"/>
      <c r="R2066" s="63"/>
      <c r="S2066" s="63"/>
      <c r="T2066" s="63"/>
      <c r="U2066" s="63"/>
      <c r="V2066" s="63"/>
      <c r="W2066" s="63"/>
      <c r="X2066" s="63"/>
      <c r="Y2066" s="63"/>
      <c r="Z2066" s="63"/>
      <c r="AA2066" s="63"/>
      <c r="AB2066" s="63"/>
      <c r="AC2066" s="63"/>
      <c r="AD2066" s="63"/>
      <c r="AE2066" s="63"/>
      <c r="AF2066" s="63"/>
      <c r="AG2066" s="63"/>
      <c r="AH2066" s="63"/>
      <c r="AI2066" s="63"/>
      <c r="AJ2066" s="63"/>
      <c r="AK2066" s="63"/>
      <c r="AL2066" s="63"/>
      <c r="AM2066" s="63"/>
      <c r="AN2066" s="63"/>
      <c r="AO2066" s="63"/>
      <c r="AP2066" s="63"/>
      <c r="AQ2066" s="63"/>
      <c r="AR2066" s="63"/>
      <c r="AS2066" s="63"/>
      <c r="AT2066" s="63"/>
      <c r="AY2066" s="69"/>
      <c r="AZ2066" s="69"/>
      <c r="BA2066" s="69"/>
      <c r="BB2066" s="69"/>
      <c r="BC2066" s="69"/>
      <c r="BD2066" s="69"/>
      <c r="BE2066" s="69"/>
    </row>
    <row r="2067" spans="1:57" s="60" customFormat="1" x14ac:dyDescent="0.25">
      <c r="A2067" s="66"/>
      <c r="B2067" s="69"/>
      <c r="C2067" s="69"/>
      <c r="D2067" s="69"/>
      <c r="E2067" s="69"/>
      <c r="F2067" s="69"/>
      <c r="G2067" s="69"/>
      <c r="I2067" s="147"/>
      <c r="J2067" s="63"/>
      <c r="K2067" s="63"/>
      <c r="L2067" s="63"/>
      <c r="M2067" s="63"/>
      <c r="N2067" s="63"/>
      <c r="O2067" s="63"/>
      <c r="P2067" s="63"/>
      <c r="Q2067" s="63"/>
      <c r="R2067" s="63"/>
      <c r="S2067" s="63"/>
      <c r="T2067" s="63"/>
      <c r="U2067" s="63"/>
      <c r="V2067" s="63"/>
      <c r="W2067" s="63"/>
      <c r="X2067" s="63"/>
      <c r="Y2067" s="63"/>
      <c r="Z2067" s="63"/>
      <c r="AA2067" s="63"/>
      <c r="AB2067" s="63"/>
      <c r="AC2067" s="63"/>
      <c r="AD2067" s="63"/>
      <c r="AE2067" s="63"/>
      <c r="AF2067" s="63"/>
      <c r="AG2067" s="63"/>
      <c r="AH2067" s="63"/>
      <c r="AI2067" s="63"/>
      <c r="AJ2067" s="63"/>
      <c r="AK2067" s="63"/>
      <c r="AL2067" s="63"/>
      <c r="AM2067" s="63"/>
      <c r="AN2067" s="63"/>
      <c r="AO2067" s="63"/>
      <c r="AP2067" s="63"/>
      <c r="AQ2067" s="63"/>
      <c r="AR2067" s="63"/>
      <c r="AS2067" s="63"/>
      <c r="AT2067" s="63"/>
      <c r="AY2067" s="69"/>
      <c r="AZ2067" s="69"/>
      <c r="BA2067" s="69"/>
      <c r="BB2067" s="69"/>
      <c r="BC2067" s="69"/>
      <c r="BD2067" s="69"/>
      <c r="BE2067" s="69"/>
    </row>
    <row r="2068" spans="1:57" s="60" customFormat="1" x14ac:dyDescent="0.25">
      <c r="A2068" s="66"/>
      <c r="B2068" s="69"/>
      <c r="C2068" s="69"/>
      <c r="D2068" s="69"/>
      <c r="E2068" s="69"/>
      <c r="F2068" s="69"/>
      <c r="G2068" s="69"/>
      <c r="I2068" s="147"/>
      <c r="J2068" s="63"/>
      <c r="K2068" s="63"/>
      <c r="L2068" s="63"/>
      <c r="M2068" s="63"/>
      <c r="N2068" s="63"/>
      <c r="O2068" s="63"/>
      <c r="P2068" s="63"/>
      <c r="Q2068" s="63"/>
      <c r="R2068" s="63"/>
      <c r="S2068" s="63"/>
      <c r="T2068" s="63"/>
      <c r="U2068" s="63"/>
      <c r="V2068" s="63"/>
      <c r="W2068" s="63"/>
      <c r="X2068" s="63"/>
      <c r="Y2068" s="63"/>
      <c r="Z2068" s="63"/>
      <c r="AA2068" s="63"/>
      <c r="AB2068" s="63"/>
      <c r="AC2068" s="63"/>
      <c r="AD2068" s="63"/>
      <c r="AE2068" s="63"/>
      <c r="AF2068" s="63"/>
      <c r="AG2068" s="63"/>
      <c r="AH2068" s="63"/>
      <c r="AI2068" s="63"/>
      <c r="AJ2068" s="63"/>
      <c r="AK2068" s="63"/>
      <c r="AL2068" s="63"/>
      <c r="AM2068" s="63"/>
      <c r="AN2068" s="63"/>
      <c r="AO2068" s="63"/>
      <c r="AP2068" s="63"/>
      <c r="AQ2068" s="63"/>
      <c r="AR2068" s="63"/>
      <c r="AS2068" s="63"/>
      <c r="AT2068" s="63"/>
      <c r="AY2068" s="69"/>
      <c r="AZ2068" s="69"/>
      <c r="BA2068" s="69"/>
      <c r="BB2068" s="69"/>
      <c r="BC2068" s="69"/>
      <c r="BD2068" s="69"/>
      <c r="BE2068" s="69"/>
    </row>
    <row r="2069" spans="1:57" s="60" customFormat="1" x14ac:dyDescent="0.25">
      <c r="A2069" s="66"/>
      <c r="B2069" s="69"/>
      <c r="C2069" s="69"/>
      <c r="D2069" s="69"/>
      <c r="E2069" s="69"/>
      <c r="F2069" s="69"/>
      <c r="G2069" s="69"/>
      <c r="I2069" s="147"/>
      <c r="J2069" s="63"/>
      <c r="K2069" s="63"/>
      <c r="L2069" s="63"/>
      <c r="M2069" s="63"/>
      <c r="N2069" s="63"/>
      <c r="O2069" s="63"/>
      <c r="P2069" s="63"/>
      <c r="Q2069" s="63"/>
      <c r="R2069" s="63"/>
      <c r="S2069" s="63"/>
      <c r="T2069" s="63"/>
      <c r="U2069" s="63"/>
      <c r="V2069" s="63"/>
      <c r="W2069" s="63"/>
      <c r="X2069" s="63"/>
      <c r="Y2069" s="63"/>
      <c r="Z2069" s="63"/>
      <c r="AA2069" s="63"/>
      <c r="AB2069" s="63"/>
      <c r="AC2069" s="63"/>
      <c r="AD2069" s="63"/>
      <c r="AE2069" s="63"/>
      <c r="AF2069" s="63"/>
      <c r="AG2069" s="63"/>
      <c r="AH2069" s="63"/>
      <c r="AI2069" s="63"/>
      <c r="AJ2069" s="63"/>
      <c r="AK2069" s="63"/>
      <c r="AL2069" s="63"/>
      <c r="AM2069" s="63"/>
      <c r="AN2069" s="63"/>
      <c r="AO2069" s="63"/>
      <c r="AP2069" s="63"/>
      <c r="AQ2069" s="63"/>
      <c r="AR2069" s="63"/>
      <c r="AS2069" s="63"/>
      <c r="AT2069" s="63"/>
      <c r="AY2069" s="69"/>
      <c r="AZ2069" s="69"/>
      <c r="BA2069" s="69"/>
      <c r="BB2069" s="69"/>
      <c r="BC2069" s="69"/>
      <c r="BD2069" s="69"/>
      <c r="BE2069" s="69"/>
    </row>
    <row r="2070" spans="1:57" s="60" customFormat="1" x14ac:dyDescent="0.25">
      <c r="A2070" s="66"/>
      <c r="B2070" s="69"/>
      <c r="C2070" s="69"/>
      <c r="D2070" s="69"/>
      <c r="E2070" s="69"/>
      <c r="F2070" s="69"/>
      <c r="G2070" s="69"/>
      <c r="I2070" s="147"/>
      <c r="J2070" s="63"/>
      <c r="K2070" s="63"/>
      <c r="L2070" s="63"/>
      <c r="M2070" s="63"/>
      <c r="N2070" s="63"/>
      <c r="O2070" s="63"/>
      <c r="P2070" s="63"/>
      <c r="Q2070" s="63"/>
      <c r="R2070" s="63"/>
      <c r="S2070" s="63"/>
      <c r="T2070" s="63"/>
      <c r="U2070" s="63"/>
      <c r="V2070" s="63"/>
      <c r="W2070" s="63"/>
      <c r="X2070" s="63"/>
      <c r="Y2070" s="63"/>
      <c r="Z2070" s="63"/>
      <c r="AA2070" s="63"/>
      <c r="AB2070" s="63"/>
      <c r="AC2070" s="63"/>
      <c r="AD2070" s="63"/>
      <c r="AE2070" s="63"/>
      <c r="AF2070" s="63"/>
      <c r="AG2070" s="63"/>
      <c r="AH2070" s="63"/>
      <c r="AI2070" s="63"/>
      <c r="AJ2070" s="63"/>
      <c r="AK2070" s="63"/>
      <c r="AL2070" s="63"/>
      <c r="AM2070" s="63"/>
      <c r="AN2070" s="63"/>
      <c r="AO2070" s="63"/>
      <c r="AP2070" s="63"/>
      <c r="AQ2070" s="63"/>
      <c r="AR2070" s="63"/>
      <c r="AS2070" s="63"/>
      <c r="AT2070" s="63"/>
      <c r="AY2070" s="69"/>
      <c r="AZ2070" s="69"/>
      <c r="BA2070" s="69"/>
      <c r="BB2070" s="69"/>
      <c r="BC2070" s="69"/>
      <c r="BD2070" s="69"/>
      <c r="BE2070" s="69"/>
    </row>
    <row r="2071" spans="1:57" s="60" customFormat="1" x14ac:dyDescent="0.25">
      <c r="A2071" s="66"/>
      <c r="B2071" s="69"/>
      <c r="C2071" s="69"/>
      <c r="D2071" s="69"/>
      <c r="E2071" s="69"/>
      <c r="F2071" s="69"/>
      <c r="G2071" s="69"/>
      <c r="I2071" s="147"/>
      <c r="J2071" s="63"/>
      <c r="K2071" s="63"/>
      <c r="L2071" s="63"/>
      <c r="M2071" s="63"/>
      <c r="N2071" s="63"/>
      <c r="O2071" s="63"/>
      <c r="P2071" s="63"/>
      <c r="Q2071" s="63"/>
      <c r="R2071" s="63"/>
      <c r="S2071" s="63"/>
      <c r="T2071" s="63"/>
      <c r="U2071" s="63"/>
      <c r="V2071" s="63"/>
      <c r="W2071" s="63"/>
      <c r="X2071" s="63"/>
      <c r="Y2071" s="63"/>
      <c r="Z2071" s="63"/>
      <c r="AA2071" s="63"/>
      <c r="AB2071" s="63"/>
      <c r="AC2071" s="63"/>
      <c r="AD2071" s="63"/>
      <c r="AE2071" s="63"/>
      <c r="AF2071" s="63"/>
      <c r="AG2071" s="63"/>
      <c r="AH2071" s="63"/>
      <c r="AI2071" s="63"/>
      <c r="AJ2071" s="63"/>
      <c r="AK2071" s="63"/>
      <c r="AL2071" s="63"/>
      <c r="AM2071" s="63"/>
      <c r="AN2071" s="63"/>
      <c r="AO2071" s="63"/>
      <c r="AP2071" s="63"/>
      <c r="AQ2071" s="63"/>
      <c r="AR2071" s="63"/>
      <c r="AS2071" s="63"/>
      <c r="AT2071" s="63"/>
      <c r="AY2071" s="69"/>
      <c r="AZ2071" s="69"/>
      <c r="BA2071" s="69"/>
      <c r="BB2071" s="69"/>
      <c r="BC2071" s="69"/>
      <c r="BD2071" s="69"/>
      <c r="BE2071" s="69"/>
    </row>
    <row r="2072" spans="1:57" s="60" customFormat="1" x14ac:dyDescent="0.25">
      <c r="A2072" s="66"/>
      <c r="B2072" s="69"/>
      <c r="C2072" s="69"/>
      <c r="D2072" s="69"/>
      <c r="E2072" s="69"/>
      <c r="F2072" s="69"/>
      <c r="G2072" s="69"/>
      <c r="I2072" s="147"/>
      <c r="J2072" s="63"/>
      <c r="K2072" s="63"/>
      <c r="L2072" s="63"/>
      <c r="M2072" s="63"/>
      <c r="N2072" s="63"/>
      <c r="O2072" s="63"/>
      <c r="P2072" s="63"/>
      <c r="Q2072" s="63"/>
      <c r="R2072" s="63"/>
      <c r="S2072" s="63"/>
      <c r="T2072" s="63"/>
      <c r="U2072" s="63"/>
      <c r="V2072" s="63"/>
      <c r="W2072" s="63"/>
      <c r="X2072" s="63"/>
      <c r="Y2072" s="63"/>
      <c r="Z2072" s="63"/>
      <c r="AA2072" s="63"/>
      <c r="AB2072" s="63"/>
      <c r="AC2072" s="63"/>
      <c r="AD2072" s="63"/>
      <c r="AE2072" s="63"/>
      <c r="AF2072" s="63"/>
      <c r="AG2072" s="63"/>
      <c r="AH2072" s="63"/>
      <c r="AI2072" s="63"/>
      <c r="AJ2072" s="63"/>
      <c r="AK2072" s="63"/>
      <c r="AL2072" s="63"/>
      <c r="AM2072" s="63"/>
      <c r="AN2072" s="63"/>
      <c r="AO2072" s="63"/>
      <c r="AP2072" s="63"/>
      <c r="AQ2072" s="63"/>
      <c r="AR2072" s="63"/>
      <c r="AS2072" s="63"/>
      <c r="AT2072" s="63"/>
      <c r="AY2072" s="69"/>
      <c r="AZ2072" s="69"/>
      <c r="BA2072" s="69"/>
      <c r="BB2072" s="69"/>
      <c r="BC2072" s="69"/>
      <c r="BD2072" s="69"/>
      <c r="BE2072" s="69"/>
    </row>
    <row r="2073" spans="1:57" s="60" customFormat="1" x14ac:dyDescent="0.25">
      <c r="A2073" s="66"/>
      <c r="B2073" s="69"/>
      <c r="C2073" s="69"/>
      <c r="D2073" s="69"/>
      <c r="E2073" s="69"/>
      <c r="F2073" s="69"/>
      <c r="G2073" s="69"/>
      <c r="I2073" s="147"/>
      <c r="J2073" s="63"/>
      <c r="K2073" s="63"/>
      <c r="L2073" s="63"/>
      <c r="M2073" s="63"/>
      <c r="N2073" s="63"/>
      <c r="O2073" s="63"/>
      <c r="P2073" s="63"/>
      <c r="Q2073" s="63"/>
      <c r="R2073" s="63"/>
      <c r="S2073" s="63"/>
      <c r="T2073" s="63"/>
      <c r="U2073" s="63"/>
      <c r="V2073" s="63"/>
      <c r="W2073" s="63"/>
      <c r="X2073" s="63"/>
      <c r="Y2073" s="63"/>
      <c r="Z2073" s="63"/>
      <c r="AA2073" s="63"/>
      <c r="AB2073" s="63"/>
      <c r="AC2073" s="63"/>
      <c r="AD2073" s="63"/>
      <c r="AE2073" s="63"/>
      <c r="AF2073" s="63"/>
      <c r="AG2073" s="63"/>
      <c r="AH2073" s="63"/>
      <c r="AI2073" s="63"/>
      <c r="AJ2073" s="63"/>
      <c r="AK2073" s="63"/>
      <c r="AL2073" s="63"/>
      <c r="AM2073" s="63"/>
      <c r="AN2073" s="63"/>
      <c r="AO2073" s="63"/>
      <c r="AP2073" s="63"/>
      <c r="AQ2073" s="63"/>
      <c r="AR2073" s="63"/>
      <c r="AS2073" s="63"/>
      <c r="AT2073" s="63"/>
      <c r="AY2073" s="69"/>
      <c r="AZ2073" s="69"/>
      <c r="BA2073" s="69"/>
      <c r="BB2073" s="69"/>
      <c r="BC2073" s="69"/>
      <c r="BD2073" s="69"/>
      <c r="BE2073" s="69"/>
    </row>
    <row r="2074" spans="1:57" s="60" customFormat="1" x14ac:dyDescent="0.25">
      <c r="A2074" s="66"/>
      <c r="B2074" s="69"/>
      <c r="C2074" s="69"/>
      <c r="D2074" s="69"/>
      <c r="E2074" s="69"/>
      <c r="F2074" s="69"/>
      <c r="G2074" s="69"/>
      <c r="I2074" s="147"/>
      <c r="J2074" s="63"/>
      <c r="K2074" s="63"/>
      <c r="L2074" s="63"/>
      <c r="M2074" s="63"/>
      <c r="N2074" s="63"/>
      <c r="O2074" s="63"/>
      <c r="P2074" s="63"/>
      <c r="Q2074" s="63"/>
      <c r="R2074" s="63"/>
      <c r="S2074" s="63"/>
      <c r="T2074" s="63"/>
      <c r="U2074" s="63"/>
      <c r="V2074" s="63"/>
      <c r="W2074" s="63"/>
      <c r="X2074" s="63"/>
      <c r="Y2074" s="63"/>
      <c r="Z2074" s="63"/>
      <c r="AA2074" s="63"/>
      <c r="AB2074" s="63"/>
      <c r="AC2074" s="63"/>
      <c r="AD2074" s="63"/>
      <c r="AE2074" s="63"/>
      <c r="AF2074" s="63"/>
      <c r="AG2074" s="63"/>
      <c r="AH2074" s="63"/>
      <c r="AI2074" s="63"/>
      <c r="AJ2074" s="63"/>
      <c r="AK2074" s="63"/>
      <c r="AL2074" s="63"/>
      <c r="AM2074" s="63"/>
      <c r="AN2074" s="63"/>
      <c r="AO2074" s="63"/>
      <c r="AP2074" s="63"/>
      <c r="AQ2074" s="63"/>
      <c r="AR2074" s="63"/>
      <c r="AS2074" s="63"/>
      <c r="AT2074" s="63"/>
      <c r="AY2074" s="69"/>
      <c r="AZ2074" s="69"/>
      <c r="BA2074" s="69"/>
      <c r="BB2074" s="69"/>
      <c r="BC2074" s="69"/>
      <c r="BD2074" s="69"/>
      <c r="BE2074" s="69"/>
    </row>
    <row r="2075" spans="1:57" s="60" customFormat="1" x14ac:dyDescent="0.25">
      <c r="A2075" s="66"/>
      <c r="B2075" s="69"/>
      <c r="C2075" s="69"/>
      <c r="D2075" s="69"/>
      <c r="E2075" s="69"/>
      <c r="F2075" s="69"/>
      <c r="G2075" s="69"/>
      <c r="I2075" s="147"/>
      <c r="J2075" s="63"/>
      <c r="K2075" s="63"/>
      <c r="L2075" s="63"/>
      <c r="M2075" s="63"/>
      <c r="N2075" s="63"/>
      <c r="O2075" s="63"/>
      <c r="P2075" s="63"/>
      <c r="Q2075" s="63"/>
      <c r="R2075" s="63"/>
      <c r="S2075" s="63"/>
      <c r="T2075" s="63"/>
      <c r="U2075" s="63"/>
      <c r="V2075" s="63"/>
      <c r="W2075" s="63"/>
      <c r="X2075" s="63"/>
      <c r="Y2075" s="63"/>
      <c r="Z2075" s="63"/>
      <c r="AA2075" s="63"/>
      <c r="AB2075" s="63"/>
      <c r="AC2075" s="63"/>
      <c r="AD2075" s="63"/>
      <c r="AE2075" s="63"/>
      <c r="AF2075" s="63"/>
      <c r="AG2075" s="63"/>
      <c r="AH2075" s="63"/>
      <c r="AI2075" s="63"/>
      <c r="AJ2075" s="63"/>
      <c r="AK2075" s="63"/>
      <c r="AL2075" s="63"/>
      <c r="AM2075" s="63"/>
      <c r="AN2075" s="63"/>
      <c r="AO2075" s="63"/>
      <c r="AP2075" s="63"/>
      <c r="AQ2075" s="63"/>
      <c r="AR2075" s="63"/>
      <c r="AS2075" s="63"/>
      <c r="AT2075" s="63"/>
      <c r="AY2075" s="69"/>
      <c r="AZ2075" s="69"/>
      <c r="BA2075" s="69"/>
      <c r="BB2075" s="69"/>
      <c r="BC2075" s="69"/>
      <c r="BD2075" s="69"/>
      <c r="BE2075" s="69"/>
    </row>
    <row r="2076" spans="1:57" s="60" customFormat="1" x14ac:dyDescent="0.25">
      <c r="A2076" s="66"/>
      <c r="B2076" s="69"/>
      <c r="C2076" s="69"/>
      <c r="D2076" s="69"/>
      <c r="E2076" s="69"/>
      <c r="F2076" s="69"/>
      <c r="G2076" s="69"/>
      <c r="I2076" s="147"/>
      <c r="J2076" s="63"/>
      <c r="K2076" s="63"/>
      <c r="L2076" s="63"/>
      <c r="M2076" s="63"/>
      <c r="N2076" s="63"/>
      <c r="O2076" s="63"/>
      <c r="P2076" s="63"/>
      <c r="Q2076" s="63"/>
      <c r="R2076" s="63"/>
      <c r="S2076" s="63"/>
      <c r="T2076" s="63"/>
      <c r="U2076" s="63"/>
      <c r="V2076" s="63"/>
      <c r="W2076" s="63"/>
      <c r="X2076" s="63"/>
      <c r="Y2076" s="63"/>
      <c r="Z2076" s="63"/>
      <c r="AA2076" s="63"/>
      <c r="AB2076" s="63"/>
      <c r="AC2076" s="63"/>
      <c r="AD2076" s="63"/>
      <c r="AE2076" s="63"/>
      <c r="AF2076" s="63"/>
      <c r="AG2076" s="63"/>
      <c r="AH2076" s="63"/>
      <c r="AI2076" s="63"/>
      <c r="AJ2076" s="63"/>
      <c r="AK2076" s="63"/>
      <c r="AL2076" s="63"/>
      <c r="AM2076" s="63"/>
      <c r="AN2076" s="63"/>
      <c r="AO2076" s="63"/>
      <c r="AP2076" s="63"/>
      <c r="AQ2076" s="63"/>
      <c r="AR2076" s="63"/>
      <c r="AS2076" s="63"/>
      <c r="AT2076" s="63"/>
      <c r="AY2076" s="69"/>
      <c r="AZ2076" s="69"/>
      <c r="BA2076" s="69"/>
      <c r="BB2076" s="69"/>
      <c r="BC2076" s="69"/>
      <c r="BD2076" s="69"/>
      <c r="BE2076" s="69"/>
    </row>
    <row r="2077" spans="1:57" s="60" customFormat="1" x14ac:dyDescent="0.25">
      <c r="A2077" s="66"/>
      <c r="B2077" s="69"/>
      <c r="C2077" s="69"/>
      <c r="D2077" s="69"/>
      <c r="E2077" s="69"/>
      <c r="F2077" s="69"/>
      <c r="G2077" s="69"/>
      <c r="I2077" s="147"/>
      <c r="J2077" s="63"/>
      <c r="K2077" s="63"/>
      <c r="L2077" s="63"/>
      <c r="M2077" s="63"/>
      <c r="N2077" s="63"/>
      <c r="O2077" s="63"/>
      <c r="P2077" s="63"/>
      <c r="Q2077" s="63"/>
      <c r="R2077" s="63"/>
      <c r="S2077" s="63"/>
      <c r="T2077" s="63"/>
      <c r="U2077" s="63"/>
      <c r="V2077" s="63"/>
      <c r="W2077" s="63"/>
      <c r="X2077" s="63"/>
      <c r="Y2077" s="63"/>
      <c r="Z2077" s="63"/>
      <c r="AA2077" s="63"/>
      <c r="AB2077" s="63"/>
      <c r="AC2077" s="63"/>
      <c r="AD2077" s="63"/>
      <c r="AE2077" s="63"/>
      <c r="AF2077" s="63"/>
      <c r="AG2077" s="63"/>
      <c r="AH2077" s="63"/>
      <c r="AI2077" s="63"/>
      <c r="AJ2077" s="63"/>
      <c r="AK2077" s="63"/>
      <c r="AL2077" s="63"/>
      <c r="AM2077" s="63"/>
      <c r="AN2077" s="63"/>
      <c r="AO2077" s="63"/>
      <c r="AP2077" s="63"/>
      <c r="AQ2077" s="63"/>
      <c r="AR2077" s="63"/>
      <c r="AS2077" s="63"/>
      <c r="AT2077" s="63"/>
      <c r="AY2077" s="69"/>
      <c r="AZ2077" s="69"/>
      <c r="BA2077" s="69"/>
      <c r="BB2077" s="69"/>
      <c r="BC2077" s="69"/>
      <c r="BD2077" s="69"/>
      <c r="BE2077" s="69"/>
    </row>
    <row r="2078" spans="1:57" s="60" customFormat="1" x14ac:dyDescent="0.25">
      <c r="A2078" s="66"/>
      <c r="B2078" s="69"/>
      <c r="C2078" s="69"/>
      <c r="D2078" s="69"/>
      <c r="E2078" s="69"/>
      <c r="F2078" s="69"/>
      <c r="G2078" s="69"/>
      <c r="I2078" s="147"/>
      <c r="J2078" s="63"/>
      <c r="K2078" s="63"/>
      <c r="L2078" s="63"/>
      <c r="M2078" s="63"/>
      <c r="N2078" s="63"/>
      <c r="O2078" s="63"/>
      <c r="P2078" s="63"/>
      <c r="Q2078" s="63"/>
      <c r="R2078" s="63"/>
      <c r="S2078" s="63"/>
      <c r="T2078" s="63"/>
      <c r="U2078" s="63"/>
      <c r="V2078" s="63"/>
      <c r="W2078" s="63"/>
      <c r="X2078" s="63"/>
      <c r="Y2078" s="63"/>
      <c r="Z2078" s="63"/>
      <c r="AA2078" s="63"/>
      <c r="AB2078" s="63"/>
      <c r="AC2078" s="63"/>
      <c r="AD2078" s="63"/>
      <c r="AE2078" s="63"/>
      <c r="AF2078" s="63"/>
      <c r="AG2078" s="63"/>
      <c r="AH2078" s="63"/>
      <c r="AI2078" s="63"/>
      <c r="AJ2078" s="63"/>
      <c r="AK2078" s="63"/>
      <c r="AL2078" s="63"/>
      <c r="AM2078" s="63"/>
      <c r="AN2078" s="63"/>
      <c r="AO2078" s="63"/>
      <c r="AP2078" s="63"/>
      <c r="AQ2078" s="63"/>
      <c r="AR2078" s="63"/>
      <c r="AS2078" s="63"/>
      <c r="AT2078" s="63"/>
      <c r="AY2078" s="69"/>
      <c r="AZ2078" s="69"/>
      <c r="BA2078" s="69"/>
      <c r="BB2078" s="69"/>
      <c r="BC2078" s="69"/>
      <c r="BD2078" s="69"/>
      <c r="BE2078" s="69"/>
    </row>
    <row r="2079" spans="1:57" s="60" customFormat="1" x14ac:dyDescent="0.25">
      <c r="A2079" s="66"/>
      <c r="B2079" s="69"/>
      <c r="C2079" s="69"/>
      <c r="D2079" s="69"/>
      <c r="E2079" s="69"/>
      <c r="F2079" s="69"/>
      <c r="G2079" s="69"/>
      <c r="I2079" s="147"/>
      <c r="J2079" s="63"/>
      <c r="K2079" s="63"/>
      <c r="L2079" s="63"/>
      <c r="M2079" s="63"/>
      <c r="N2079" s="63"/>
      <c r="O2079" s="63"/>
      <c r="P2079" s="63"/>
      <c r="Q2079" s="63"/>
      <c r="R2079" s="63"/>
      <c r="S2079" s="63"/>
      <c r="T2079" s="63"/>
      <c r="U2079" s="63"/>
      <c r="V2079" s="63"/>
      <c r="W2079" s="63"/>
      <c r="X2079" s="63"/>
      <c r="Y2079" s="63"/>
      <c r="Z2079" s="63"/>
      <c r="AA2079" s="63"/>
      <c r="AB2079" s="63"/>
      <c r="AC2079" s="63"/>
      <c r="AD2079" s="63"/>
      <c r="AE2079" s="63"/>
      <c r="AF2079" s="63"/>
      <c r="AG2079" s="63"/>
      <c r="AH2079" s="63"/>
      <c r="AI2079" s="63"/>
      <c r="AJ2079" s="63"/>
      <c r="AK2079" s="63"/>
      <c r="AL2079" s="63"/>
      <c r="AM2079" s="63"/>
      <c r="AN2079" s="63"/>
      <c r="AO2079" s="63"/>
      <c r="AP2079" s="63"/>
      <c r="AQ2079" s="63"/>
      <c r="AR2079" s="63"/>
      <c r="AS2079" s="63"/>
      <c r="AT2079" s="63"/>
      <c r="AY2079" s="69"/>
      <c r="AZ2079" s="69"/>
      <c r="BA2079" s="69"/>
      <c r="BB2079" s="69"/>
      <c r="BC2079" s="69"/>
      <c r="BD2079" s="69"/>
      <c r="BE2079" s="69"/>
    </row>
    <row r="2080" spans="1:57" s="60" customFormat="1" x14ac:dyDescent="0.25">
      <c r="A2080" s="66"/>
      <c r="B2080" s="69"/>
      <c r="C2080" s="69"/>
      <c r="D2080" s="69"/>
      <c r="E2080" s="69"/>
      <c r="F2080" s="69"/>
      <c r="G2080" s="69"/>
      <c r="I2080" s="147"/>
      <c r="J2080" s="63"/>
      <c r="K2080" s="63"/>
      <c r="L2080" s="63"/>
      <c r="M2080" s="63"/>
      <c r="N2080" s="63"/>
      <c r="O2080" s="63"/>
      <c r="P2080" s="63"/>
      <c r="Q2080" s="63"/>
      <c r="R2080" s="63"/>
      <c r="S2080" s="63"/>
      <c r="T2080" s="63"/>
      <c r="U2080" s="63"/>
      <c r="V2080" s="63"/>
      <c r="W2080" s="63"/>
      <c r="X2080" s="63"/>
      <c r="Y2080" s="63"/>
      <c r="Z2080" s="63"/>
      <c r="AA2080" s="63"/>
      <c r="AB2080" s="63"/>
      <c r="AC2080" s="63"/>
      <c r="AD2080" s="63"/>
      <c r="AE2080" s="63"/>
      <c r="AF2080" s="63"/>
      <c r="AG2080" s="63"/>
      <c r="AH2080" s="63"/>
      <c r="AI2080" s="63"/>
      <c r="AJ2080" s="63"/>
      <c r="AK2080" s="63"/>
      <c r="AL2080" s="63"/>
      <c r="AM2080" s="63"/>
      <c r="AN2080" s="63"/>
      <c r="AO2080" s="63"/>
      <c r="AP2080" s="63"/>
      <c r="AQ2080" s="63"/>
      <c r="AR2080" s="63"/>
      <c r="AS2080" s="63"/>
      <c r="AT2080" s="63"/>
      <c r="AY2080" s="69"/>
      <c r="AZ2080" s="69"/>
      <c r="BA2080" s="69"/>
      <c r="BB2080" s="69"/>
      <c r="BC2080" s="69"/>
      <c r="BD2080" s="69"/>
      <c r="BE2080" s="69"/>
    </row>
    <row r="2081" spans="1:57" s="60" customFormat="1" x14ac:dyDescent="0.25">
      <c r="A2081" s="66"/>
      <c r="B2081" s="69"/>
      <c r="C2081" s="69"/>
      <c r="D2081" s="69"/>
      <c r="E2081" s="69"/>
      <c r="F2081" s="69"/>
      <c r="G2081" s="69"/>
      <c r="I2081" s="147"/>
      <c r="J2081" s="63"/>
      <c r="K2081" s="63"/>
      <c r="L2081" s="63"/>
      <c r="M2081" s="63"/>
      <c r="N2081" s="63"/>
      <c r="O2081" s="63"/>
      <c r="P2081" s="63"/>
      <c r="Q2081" s="63"/>
      <c r="R2081" s="63"/>
      <c r="S2081" s="63"/>
      <c r="T2081" s="63"/>
      <c r="U2081" s="63"/>
      <c r="V2081" s="63"/>
      <c r="W2081" s="63"/>
      <c r="X2081" s="63"/>
      <c r="Y2081" s="63"/>
      <c r="Z2081" s="63"/>
      <c r="AA2081" s="63"/>
      <c r="AB2081" s="63"/>
      <c r="AC2081" s="63"/>
      <c r="AD2081" s="63"/>
      <c r="AE2081" s="63"/>
      <c r="AF2081" s="63"/>
      <c r="AG2081" s="63"/>
      <c r="AH2081" s="63"/>
      <c r="AI2081" s="63"/>
      <c r="AJ2081" s="63"/>
      <c r="AK2081" s="63"/>
      <c r="AL2081" s="63"/>
      <c r="AM2081" s="63"/>
      <c r="AN2081" s="63"/>
      <c r="AO2081" s="63"/>
      <c r="AP2081" s="63"/>
      <c r="AQ2081" s="63"/>
      <c r="AR2081" s="63"/>
      <c r="AS2081" s="63"/>
      <c r="AT2081" s="63"/>
      <c r="AY2081" s="69"/>
      <c r="AZ2081" s="69"/>
      <c r="BA2081" s="69"/>
      <c r="BB2081" s="69"/>
      <c r="BC2081" s="69"/>
      <c r="BD2081" s="69"/>
      <c r="BE2081" s="69"/>
    </row>
    <row r="2082" spans="1:57" s="60" customFormat="1" x14ac:dyDescent="0.25">
      <c r="A2082" s="66"/>
      <c r="B2082" s="69"/>
      <c r="C2082" s="69"/>
      <c r="D2082" s="69"/>
      <c r="E2082" s="69"/>
      <c r="F2082" s="69"/>
      <c r="G2082" s="69"/>
      <c r="I2082" s="147"/>
      <c r="J2082" s="63"/>
      <c r="K2082" s="63"/>
      <c r="L2082" s="63"/>
      <c r="M2082" s="63"/>
      <c r="N2082" s="63"/>
      <c r="O2082" s="63"/>
      <c r="P2082" s="63"/>
      <c r="Q2082" s="63"/>
      <c r="R2082" s="63"/>
      <c r="S2082" s="63"/>
      <c r="T2082" s="63"/>
      <c r="U2082" s="63"/>
      <c r="V2082" s="63"/>
      <c r="W2082" s="63"/>
      <c r="X2082" s="63"/>
      <c r="Y2082" s="63"/>
      <c r="Z2082" s="63"/>
      <c r="AA2082" s="63"/>
      <c r="AB2082" s="63"/>
      <c r="AC2082" s="63"/>
      <c r="AD2082" s="63"/>
      <c r="AE2082" s="63"/>
      <c r="AF2082" s="63"/>
      <c r="AG2082" s="63"/>
      <c r="AH2082" s="63"/>
      <c r="AI2082" s="63"/>
      <c r="AJ2082" s="63"/>
      <c r="AK2082" s="63"/>
      <c r="AL2082" s="63"/>
      <c r="AM2082" s="63"/>
      <c r="AN2082" s="63"/>
      <c r="AO2082" s="63"/>
      <c r="AP2082" s="63"/>
      <c r="AQ2082" s="63"/>
      <c r="AR2082" s="63"/>
      <c r="AS2082" s="63"/>
      <c r="AT2082" s="63"/>
      <c r="AY2082" s="69"/>
      <c r="AZ2082" s="69"/>
      <c r="BA2082" s="69"/>
      <c r="BB2082" s="69"/>
      <c r="BC2082" s="69"/>
      <c r="BD2082" s="69"/>
      <c r="BE2082" s="69"/>
    </row>
    <row r="2083" spans="1:57" s="60" customFormat="1" x14ac:dyDescent="0.25">
      <c r="A2083" s="66"/>
      <c r="B2083" s="69"/>
      <c r="C2083" s="69"/>
      <c r="D2083" s="69"/>
      <c r="E2083" s="69"/>
      <c r="F2083" s="69"/>
      <c r="G2083" s="69"/>
      <c r="I2083" s="147"/>
      <c r="J2083" s="63"/>
      <c r="K2083" s="63"/>
      <c r="L2083" s="63"/>
      <c r="M2083" s="63"/>
      <c r="N2083" s="63"/>
      <c r="O2083" s="63"/>
      <c r="P2083" s="63"/>
      <c r="Q2083" s="63"/>
      <c r="R2083" s="63"/>
      <c r="S2083" s="63"/>
      <c r="T2083" s="63"/>
      <c r="U2083" s="63"/>
      <c r="V2083" s="63"/>
      <c r="W2083" s="63"/>
      <c r="X2083" s="63"/>
      <c r="Y2083" s="63"/>
      <c r="Z2083" s="63"/>
      <c r="AA2083" s="63"/>
      <c r="AB2083" s="63"/>
      <c r="AC2083" s="63"/>
      <c r="AD2083" s="63"/>
      <c r="AE2083" s="63"/>
      <c r="AF2083" s="63"/>
      <c r="AG2083" s="63"/>
      <c r="AH2083" s="63"/>
      <c r="AI2083" s="63"/>
      <c r="AJ2083" s="63"/>
      <c r="AK2083" s="63"/>
      <c r="AL2083" s="63"/>
      <c r="AM2083" s="63"/>
      <c r="AN2083" s="63"/>
      <c r="AO2083" s="63"/>
      <c r="AP2083" s="63"/>
      <c r="AQ2083" s="63"/>
      <c r="AR2083" s="63"/>
      <c r="AS2083" s="63"/>
      <c r="AT2083" s="63"/>
      <c r="AY2083" s="69"/>
      <c r="AZ2083" s="69"/>
      <c r="BA2083" s="69"/>
      <c r="BB2083" s="69"/>
      <c r="BC2083" s="69"/>
      <c r="BD2083" s="69"/>
      <c r="BE2083" s="69"/>
    </row>
    <row r="2084" spans="1:57" s="60" customFormat="1" x14ac:dyDescent="0.25">
      <c r="A2084" s="66"/>
      <c r="B2084" s="69"/>
      <c r="C2084" s="69"/>
      <c r="D2084" s="69"/>
      <c r="E2084" s="69"/>
      <c r="F2084" s="69"/>
      <c r="G2084" s="69"/>
      <c r="I2084" s="147"/>
      <c r="J2084" s="63"/>
      <c r="K2084" s="63"/>
      <c r="L2084" s="63"/>
      <c r="M2084" s="63"/>
      <c r="N2084" s="63"/>
      <c r="O2084" s="63"/>
      <c r="P2084" s="63"/>
      <c r="Q2084" s="63"/>
      <c r="R2084" s="63"/>
      <c r="S2084" s="63"/>
      <c r="T2084" s="63"/>
      <c r="U2084" s="63"/>
      <c r="V2084" s="63"/>
      <c r="W2084" s="63"/>
      <c r="X2084" s="63"/>
      <c r="Y2084" s="63"/>
      <c r="Z2084" s="63"/>
      <c r="AA2084" s="63"/>
      <c r="AB2084" s="63"/>
      <c r="AC2084" s="63"/>
      <c r="AD2084" s="63"/>
      <c r="AE2084" s="63"/>
      <c r="AF2084" s="63"/>
      <c r="AG2084" s="63"/>
      <c r="AH2084" s="63"/>
      <c r="AI2084" s="63"/>
      <c r="AJ2084" s="63"/>
      <c r="AK2084" s="63"/>
      <c r="AL2084" s="63"/>
      <c r="AM2084" s="63"/>
      <c r="AN2084" s="63"/>
      <c r="AO2084" s="63"/>
      <c r="AP2084" s="63"/>
      <c r="AQ2084" s="63"/>
      <c r="AR2084" s="63"/>
      <c r="AS2084" s="63"/>
      <c r="AT2084" s="63"/>
      <c r="AY2084" s="69"/>
      <c r="AZ2084" s="69"/>
      <c r="BA2084" s="69"/>
      <c r="BB2084" s="69"/>
      <c r="BC2084" s="69"/>
      <c r="BD2084" s="69"/>
      <c r="BE2084" s="69"/>
    </row>
    <row r="2085" spans="1:57" s="60" customFormat="1" x14ac:dyDescent="0.25">
      <c r="A2085" s="66"/>
      <c r="B2085" s="69"/>
      <c r="C2085" s="69"/>
      <c r="D2085" s="69"/>
      <c r="E2085" s="69"/>
      <c r="F2085" s="69"/>
      <c r="G2085" s="69"/>
      <c r="I2085" s="147"/>
      <c r="J2085" s="63"/>
      <c r="K2085" s="63"/>
      <c r="L2085" s="63"/>
      <c r="M2085" s="63"/>
      <c r="N2085" s="63"/>
      <c r="O2085" s="63"/>
      <c r="P2085" s="63"/>
      <c r="Q2085" s="63"/>
      <c r="R2085" s="63"/>
      <c r="S2085" s="63"/>
      <c r="T2085" s="63"/>
      <c r="U2085" s="63"/>
      <c r="V2085" s="63"/>
      <c r="W2085" s="63"/>
      <c r="X2085" s="63"/>
      <c r="Y2085" s="63"/>
      <c r="Z2085" s="63"/>
      <c r="AA2085" s="63"/>
      <c r="AB2085" s="63"/>
      <c r="AC2085" s="63"/>
      <c r="AD2085" s="63"/>
      <c r="AE2085" s="63"/>
      <c r="AF2085" s="63"/>
      <c r="AG2085" s="63"/>
      <c r="AH2085" s="63"/>
      <c r="AI2085" s="63"/>
      <c r="AJ2085" s="63"/>
      <c r="AK2085" s="63"/>
      <c r="AL2085" s="63"/>
      <c r="AM2085" s="63"/>
      <c r="AN2085" s="63"/>
      <c r="AO2085" s="63"/>
      <c r="AP2085" s="63"/>
      <c r="AQ2085" s="63"/>
      <c r="AR2085" s="63"/>
      <c r="AS2085" s="63"/>
      <c r="AT2085" s="63"/>
      <c r="AY2085" s="69"/>
      <c r="AZ2085" s="69"/>
      <c r="BA2085" s="69"/>
      <c r="BB2085" s="69"/>
      <c r="BC2085" s="69"/>
      <c r="BD2085" s="69"/>
      <c r="BE2085" s="69"/>
    </row>
    <row r="2086" spans="1:57" s="60" customFormat="1" x14ac:dyDescent="0.25">
      <c r="A2086" s="66"/>
      <c r="B2086" s="69"/>
      <c r="C2086" s="69"/>
      <c r="D2086" s="69"/>
      <c r="E2086" s="69"/>
      <c r="F2086" s="69"/>
      <c r="G2086" s="69"/>
      <c r="I2086" s="147"/>
      <c r="J2086" s="63"/>
      <c r="K2086" s="63"/>
      <c r="L2086" s="63"/>
      <c r="M2086" s="63"/>
      <c r="N2086" s="63"/>
      <c r="O2086" s="63"/>
      <c r="P2086" s="63"/>
      <c r="Q2086" s="63"/>
      <c r="R2086" s="63"/>
      <c r="S2086" s="63"/>
      <c r="T2086" s="63"/>
      <c r="U2086" s="63"/>
      <c r="V2086" s="63"/>
      <c r="W2086" s="63"/>
      <c r="X2086" s="63"/>
      <c r="Y2086" s="63"/>
      <c r="Z2086" s="63"/>
      <c r="AA2086" s="63"/>
      <c r="AB2086" s="63"/>
      <c r="AC2086" s="63"/>
      <c r="AD2086" s="63"/>
      <c r="AE2086" s="63"/>
      <c r="AF2086" s="63"/>
      <c r="AG2086" s="63"/>
      <c r="AH2086" s="63"/>
      <c r="AI2086" s="63"/>
      <c r="AJ2086" s="63"/>
      <c r="AK2086" s="63"/>
      <c r="AL2086" s="63"/>
      <c r="AM2086" s="63"/>
      <c r="AN2086" s="63"/>
      <c r="AO2086" s="63"/>
      <c r="AP2086" s="63"/>
      <c r="AQ2086" s="63"/>
      <c r="AR2086" s="63"/>
      <c r="AS2086" s="63"/>
      <c r="AT2086" s="63"/>
      <c r="AY2086" s="69"/>
      <c r="AZ2086" s="69"/>
      <c r="BA2086" s="69"/>
      <c r="BB2086" s="69"/>
      <c r="BC2086" s="69"/>
      <c r="BD2086" s="69"/>
      <c r="BE2086" s="69"/>
    </row>
    <row r="2087" spans="1:57" s="60" customFormat="1" x14ac:dyDescent="0.25">
      <c r="A2087" s="66"/>
      <c r="B2087" s="69"/>
      <c r="C2087" s="69"/>
      <c r="D2087" s="69"/>
      <c r="E2087" s="69"/>
      <c r="F2087" s="69"/>
      <c r="G2087" s="69"/>
      <c r="I2087" s="147"/>
      <c r="J2087" s="63"/>
      <c r="K2087" s="63"/>
      <c r="L2087" s="63"/>
      <c r="M2087" s="63"/>
      <c r="N2087" s="63"/>
      <c r="O2087" s="63"/>
      <c r="P2087" s="63"/>
      <c r="Q2087" s="63"/>
      <c r="R2087" s="63"/>
      <c r="S2087" s="63"/>
      <c r="T2087" s="63"/>
      <c r="U2087" s="63"/>
      <c r="V2087" s="63"/>
      <c r="W2087" s="63"/>
      <c r="X2087" s="63"/>
      <c r="Y2087" s="63"/>
      <c r="Z2087" s="63"/>
      <c r="AA2087" s="63"/>
      <c r="AB2087" s="63"/>
      <c r="AC2087" s="63"/>
      <c r="AD2087" s="63"/>
      <c r="AE2087" s="63"/>
      <c r="AF2087" s="63"/>
      <c r="AG2087" s="63"/>
      <c r="AH2087" s="63"/>
      <c r="AI2087" s="63"/>
      <c r="AJ2087" s="63"/>
      <c r="AK2087" s="63"/>
      <c r="AL2087" s="63"/>
      <c r="AM2087" s="63"/>
      <c r="AN2087" s="63"/>
      <c r="AO2087" s="63"/>
      <c r="AP2087" s="63"/>
      <c r="AQ2087" s="63"/>
      <c r="AR2087" s="63"/>
      <c r="AS2087" s="63"/>
      <c r="AT2087" s="63"/>
      <c r="AY2087" s="69"/>
      <c r="AZ2087" s="69"/>
      <c r="BA2087" s="69"/>
      <c r="BB2087" s="69"/>
      <c r="BC2087" s="69"/>
      <c r="BD2087" s="69"/>
      <c r="BE2087" s="69"/>
    </row>
    <row r="2088" spans="1:57" s="60" customFormat="1" x14ac:dyDescent="0.25">
      <c r="A2088" s="66"/>
      <c r="B2088" s="69"/>
      <c r="C2088" s="69"/>
      <c r="D2088" s="69"/>
      <c r="E2088" s="69"/>
      <c r="F2088" s="69"/>
      <c r="G2088" s="69"/>
      <c r="I2088" s="147"/>
      <c r="J2088" s="63"/>
      <c r="K2088" s="63"/>
      <c r="L2088" s="63"/>
      <c r="M2088" s="63"/>
      <c r="N2088" s="63"/>
      <c r="O2088" s="63"/>
      <c r="P2088" s="63"/>
      <c r="Q2088" s="63"/>
      <c r="R2088" s="63"/>
      <c r="S2088" s="63"/>
      <c r="T2088" s="63"/>
      <c r="U2088" s="63"/>
      <c r="V2088" s="63"/>
      <c r="W2088" s="63"/>
      <c r="X2088" s="63"/>
      <c r="Y2088" s="63"/>
      <c r="Z2088" s="63"/>
      <c r="AA2088" s="63"/>
      <c r="AB2088" s="63"/>
      <c r="AC2088" s="63"/>
      <c r="AD2088" s="63"/>
      <c r="AE2088" s="63"/>
      <c r="AF2088" s="63"/>
      <c r="AG2088" s="63"/>
      <c r="AH2088" s="63"/>
      <c r="AI2088" s="63"/>
      <c r="AJ2088" s="63"/>
      <c r="AK2088" s="63"/>
      <c r="AL2088" s="63"/>
      <c r="AM2088" s="63"/>
      <c r="AN2088" s="63"/>
      <c r="AO2088" s="63"/>
      <c r="AP2088" s="63"/>
      <c r="AQ2088" s="63"/>
      <c r="AR2088" s="63"/>
      <c r="AS2088" s="63"/>
      <c r="AT2088" s="63"/>
      <c r="AY2088" s="69"/>
      <c r="AZ2088" s="69"/>
      <c r="BA2088" s="69"/>
      <c r="BB2088" s="69"/>
      <c r="BC2088" s="69"/>
      <c r="BD2088" s="69"/>
      <c r="BE2088" s="69"/>
    </row>
    <row r="2089" spans="1:57" s="60" customFormat="1" x14ac:dyDescent="0.25">
      <c r="A2089" s="66"/>
      <c r="B2089" s="69"/>
      <c r="C2089" s="69"/>
      <c r="D2089" s="69"/>
      <c r="E2089" s="69"/>
      <c r="F2089" s="69"/>
      <c r="G2089" s="69"/>
      <c r="I2089" s="147"/>
      <c r="J2089" s="63"/>
      <c r="K2089" s="63"/>
      <c r="L2089" s="63"/>
      <c r="M2089" s="63"/>
      <c r="N2089" s="63"/>
      <c r="O2089" s="63"/>
      <c r="P2089" s="63"/>
      <c r="Q2089" s="63"/>
      <c r="R2089" s="63"/>
      <c r="S2089" s="63"/>
      <c r="T2089" s="63"/>
      <c r="U2089" s="63"/>
      <c r="V2089" s="63"/>
      <c r="W2089" s="63"/>
      <c r="X2089" s="63"/>
      <c r="Y2089" s="63"/>
      <c r="Z2089" s="63"/>
      <c r="AA2089" s="63"/>
      <c r="AB2089" s="63"/>
      <c r="AC2089" s="63"/>
      <c r="AD2089" s="63"/>
      <c r="AE2089" s="63"/>
      <c r="AF2089" s="63"/>
      <c r="AG2089" s="63"/>
      <c r="AH2089" s="63"/>
      <c r="AI2089" s="63"/>
      <c r="AJ2089" s="63"/>
      <c r="AK2089" s="63"/>
      <c r="AL2089" s="63"/>
      <c r="AM2089" s="63"/>
      <c r="AN2089" s="63"/>
      <c r="AO2089" s="63"/>
      <c r="AP2089" s="63"/>
      <c r="AQ2089" s="63"/>
      <c r="AR2089" s="63"/>
      <c r="AS2089" s="63"/>
      <c r="AT2089" s="63"/>
      <c r="AY2089" s="69"/>
      <c r="AZ2089" s="69"/>
      <c r="BA2089" s="69"/>
      <c r="BB2089" s="69"/>
      <c r="BC2089" s="69"/>
      <c r="BD2089" s="69"/>
      <c r="BE2089" s="69"/>
    </row>
    <row r="2090" spans="1:57" s="60" customFormat="1" x14ac:dyDescent="0.25">
      <c r="A2090" s="66"/>
      <c r="B2090" s="69"/>
      <c r="C2090" s="69"/>
      <c r="D2090" s="69"/>
      <c r="E2090" s="69"/>
      <c r="F2090" s="69"/>
      <c r="G2090" s="69"/>
      <c r="I2090" s="147"/>
      <c r="J2090" s="63"/>
      <c r="K2090" s="63"/>
      <c r="L2090" s="63"/>
      <c r="M2090" s="63"/>
      <c r="N2090" s="63"/>
      <c r="O2090" s="63"/>
      <c r="P2090" s="63"/>
      <c r="Q2090" s="63"/>
      <c r="R2090" s="63"/>
      <c r="S2090" s="63"/>
      <c r="T2090" s="63"/>
      <c r="U2090" s="63"/>
      <c r="V2090" s="63"/>
      <c r="W2090" s="63"/>
      <c r="X2090" s="63"/>
      <c r="Y2090" s="63"/>
      <c r="Z2090" s="63"/>
      <c r="AA2090" s="63"/>
      <c r="AB2090" s="63"/>
      <c r="AC2090" s="63"/>
      <c r="AD2090" s="63"/>
      <c r="AE2090" s="63"/>
      <c r="AF2090" s="63"/>
      <c r="AG2090" s="63"/>
      <c r="AH2090" s="63"/>
      <c r="AI2090" s="63"/>
      <c r="AJ2090" s="63"/>
      <c r="AK2090" s="63"/>
      <c r="AL2090" s="63"/>
      <c r="AM2090" s="63"/>
      <c r="AN2090" s="63"/>
      <c r="AO2090" s="63"/>
      <c r="AP2090" s="63"/>
      <c r="AQ2090" s="63"/>
      <c r="AR2090" s="63"/>
      <c r="AS2090" s="63"/>
      <c r="AT2090" s="63"/>
      <c r="AY2090" s="69"/>
      <c r="AZ2090" s="69"/>
      <c r="BA2090" s="69"/>
      <c r="BB2090" s="69"/>
      <c r="BC2090" s="69"/>
      <c r="BD2090" s="69"/>
      <c r="BE2090" s="69"/>
    </row>
    <row r="2091" spans="1:57" s="60" customFormat="1" x14ac:dyDescent="0.25">
      <c r="A2091" s="66"/>
      <c r="B2091" s="69"/>
      <c r="C2091" s="69"/>
      <c r="D2091" s="69"/>
      <c r="E2091" s="69"/>
      <c r="F2091" s="69"/>
      <c r="G2091" s="69"/>
      <c r="I2091" s="147"/>
      <c r="J2091" s="63"/>
      <c r="K2091" s="63"/>
      <c r="L2091" s="63"/>
      <c r="M2091" s="63"/>
      <c r="N2091" s="63"/>
      <c r="O2091" s="63"/>
      <c r="P2091" s="63"/>
      <c r="Q2091" s="63"/>
      <c r="R2091" s="63"/>
      <c r="S2091" s="63"/>
      <c r="T2091" s="63"/>
      <c r="U2091" s="63"/>
      <c r="V2091" s="63"/>
      <c r="W2091" s="63"/>
      <c r="X2091" s="63"/>
      <c r="Y2091" s="63"/>
      <c r="Z2091" s="63"/>
      <c r="AA2091" s="63"/>
      <c r="AB2091" s="63"/>
      <c r="AC2091" s="63"/>
      <c r="AD2091" s="63"/>
      <c r="AE2091" s="63"/>
      <c r="AF2091" s="63"/>
      <c r="AG2091" s="63"/>
      <c r="AH2091" s="63"/>
      <c r="AI2091" s="63"/>
      <c r="AJ2091" s="63"/>
      <c r="AK2091" s="63"/>
      <c r="AL2091" s="63"/>
      <c r="AM2091" s="63"/>
      <c r="AN2091" s="63"/>
      <c r="AO2091" s="63"/>
      <c r="AP2091" s="63"/>
      <c r="AQ2091" s="63"/>
      <c r="AR2091" s="63"/>
      <c r="AS2091" s="63"/>
      <c r="AT2091" s="63"/>
      <c r="AY2091" s="69"/>
      <c r="AZ2091" s="69"/>
      <c r="BA2091" s="69"/>
      <c r="BB2091" s="69"/>
      <c r="BC2091" s="69"/>
      <c r="BD2091" s="69"/>
      <c r="BE2091" s="69"/>
    </row>
    <row r="2092" spans="1:57" s="60" customFormat="1" x14ac:dyDescent="0.25">
      <c r="A2092" s="66"/>
      <c r="B2092" s="69"/>
      <c r="C2092" s="69"/>
      <c r="D2092" s="69"/>
      <c r="E2092" s="69"/>
      <c r="F2092" s="69"/>
      <c r="G2092" s="69"/>
      <c r="I2092" s="147"/>
      <c r="J2092" s="63"/>
      <c r="K2092" s="63"/>
      <c r="L2092" s="63"/>
      <c r="M2092" s="63"/>
      <c r="N2092" s="63"/>
      <c r="O2092" s="63"/>
      <c r="P2092" s="63"/>
      <c r="Q2092" s="63"/>
      <c r="R2092" s="63"/>
      <c r="S2092" s="63"/>
      <c r="T2092" s="63"/>
      <c r="U2092" s="63"/>
      <c r="V2092" s="63"/>
      <c r="W2092" s="63"/>
      <c r="X2092" s="63"/>
      <c r="Y2092" s="63"/>
      <c r="Z2092" s="63"/>
      <c r="AA2092" s="63"/>
      <c r="AB2092" s="63"/>
      <c r="AC2092" s="63"/>
      <c r="AD2092" s="63"/>
      <c r="AE2092" s="63"/>
      <c r="AF2092" s="63"/>
      <c r="AG2092" s="63"/>
      <c r="AH2092" s="63"/>
      <c r="AI2092" s="63"/>
      <c r="AJ2092" s="63"/>
      <c r="AK2092" s="63"/>
      <c r="AL2092" s="63"/>
      <c r="AM2092" s="63"/>
      <c r="AN2092" s="63"/>
      <c r="AO2092" s="63"/>
      <c r="AP2092" s="63"/>
      <c r="AQ2092" s="63"/>
      <c r="AR2092" s="63"/>
      <c r="AS2092" s="63"/>
      <c r="AT2092" s="63"/>
      <c r="AY2092" s="69"/>
      <c r="AZ2092" s="69"/>
      <c r="BA2092" s="69"/>
      <c r="BB2092" s="69"/>
      <c r="BC2092" s="69"/>
      <c r="BD2092" s="69"/>
      <c r="BE2092" s="69"/>
    </row>
    <row r="2093" spans="1:57" s="60" customFormat="1" x14ac:dyDescent="0.25">
      <c r="A2093" s="66"/>
      <c r="B2093" s="69"/>
      <c r="C2093" s="69"/>
      <c r="D2093" s="69"/>
      <c r="E2093" s="69"/>
      <c r="F2093" s="69"/>
      <c r="G2093" s="69"/>
      <c r="I2093" s="147"/>
      <c r="J2093" s="63"/>
      <c r="K2093" s="63"/>
      <c r="L2093" s="63"/>
      <c r="M2093" s="63"/>
      <c r="N2093" s="63"/>
      <c r="O2093" s="63"/>
      <c r="P2093" s="63"/>
      <c r="Q2093" s="63"/>
      <c r="R2093" s="63"/>
      <c r="S2093" s="63"/>
      <c r="T2093" s="63"/>
      <c r="U2093" s="63"/>
      <c r="V2093" s="63"/>
      <c r="W2093" s="63"/>
      <c r="X2093" s="63"/>
      <c r="Y2093" s="63"/>
      <c r="Z2093" s="63"/>
      <c r="AA2093" s="63"/>
      <c r="AB2093" s="63"/>
      <c r="AC2093" s="63"/>
      <c r="AD2093" s="63"/>
      <c r="AE2093" s="63"/>
      <c r="AF2093" s="63"/>
      <c r="AG2093" s="63"/>
      <c r="AH2093" s="63"/>
      <c r="AI2093" s="63"/>
      <c r="AJ2093" s="63"/>
      <c r="AK2093" s="63"/>
      <c r="AL2093" s="63"/>
      <c r="AM2093" s="63"/>
      <c r="AN2093" s="63"/>
      <c r="AO2093" s="63"/>
      <c r="AP2093" s="63"/>
      <c r="AQ2093" s="63"/>
      <c r="AR2093" s="63"/>
      <c r="AS2093" s="63"/>
      <c r="AT2093" s="63"/>
      <c r="AY2093" s="69"/>
      <c r="AZ2093" s="69"/>
      <c r="BA2093" s="69"/>
      <c r="BB2093" s="69"/>
      <c r="BC2093" s="69"/>
      <c r="BD2093" s="69"/>
      <c r="BE2093" s="69"/>
    </row>
    <row r="2094" spans="1:57" s="60" customFormat="1" x14ac:dyDescent="0.25">
      <c r="A2094" s="66"/>
      <c r="B2094" s="69"/>
      <c r="C2094" s="69"/>
      <c r="D2094" s="69"/>
      <c r="E2094" s="69"/>
      <c r="F2094" s="69"/>
      <c r="G2094" s="69"/>
      <c r="I2094" s="147"/>
      <c r="J2094" s="63"/>
      <c r="K2094" s="63"/>
      <c r="L2094" s="63"/>
      <c r="M2094" s="63"/>
      <c r="N2094" s="63"/>
      <c r="O2094" s="63"/>
      <c r="P2094" s="63"/>
      <c r="Q2094" s="63"/>
      <c r="R2094" s="63"/>
      <c r="S2094" s="63"/>
      <c r="T2094" s="63"/>
      <c r="U2094" s="63"/>
      <c r="V2094" s="63"/>
      <c r="W2094" s="63"/>
      <c r="X2094" s="63"/>
      <c r="Y2094" s="63"/>
      <c r="Z2094" s="63"/>
      <c r="AA2094" s="63"/>
      <c r="AB2094" s="63"/>
      <c r="AC2094" s="63"/>
      <c r="AD2094" s="63"/>
      <c r="AE2094" s="63"/>
      <c r="AF2094" s="63"/>
      <c r="AG2094" s="63"/>
      <c r="AH2094" s="63"/>
      <c r="AI2094" s="63"/>
      <c r="AJ2094" s="63"/>
      <c r="AK2094" s="63"/>
      <c r="AL2094" s="63"/>
      <c r="AM2094" s="63"/>
      <c r="AN2094" s="63"/>
      <c r="AO2094" s="63"/>
      <c r="AP2094" s="63"/>
      <c r="AQ2094" s="63"/>
      <c r="AR2094" s="63"/>
      <c r="AS2094" s="63"/>
      <c r="AT2094" s="63"/>
      <c r="AY2094" s="69"/>
      <c r="AZ2094" s="69"/>
      <c r="BA2094" s="69"/>
      <c r="BB2094" s="69"/>
      <c r="BC2094" s="69"/>
      <c r="BD2094" s="69"/>
      <c r="BE2094" s="69"/>
    </row>
    <row r="2095" spans="1:57" s="60" customFormat="1" x14ac:dyDescent="0.25">
      <c r="A2095" s="66"/>
      <c r="B2095" s="69"/>
      <c r="C2095" s="69"/>
      <c r="D2095" s="69"/>
      <c r="E2095" s="69"/>
      <c r="F2095" s="69"/>
      <c r="G2095" s="69"/>
      <c r="I2095" s="147"/>
      <c r="J2095" s="63"/>
      <c r="K2095" s="63"/>
      <c r="L2095" s="63"/>
      <c r="M2095" s="63"/>
      <c r="N2095" s="63"/>
      <c r="O2095" s="63"/>
      <c r="P2095" s="63"/>
      <c r="Q2095" s="63"/>
      <c r="R2095" s="63"/>
      <c r="S2095" s="63"/>
      <c r="T2095" s="63"/>
      <c r="U2095" s="63"/>
      <c r="V2095" s="63"/>
      <c r="W2095" s="63"/>
      <c r="X2095" s="63"/>
      <c r="Y2095" s="63"/>
      <c r="Z2095" s="63"/>
      <c r="AA2095" s="63"/>
      <c r="AB2095" s="63"/>
      <c r="AC2095" s="63"/>
      <c r="AD2095" s="63"/>
      <c r="AE2095" s="63"/>
      <c r="AF2095" s="63"/>
      <c r="AG2095" s="63"/>
      <c r="AH2095" s="63"/>
      <c r="AI2095" s="63"/>
      <c r="AJ2095" s="63"/>
      <c r="AK2095" s="63"/>
      <c r="AL2095" s="63"/>
      <c r="AM2095" s="63"/>
      <c r="AN2095" s="63"/>
      <c r="AO2095" s="63"/>
      <c r="AP2095" s="63"/>
      <c r="AQ2095" s="63"/>
      <c r="AR2095" s="63"/>
      <c r="AS2095" s="63"/>
      <c r="AT2095" s="63"/>
      <c r="AY2095" s="69"/>
      <c r="AZ2095" s="69"/>
      <c r="BA2095" s="69"/>
      <c r="BB2095" s="69"/>
      <c r="BC2095" s="69"/>
      <c r="BD2095" s="69"/>
      <c r="BE2095" s="69"/>
    </row>
    <row r="2096" spans="1:57" s="60" customFormat="1" x14ac:dyDescent="0.25">
      <c r="A2096" s="66"/>
      <c r="B2096" s="69"/>
      <c r="C2096" s="69"/>
      <c r="D2096" s="69"/>
      <c r="E2096" s="69"/>
      <c r="F2096" s="69"/>
      <c r="G2096" s="69"/>
      <c r="I2096" s="147"/>
      <c r="J2096" s="63"/>
      <c r="K2096" s="63"/>
      <c r="L2096" s="63"/>
      <c r="M2096" s="63"/>
      <c r="N2096" s="63"/>
      <c r="O2096" s="63"/>
      <c r="P2096" s="63"/>
      <c r="Q2096" s="63"/>
      <c r="R2096" s="63"/>
      <c r="S2096" s="63"/>
      <c r="T2096" s="63"/>
      <c r="U2096" s="63"/>
      <c r="V2096" s="63"/>
      <c r="W2096" s="63"/>
      <c r="X2096" s="63"/>
      <c r="Y2096" s="63"/>
      <c r="Z2096" s="63"/>
      <c r="AA2096" s="63"/>
      <c r="AB2096" s="63"/>
      <c r="AC2096" s="63"/>
      <c r="AD2096" s="63"/>
      <c r="AE2096" s="63"/>
      <c r="AF2096" s="63"/>
      <c r="AG2096" s="63"/>
      <c r="AH2096" s="63"/>
      <c r="AI2096" s="63"/>
      <c r="AJ2096" s="63"/>
      <c r="AK2096" s="63"/>
      <c r="AL2096" s="63"/>
      <c r="AM2096" s="63"/>
      <c r="AN2096" s="63"/>
      <c r="AO2096" s="63"/>
      <c r="AP2096" s="63"/>
      <c r="AQ2096" s="63"/>
      <c r="AR2096" s="63"/>
      <c r="AS2096" s="63"/>
      <c r="AT2096" s="63"/>
      <c r="AY2096" s="69"/>
      <c r="AZ2096" s="69"/>
      <c r="BA2096" s="69"/>
      <c r="BB2096" s="69"/>
      <c r="BC2096" s="69"/>
      <c r="BD2096" s="69"/>
      <c r="BE2096" s="69"/>
    </row>
    <row r="2097" spans="1:57" s="60" customFormat="1" x14ac:dyDescent="0.25">
      <c r="A2097" s="66"/>
      <c r="B2097" s="69"/>
      <c r="C2097" s="69"/>
      <c r="D2097" s="69"/>
      <c r="E2097" s="69"/>
      <c r="F2097" s="69"/>
      <c r="G2097" s="69"/>
      <c r="I2097" s="147"/>
      <c r="J2097" s="63"/>
      <c r="K2097" s="63"/>
      <c r="L2097" s="63"/>
      <c r="M2097" s="63"/>
      <c r="N2097" s="63"/>
      <c r="O2097" s="63"/>
      <c r="P2097" s="63"/>
      <c r="Q2097" s="63"/>
      <c r="R2097" s="63"/>
      <c r="S2097" s="63"/>
      <c r="T2097" s="63"/>
      <c r="U2097" s="63"/>
      <c r="V2097" s="63"/>
      <c r="W2097" s="63"/>
      <c r="X2097" s="63"/>
      <c r="Y2097" s="63"/>
      <c r="Z2097" s="63"/>
      <c r="AA2097" s="63"/>
      <c r="AB2097" s="63"/>
      <c r="AC2097" s="63"/>
      <c r="AD2097" s="63"/>
      <c r="AE2097" s="63"/>
      <c r="AF2097" s="63"/>
      <c r="AG2097" s="63"/>
      <c r="AH2097" s="63"/>
      <c r="AI2097" s="63"/>
      <c r="AJ2097" s="63"/>
      <c r="AK2097" s="63"/>
      <c r="AL2097" s="63"/>
      <c r="AM2097" s="63"/>
      <c r="AN2097" s="63"/>
      <c r="AO2097" s="63"/>
      <c r="AP2097" s="63"/>
      <c r="AQ2097" s="63"/>
      <c r="AR2097" s="63"/>
      <c r="AS2097" s="63"/>
      <c r="AT2097" s="63"/>
      <c r="AY2097" s="69"/>
      <c r="AZ2097" s="69"/>
      <c r="BA2097" s="69"/>
      <c r="BB2097" s="69"/>
      <c r="BC2097" s="69"/>
      <c r="BD2097" s="69"/>
      <c r="BE2097" s="69"/>
    </row>
    <row r="2098" spans="1:57" s="60" customFormat="1" x14ac:dyDescent="0.25">
      <c r="A2098" s="66"/>
      <c r="B2098" s="69"/>
      <c r="C2098" s="69"/>
      <c r="D2098" s="69"/>
      <c r="E2098" s="69"/>
      <c r="F2098" s="69"/>
      <c r="G2098" s="69"/>
      <c r="I2098" s="147"/>
      <c r="J2098" s="63"/>
      <c r="K2098" s="63"/>
      <c r="L2098" s="63"/>
      <c r="M2098" s="63"/>
      <c r="N2098" s="63"/>
      <c r="O2098" s="63"/>
      <c r="P2098" s="63"/>
      <c r="Q2098" s="63"/>
      <c r="R2098" s="63"/>
      <c r="S2098" s="63"/>
      <c r="T2098" s="63"/>
      <c r="U2098" s="63"/>
      <c r="V2098" s="63"/>
      <c r="W2098" s="63"/>
      <c r="X2098" s="63"/>
      <c r="Y2098" s="63"/>
      <c r="Z2098" s="63"/>
      <c r="AA2098" s="63"/>
      <c r="AB2098" s="63"/>
      <c r="AC2098" s="63"/>
      <c r="AD2098" s="63"/>
      <c r="AE2098" s="63"/>
      <c r="AF2098" s="63"/>
      <c r="AG2098" s="63"/>
      <c r="AH2098" s="63"/>
      <c r="AI2098" s="63"/>
      <c r="AJ2098" s="63"/>
      <c r="AK2098" s="63"/>
      <c r="AL2098" s="63"/>
      <c r="AM2098" s="63"/>
      <c r="AN2098" s="63"/>
      <c r="AO2098" s="63"/>
      <c r="AP2098" s="63"/>
      <c r="AQ2098" s="63"/>
      <c r="AR2098" s="63"/>
      <c r="AS2098" s="63"/>
      <c r="AT2098" s="63"/>
      <c r="AY2098" s="69"/>
      <c r="AZ2098" s="69"/>
      <c r="BA2098" s="69"/>
      <c r="BB2098" s="69"/>
      <c r="BC2098" s="69"/>
      <c r="BD2098" s="69"/>
      <c r="BE2098" s="69"/>
    </row>
    <row r="2099" spans="1:57" s="60" customFormat="1" x14ac:dyDescent="0.25">
      <c r="A2099" s="66"/>
      <c r="B2099" s="69"/>
      <c r="C2099" s="69"/>
      <c r="D2099" s="69"/>
      <c r="E2099" s="69"/>
      <c r="F2099" s="69"/>
      <c r="G2099" s="69"/>
      <c r="I2099" s="147"/>
      <c r="J2099" s="63"/>
      <c r="K2099" s="63"/>
      <c r="L2099" s="63"/>
      <c r="M2099" s="63"/>
      <c r="N2099" s="63"/>
      <c r="O2099" s="63"/>
      <c r="P2099" s="63"/>
      <c r="Q2099" s="63"/>
      <c r="R2099" s="63"/>
      <c r="S2099" s="63"/>
      <c r="T2099" s="63"/>
      <c r="U2099" s="63"/>
      <c r="V2099" s="63"/>
      <c r="W2099" s="63"/>
      <c r="X2099" s="63"/>
      <c r="Y2099" s="63"/>
      <c r="Z2099" s="63"/>
      <c r="AA2099" s="63"/>
      <c r="AB2099" s="63"/>
      <c r="AC2099" s="63"/>
      <c r="AD2099" s="63"/>
      <c r="AE2099" s="63"/>
      <c r="AF2099" s="63"/>
      <c r="AG2099" s="63"/>
      <c r="AH2099" s="63"/>
      <c r="AI2099" s="63"/>
      <c r="AJ2099" s="63"/>
      <c r="AK2099" s="63"/>
      <c r="AL2099" s="63"/>
      <c r="AM2099" s="63"/>
      <c r="AN2099" s="63"/>
      <c r="AO2099" s="63"/>
      <c r="AP2099" s="63"/>
      <c r="AQ2099" s="63"/>
      <c r="AR2099" s="63"/>
      <c r="AS2099" s="63"/>
      <c r="AT2099" s="63"/>
      <c r="AY2099" s="69"/>
      <c r="AZ2099" s="69"/>
      <c r="BA2099" s="69"/>
      <c r="BB2099" s="69"/>
      <c r="BC2099" s="69"/>
      <c r="BD2099" s="69"/>
      <c r="BE2099" s="69"/>
    </row>
    <row r="2100" spans="1:57" s="60" customFormat="1" x14ac:dyDescent="0.25">
      <c r="A2100" s="66"/>
      <c r="B2100" s="69"/>
      <c r="C2100" s="69"/>
      <c r="D2100" s="69"/>
      <c r="E2100" s="69"/>
      <c r="F2100" s="69"/>
      <c r="G2100" s="69"/>
      <c r="I2100" s="147"/>
      <c r="J2100" s="63"/>
      <c r="K2100" s="63"/>
      <c r="L2100" s="63"/>
      <c r="M2100" s="63"/>
      <c r="N2100" s="63"/>
      <c r="O2100" s="63"/>
      <c r="P2100" s="63"/>
      <c r="Q2100" s="63"/>
      <c r="R2100" s="63"/>
      <c r="S2100" s="63"/>
      <c r="T2100" s="63"/>
      <c r="U2100" s="63"/>
      <c r="V2100" s="63"/>
      <c r="W2100" s="63"/>
      <c r="X2100" s="63"/>
      <c r="Y2100" s="63"/>
      <c r="Z2100" s="63"/>
      <c r="AA2100" s="63"/>
      <c r="AB2100" s="63"/>
      <c r="AC2100" s="63"/>
      <c r="AD2100" s="63"/>
      <c r="AE2100" s="63"/>
      <c r="AF2100" s="63"/>
      <c r="AG2100" s="63"/>
      <c r="AH2100" s="63"/>
      <c r="AI2100" s="63"/>
      <c r="AJ2100" s="63"/>
      <c r="AK2100" s="63"/>
      <c r="AL2100" s="63"/>
      <c r="AM2100" s="63"/>
      <c r="AN2100" s="63"/>
      <c r="AO2100" s="63"/>
      <c r="AP2100" s="63"/>
      <c r="AQ2100" s="63"/>
      <c r="AR2100" s="63"/>
      <c r="AS2100" s="63"/>
      <c r="AT2100" s="63"/>
      <c r="AY2100" s="69"/>
      <c r="AZ2100" s="69"/>
      <c r="BA2100" s="69"/>
      <c r="BB2100" s="69"/>
      <c r="BC2100" s="69"/>
      <c r="BD2100" s="69"/>
      <c r="BE2100" s="69"/>
    </row>
    <row r="2101" spans="1:57" s="60" customFormat="1" x14ac:dyDescent="0.25">
      <c r="A2101" s="66"/>
      <c r="B2101" s="69"/>
      <c r="C2101" s="69"/>
      <c r="D2101" s="69"/>
      <c r="E2101" s="69"/>
      <c r="F2101" s="69"/>
      <c r="G2101" s="69"/>
      <c r="I2101" s="147"/>
      <c r="J2101" s="63"/>
      <c r="K2101" s="63"/>
      <c r="L2101" s="63"/>
      <c r="M2101" s="63"/>
      <c r="N2101" s="63"/>
      <c r="O2101" s="63"/>
      <c r="P2101" s="63"/>
      <c r="Q2101" s="63"/>
      <c r="R2101" s="63"/>
      <c r="S2101" s="63"/>
      <c r="T2101" s="63"/>
      <c r="U2101" s="63"/>
      <c r="V2101" s="63"/>
      <c r="W2101" s="63"/>
      <c r="X2101" s="63"/>
      <c r="Y2101" s="63"/>
      <c r="Z2101" s="63"/>
      <c r="AA2101" s="63"/>
      <c r="AB2101" s="63"/>
      <c r="AC2101" s="63"/>
      <c r="AD2101" s="63"/>
      <c r="AE2101" s="63"/>
      <c r="AF2101" s="63"/>
      <c r="AG2101" s="63"/>
      <c r="AH2101" s="63"/>
      <c r="AI2101" s="63"/>
      <c r="AJ2101" s="63"/>
      <c r="AK2101" s="63"/>
      <c r="AL2101" s="63"/>
      <c r="AM2101" s="63"/>
      <c r="AN2101" s="63"/>
      <c r="AO2101" s="63"/>
      <c r="AP2101" s="63"/>
      <c r="AQ2101" s="63"/>
      <c r="AR2101" s="63"/>
      <c r="AS2101" s="63"/>
      <c r="AT2101" s="63"/>
      <c r="AY2101" s="69"/>
      <c r="AZ2101" s="69"/>
      <c r="BA2101" s="69"/>
      <c r="BB2101" s="69"/>
      <c r="BC2101" s="69"/>
      <c r="BD2101" s="69"/>
      <c r="BE2101" s="69"/>
    </row>
    <row r="2102" spans="1:57" s="60" customFormat="1" x14ac:dyDescent="0.25">
      <c r="A2102" s="66"/>
      <c r="B2102" s="69"/>
      <c r="C2102" s="69"/>
      <c r="D2102" s="69"/>
      <c r="E2102" s="69"/>
      <c r="F2102" s="69"/>
      <c r="G2102" s="69"/>
      <c r="I2102" s="147"/>
      <c r="J2102" s="63"/>
      <c r="K2102" s="63"/>
      <c r="L2102" s="63"/>
      <c r="M2102" s="63"/>
      <c r="N2102" s="63"/>
      <c r="O2102" s="63"/>
      <c r="P2102" s="63"/>
      <c r="Q2102" s="63"/>
      <c r="R2102" s="63"/>
      <c r="S2102" s="63"/>
      <c r="T2102" s="63"/>
      <c r="U2102" s="63"/>
      <c r="V2102" s="63"/>
      <c r="W2102" s="63"/>
      <c r="X2102" s="63"/>
      <c r="Y2102" s="63"/>
      <c r="Z2102" s="63"/>
      <c r="AA2102" s="63"/>
      <c r="AB2102" s="63"/>
      <c r="AC2102" s="63"/>
      <c r="AD2102" s="63"/>
      <c r="AE2102" s="63"/>
      <c r="AF2102" s="63"/>
      <c r="AG2102" s="63"/>
      <c r="AH2102" s="63"/>
      <c r="AI2102" s="63"/>
      <c r="AJ2102" s="63"/>
      <c r="AK2102" s="63"/>
      <c r="AL2102" s="63"/>
      <c r="AM2102" s="63"/>
      <c r="AN2102" s="63"/>
      <c r="AO2102" s="63"/>
      <c r="AP2102" s="63"/>
      <c r="AQ2102" s="63"/>
      <c r="AR2102" s="63"/>
      <c r="AS2102" s="63"/>
      <c r="AT2102" s="63"/>
      <c r="AY2102" s="69"/>
      <c r="AZ2102" s="69"/>
      <c r="BA2102" s="69"/>
      <c r="BB2102" s="69"/>
      <c r="BC2102" s="69"/>
      <c r="BD2102" s="69"/>
      <c r="BE2102" s="69"/>
    </row>
    <row r="2103" spans="1:57" s="60" customFormat="1" x14ac:dyDescent="0.25">
      <c r="A2103" s="66"/>
      <c r="B2103" s="69"/>
      <c r="C2103" s="69"/>
      <c r="D2103" s="69"/>
      <c r="E2103" s="69"/>
      <c r="F2103" s="69"/>
      <c r="G2103" s="69"/>
      <c r="I2103" s="147"/>
      <c r="J2103" s="63"/>
      <c r="K2103" s="63"/>
      <c r="L2103" s="63"/>
      <c r="M2103" s="63"/>
      <c r="N2103" s="63"/>
      <c r="O2103" s="63"/>
      <c r="P2103" s="63"/>
      <c r="Q2103" s="63"/>
      <c r="R2103" s="63"/>
      <c r="S2103" s="63"/>
      <c r="T2103" s="63"/>
      <c r="U2103" s="63"/>
      <c r="V2103" s="63"/>
      <c r="W2103" s="63"/>
      <c r="X2103" s="63"/>
      <c r="Y2103" s="63"/>
      <c r="Z2103" s="63"/>
      <c r="AA2103" s="63"/>
      <c r="AB2103" s="63"/>
      <c r="AC2103" s="63"/>
      <c r="AD2103" s="63"/>
      <c r="AE2103" s="63"/>
      <c r="AF2103" s="63"/>
      <c r="AG2103" s="63"/>
      <c r="AH2103" s="63"/>
      <c r="AI2103" s="63"/>
      <c r="AJ2103" s="63"/>
      <c r="AK2103" s="63"/>
      <c r="AL2103" s="63"/>
      <c r="AM2103" s="63"/>
      <c r="AN2103" s="63"/>
      <c r="AO2103" s="63"/>
      <c r="AP2103" s="63"/>
      <c r="AQ2103" s="63"/>
      <c r="AR2103" s="63"/>
      <c r="AS2103" s="63"/>
      <c r="AT2103" s="63"/>
      <c r="AY2103" s="69"/>
      <c r="AZ2103" s="69"/>
      <c r="BA2103" s="69"/>
      <c r="BB2103" s="69"/>
      <c r="BC2103" s="69"/>
      <c r="BD2103" s="69"/>
      <c r="BE2103" s="69"/>
    </row>
    <row r="2104" spans="1:57" s="60" customFormat="1" x14ac:dyDescent="0.25">
      <c r="A2104" s="66"/>
      <c r="B2104" s="69"/>
      <c r="C2104" s="69"/>
      <c r="D2104" s="69"/>
      <c r="E2104" s="69"/>
      <c r="F2104" s="69"/>
      <c r="G2104" s="69"/>
      <c r="I2104" s="147"/>
      <c r="J2104" s="63"/>
      <c r="K2104" s="63"/>
      <c r="L2104" s="63"/>
      <c r="M2104" s="63"/>
      <c r="N2104" s="63"/>
      <c r="O2104" s="63"/>
      <c r="P2104" s="63"/>
      <c r="Q2104" s="63"/>
      <c r="R2104" s="63"/>
      <c r="S2104" s="63"/>
      <c r="T2104" s="63"/>
      <c r="U2104" s="63"/>
      <c r="V2104" s="63"/>
      <c r="W2104" s="63"/>
      <c r="X2104" s="63"/>
      <c r="Y2104" s="63"/>
      <c r="Z2104" s="63"/>
      <c r="AA2104" s="63"/>
      <c r="AB2104" s="63"/>
      <c r="AC2104" s="63"/>
      <c r="AD2104" s="63"/>
      <c r="AE2104" s="63"/>
      <c r="AF2104" s="63"/>
      <c r="AG2104" s="63"/>
      <c r="AH2104" s="63"/>
      <c r="AI2104" s="63"/>
      <c r="AJ2104" s="63"/>
      <c r="AK2104" s="63"/>
      <c r="AL2104" s="63"/>
      <c r="AM2104" s="63"/>
      <c r="AN2104" s="63"/>
      <c r="AO2104" s="63"/>
      <c r="AP2104" s="63"/>
      <c r="AQ2104" s="63"/>
      <c r="AR2104" s="63"/>
      <c r="AS2104" s="63"/>
      <c r="AT2104" s="63"/>
      <c r="AY2104" s="69"/>
      <c r="AZ2104" s="69"/>
      <c r="BA2104" s="69"/>
      <c r="BB2104" s="69"/>
      <c r="BC2104" s="69"/>
      <c r="BD2104" s="69"/>
      <c r="BE2104" s="69"/>
    </row>
    <row r="2105" spans="1:57" s="60" customFormat="1" x14ac:dyDescent="0.25">
      <c r="A2105" s="66"/>
      <c r="B2105" s="69"/>
      <c r="C2105" s="69"/>
      <c r="D2105" s="69"/>
      <c r="E2105" s="69"/>
      <c r="F2105" s="69"/>
      <c r="G2105" s="69"/>
      <c r="I2105" s="147"/>
      <c r="J2105" s="63"/>
      <c r="K2105" s="63"/>
      <c r="L2105" s="63"/>
      <c r="M2105" s="63"/>
      <c r="N2105" s="63"/>
      <c r="O2105" s="63"/>
      <c r="P2105" s="63"/>
      <c r="Q2105" s="63"/>
      <c r="R2105" s="63"/>
      <c r="S2105" s="63"/>
      <c r="T2105" s="63"/>
      <c r="U2105" s="63"/>
      <c r="V2105" s="63"/>
      <c r="W2105" s="63"/>
      <c r="X2105" s="63"/>
      <c r="Y2105" s="63"/>
      <c r="Z2105" s="63"/>
      <c r="AA2105" s="63"/>
      <c r="AB2105" s="63"/>
      <c r="AC2105" s="63"/>
      <c r="AD2105" s="63"/>
      <c r="AE2105" s="63"/>
      <c r="AF2105" s="63"/>
      <c r="AG2105" s="63"/>
      <c r="AH2105" s="63"/>
      <c r="AI2105" s="63"/>
      <c r="AJ2105" s="63"/>
      <c r="AK2105" s="63"/>
      <c r="AL2105" s="63"/>
      <c r="AM2105" s="63"/>
      <c r="AN2105" s="63"/>
      <c r="AO2105" s="63"/>
      <c r="AP2105" s="63"/>
      <c r="AQ2105" s="63"/>
      <c r="AR2105" s="63"/>
      <c r="AS2105" s="63"/>
      <c r="AT2105" s="63"/>
      <c r="AY2105" s="69"/>
      <c r="AZ2105" s="69"/>
      <c r="BA2105" s="69"/>
      <c r="BB2105" s="69"/>
      <c r="BC2105" s="69"/>
      <c r="BD2105" s="69"/>
      <c r="BE2105" s="69"/>
    </row>
    <row r="2106" spans="1:57" s="60" customFormat="1" x14ac:dyDescent="0.25">
      <c r="A2106" s="66"/>
      <c r="B2106" s="69"/>
      <c r="C2106" s="69"/>
      <c r="D2106" s="69"/>
      <c r="E2106" s="69"/>
      <c r="F2106" s="69"/>
      <c r="G2106" s="69"/>
      <c r="I2106" s="147"/>
      <c r="J2106" s="63"/>
      <c r="K2106" s="63"/>
      <c r="L2106" s="63"/>
      <c r="M2106" s="63"/>
      <c r="N2106" s="63"/>
      <c r="O2106" s="63"/>
      <c r="P2106" s="63"/>
      <c r="Q2106" s="63"/>
      <c r="R2106" s="63"/>
      <c r="S2106" s="63"/>
      <c r="T2106" s="63"/>
      <c r="U2106" s="63"/>
      <c r="V2106" s="63"/>
      <c r="W2106" s="63"/>
      <c r="X2106" s="63"/>
      <c r="Y2106" s="63"/>
      <c r="Z2106" s="63"/>
      <c r="AA2106" s="63"/>
      <c r="AB2106" s="63"/>
      <c r="AC2106" s="63"/>
      <c r="AD2106" s="63"/>
      <c r="AE2106" s="63"/>
      <c r="AF2106" s="63"/>
      <c r="AG2106" s="63"/>
      <c r="AH2106" s="63"/>
      <c r="AI2106" s="63"/>
      <c r="AJ2106" s="63"/>
      <c r="AK2106" s="63"/>
      <c r="AL2106" s="63"/>
      <c r="AM2106" s="63"/>
      <c r="AN2106" s="63"/>
      <c r="AO2106" s="63"/>
      <c r="AP2106" s="63"/>
      <c r="AQ2106" s="63"/>
      <c r="AR2106" s="63"/>
      <c r="AS2106" s="63"/>
      <c r="AT2106" s="63"/>
      <c r="AY2106" s="69"/>
      <c r="AZ2106" s="69"/>
      <c r="BA2106" s="69"/>
      <c r="BB2106" s="69"/>
      <c r="BC2106" s="69"/>
      <c r="BD2106" s="69"/>
      <c r="BE2106" s="69"/>
    </row>
    <row r="2107" spans="1:57" s="60" customFormat="1" x14ac:dyDescent="0.25">
      <c r="A2107" s="66"/>
      <c r="B2107" s="69"/>
      <c r="C2107" s="69"/>
      <c r="D2107" s="69"/>
      <c r="E2107" s="69"/>
      <c r="F2107" s="69"/>
      <c r="G2107" s="69"/>
      <c r="I2107" s="147"/>
      <c r="J2107" s="63"/>
      <c r="K2107" s="63"/>
      <c r="L2107" s="63"/>
      <c r="M2107" s="63"/>
      <c r="N2107" s="63"/>
      <c r="O2107" s="63"/>
      <c r="P2107" s="63"/>
      <c r="Q2107" s="63"/>
      <c r="R2107" s="63"/>
      <c r="S2107" s="63"/>
      <c r="T2107" s="63"/>
      <c r="U2107" s="63"/>
      <c r="V2107" s="63"/>
      <c r="W2107" s="63"/>
      <c r="X2107" s="63"/>
      <c r="Y2107" s="63"/>
      <c r="Z2107" s="63"/>
      <c r="AA2107" s="63"/>
      <c r="AB2107" s="63"/>
      <c r="AC2107" s="63"/>
      <c r="AD2107" s="63"/>
      <c r="AE2107" s="63"/>
      <c r="AF2107" s="63"/>
      <c r="AG2107" s="63"/>
      <c r="AH2107" s="63"/>
      <c r="AI2107" s="63"/>
      <c r="AJ2107" s="63"/>
      <c r="AK2107" s="63"/>
      <c r="AL2107" s="63"/>
      <c r="AM2107" s="63"/>
      <c r="AN2107" s="63"/>
      <c r="AO2107" s="63"/>
      <c r="AP2107" s="63"/>
      <c r="AQ2107" s="63"/>
      <c r="AR2107" s="63"/>
      <c r="AS2107" s="63"/>
      <c r="AT2107" s="63"/>
      <c r="AY2107" s="69"/>
      <c r="AZ2107" s="69"/>
      <c r="BA2107" s="69"/>
      <c r="BB2107" s="69"/>
      <c r="BC2107" s="69"/>
      <c r="BD2107" s="69"/>
      <c r="BE2107" s="69"/>
    </row>
    <row r="2108" spans="1:57" s="60" customFormat="1" x14ac:dyDescent="0.25">
      <c r="A2108" s="66"/>
      <c r="B2108" s="69"/>
      <c r="C2108" s="69"/>
      <c r="D2108" s="69"/>
      <c r="E2108" s="69"/>
      <c r="F2108" s="69"/>
      <c r="G2108" s="69"/>
      <c r="I2108" s="147"/>
      <c r="J2108" s="63"/>
      <c r="K2108" s="63"/>
      <c r="L2108" s="63"/>
      <c r="M2108" s="63"/>
      <c r="N2108" s="63"/>
      <c r="O2108" s="63"/>
      <c r="P2108" s="63"/>
      <c r="Q2108" s="63"/>
      <c r="R2108" s="63"/>
      <c r="S2108" s="63"/>
      <c r="T2108" s="63"/>
      <c r="U2108" s="63"/>
      <c r="V2108" s="63"/>
      <c r="W2108" s="63"/>
      <c r="X2108" s="63"/>
      <c r="Y2108" s="63"/>
      <c r="Z2108" s="63"/>
      <c r="AA2108" s="63"/>
      <c r="AB2108" s="63"/>
      <c r="AC2108" s="63"/>
      <c r="AD2108" s="63"/>
      <c r="AE2108" s="63"/>
      <c r="AF2108" s="63"/>
      <c r="AG2108" s="63"/>
      <c r="AH2108" s="63"/>
      <c r="AI2108" s="63"/>
      <c r="AJ2108" s="63"/>
      <c r="AK2108" s="63"/>
      <c r="AL2108" s="63"/>
      <c r="AM2108" s="63"/>
      <c r="AN2108" s="63"/>
      <c r="AO2108" s="63"/>
      <c r="AP2108" s="63"/>
      <c r="AQ2108" s="63"/>
      <c r="AR2108" s="63"/>
      <c r="AS2108" s="63"/>
      <c r="AT2108" s="63"/>
      <c r="AY2108" s="69"/>
      <c r="AZ2108" s="69"/>
      <c r="BA2108" s="69"/>
      <c r="BB2108" s="69"/>
      <c r="BC2108" s="69"/>
      <c r="BD2108" s="69"/>
      <c r="BE2108" s="69"/>
    </row>
    <row r="2109" spans="1:57" s="60" customFormat="1" x14ac:dyDescent="0.25">
      <c r="A2109" s="66"/>
      <c r="B2109" s="69"/>
      <c r="C2109" s="69"/>
      <c r="D2109" s="69"/>
      <c r="E2109" s="69"/>
      <c r="F2109" s="69"/>
      <c r="G2109" s="69"/>
      <c r="I2109" s="147"/>
      <c r="J2109" s="63"/>
      <c r="K2109" s="63"/>
      <c r="L2109" s="63"/>
      <c r="M2109" s="63"/>
      <c r="N2109" s="63"/>
      <c r="O2109" s="63"/>
      <c r="P2109" s="63"/>
      <c r="Q2109" s="63"/>
      <c r="R2109" s="63"/>
      <c r="S2109" s="63"/>
      <c r="T2109" s="63"/>
      <c r="U2109" s="63"/>
      <c r="V2109" s="63"/>
      <c r="W2109" s="63"/>
      <c r="X2109" s="63"/>
      <c r="Y2109" s="63"/>
      <c r="Z2109" s="63"/>
      <c r="AA2109" s="63"/>
      <c r="AB2109" s="63"/>
      <c r="AC2109" s="63"/>
      <c r="AD2109" s="63"/>
      <c r="AE2109" s="63"/>
      <c r="AF2109" s="63"/>
      <c r="AG2109" s="63"/>
      <c r="AH2109" s="63"/>
      <c r="AI2109" s="63"/>
      <c r="AJ2109" s="63"/>
      <c r="AK2109" s="63"/>
      <c r="AL2109" s="63"/>
      <c r="AM2109" s="63"/>
      <c r="AN2109" s="63"/>
      <c r="AO2109" s="63"/>
      <c r="AP2109" s="63"/>
      <c r="AQ2109" s="63"/>
      <c r="AR2109" s="63"/>
      <c r="AS2109" s="63"/>
      <c r="AT2109" s="63"/>
      <c r="AY2109" s="69"/>
      <c r="AZ2109" s="69"/>
      <c r="BA2109" s="69"/>
      <c r="BB2109" s="69"/>
      <c r="BC2109" s="69"/>
      <c r="BD2109" s="69"/>
      <c r="BE2109" s="69"/>
    </row>
    <row r="2110" spans="1:57" s="60" customFormat="1" x14ac:dyDescent="0.25">
      <c r="A2110" s="66"/>
      <c r="B2110" s="69"/>
      <c r="C2110" s="69"/>
      <c r="D2110" s="69"/>
      <c r="E2110" s="69"/>
      <c r="F2110" s="69"/>
      <c r="G2110" s="69"/>
      <c r="I2110" s="147"/>
      <c r="J2110" s="63"/>
      <c r="K2110" s="63"/>
      <c r="L2110" s="63"/>
      <c r="M2110" s="63"/>
      <c r="N2110" s="63"/>
      <c r="O2110" s="63"/>
      <c r="P2110" s="63"/>
      <c r="Q2110" s="63"/>
      <c r="R2110" s="63"/>
      <c r="S2110" s="63"/>
      <c r="T2110" s="63"/>
      <c r="U2110" s="63"/>
      <c r="V2110" s="63"/>
      <c r="W2110" s="63"/>
      <c r="X2110" s="63"/>
      <c r="Y2110" s="63"/>
      <c r="Z2110" s="63"/>
      <c r="AA2110" s="63"/>
      <c r="AB2110" s="63"/>
      <c r="AC2110" s="63"/>
      <c r="AD2110" s="63"/>
      <c r="AE2110" s="63"/>
      <c r="AF2110" s="63"/>
      <c r="AG2110" s="63"/>
      <c r="AH2110" s="63"/>
      <c r="AI2110" s="63"/>
      <c r="AJ2110" s="63"/>
      <c r="AK2110" s="63"/>
      <c r="AL2110" s="63"/>
      <c r="AM2110" s="63"/>
      <c r="AN2110" s="63"/>
      <c r="AO2110" s="63"/>
      <c r="AP2110" s="63"/>
      <c r="AQ2110" s="63"/>
      <c r="AR2110" s="63"/>
      <c r="AS2110" s="63"/>
      <c r="AT2110" s="63"/>
      <c r="AY2110" s="69"/>
      <c r="AZ2110" s="69"/>
      <c r="BA2110" s="69"/>
      <c r="BB2110" s="69"/>
      <c r="BC2110" s="69"/>
      <c r="BD2110" s="69"/>
      <c r="BE2110" s="69"/>
    </row>
    <row r="2111" spans="1:57" s="60" customFormat="1" x14ac:dyDescent="0.25">
      <c r="A2111" s="66"/>
      <c r="B2111" s="69"/>
      <c r="C2111" s="69"/>
      <c r="D2111" s="69"/>
      <c r="E2111" s="69"/>
      <c r="F2111" s="69"/>
      <c r="G2111" s="69"/>
      <c r="I2111" s="147"/>
      <c r="J2111" s="63"/>
      <c r="K2111" s="63"/>
      <c r="L2111" s="63"/>
      <c r="M2111" s="63"/>
      <c r="N2111" s="63"/>
      <c r="O2111" s="63"/>
      <c r="P2111" s="63"/>
      <c r="Q2111" s="63"/>
      <c r="R2111" s="63"/>
      <c r="S2111" s="63"/>
      <c r="T2111" s="63"/>
      <c r="U2111" s="63"/>
      <c r="V2111" s="63"/>
      <c r="W2111" s="63"/>
      <c r="X2111" s="63"/>
      <c r="Y2111" s="63"/>
      <c r="Z2111" s="63"/>
      <c r="AA2111" s="63"/>
      <c r="AB2111" s="63"/>
      <c r="AC2111" s="63"/>
      <c r="AD2111" s="63"/>
      <c r="AE2111" s="63"/>
      <c r="AF2111" s="63"/>
      <c r="AG2111" s="63"/>
      <c r="AH2111" s="63"/>
      <c r="AI2111" s="63"/>
      <c r="AJ2111" s="63"/>
      <c r="AK2111" s="63"/>
      <c r="AL2111" s="63"/>
      <c r="AM2111" s="63"/>
      <c r="AN2111" s="63"/>
      <c r="AO2111" s="63"/>
      <c r="AP2111" s="63"/>
      <c r="AQ2111" s="63"/>
      <c r="AR2111" s="63"/>
      <c r="AS2111" s="63"/>
      <c r="AT2111" s="63"/>
      <c r="AY2111" s="69"/>
      <c r="AZ2111" s="69"/>
      <c r="BA2111" s="69"/>
      <c r="BB2111" s="69"/>
      <c r="BC2111" s="69"/>
      <c r="BD2111" s="69"/>
      <c r="BE2111" s="69"/>
    </row>
    <row r="2112" spans="1:57" s="60" customFormat="1" x14ac:dyDescent="0.25">
      <c r="A2112" s="66"/>
      <c r="B2112" s="69"/>
      <c r="C2112" s="69"/>
      <c r="D2112" s="69"/>
      <c r="E2112" s="69"/>
      <c r="F2112" s="69"/>
      <c r="G2112" s="69"/>
      <c r="I2112" s="147"/>
      <c r="J2112" s="63"/>
      <c r="K2112" s="63"/>
      <c r="L2112" s="63"/>
      <c r="M2112" s="63"/>
      <c r="N2112" s="63"/>
      <c r="O2112" s="63"/>
      <c r="P2112" s="63"/>
      <c r="Q2112" s="63"/>
      <c r="R2112" s="63"/>
      <c r="S2112" s="63"/>
      <c r="T2112" s="63"/>
      <c r="U2112" s="63"/>
      <c r="V2112" s="63"/>
      <c r="W2112" s="63"/>
      <c r="X2112" s="63"/>
      <c r="Y2112" s="63"/>
      <c r="Z2112" s="63"/>
      <c r="AA2112" s="63"/>
      <c r="AB2112" s="63"/>
      <c r="AC2112" s="63"/>
      <c r="AD2112" s="63"/>
      <c r="AE2112" s="63"/>
      <c r="AF2112" s="63"/>
      <c r="AG2112" s="63"/>
      <c r="AH2112" s="63"/>
      <c r="AI2112" s="63"/>
      <c r="AJ2112" s="63"/>
      <c r="AK2112" s="63"/>
      <c r="AL2112" s="63"/>
      <c r="AM2112" s="63"/>
      <c r="AN2112" s="63"/>
      <c r="AO2112" s="63"/>
      <c r="AP2112" s="63"/>
      <c r="AQ2112" s="63"/>
      <c r="AR2112" s="63"/>
      <c r="AS2112" s="63"/>
      <c r="AT2112" s="63"/>
      <c r="AY2112" s="69"/>
      <c r="AZ2112" s="69"/>
      <c r="BA2112" s="69"/>
      <c r="BB2112" s="69"/>
      <c r="BC2112" s="69"/>
      <c r="BD2112" s="69"/>
      <c r="BE2112" s="69"/>
    </row>
    <row r="2113" spans="1:57" s="60" customFormat="1" x14ac:dyDescent="0.25">
      <c r="A2113" s="66"/>
      <c r="B2113" s="69"/>
      <c r="C2113" s="69"/>
      <c r="D2113" s="69"/>
      <c r="E2113" s="69"/>
      <c r="F2113" s="69"/>
      <c r="G2113" s="69"/>
      <c r="I2113" s="147"/>
      <c r="J2113" s="63"/>
      <c r="K2113" s="63"/>
      <c r="L2113" s="63"/>
      <c r="M2113" s="63"/>
      <c r="N2113" s="63"/>
      <c r="O2113" s="63"/>
      <c r="P2113" s="63"/>
      <c r="Q2113" s="63"/>
      <c r="R2113" s="63"/>
      <c r="S2113" s="63"/>
      <c r="T2113" s="63"/>
      <c r="U2113" s="63"/>
      <c r="V2113" s="63"/>
      <c r="W2113" s="63"/>
      <c r="X2113" s="63"/>
      <c r="Y2113" s="63"/>
      <c r="Z2113" s="63"/>
      <c r="AA2113" s="63"/>
      <c r="AB2113" s="63"/>
      <c r="AC2113" s="63"/>
      <c r="AD2113" s="63"/>
      <c r="AE2113" s="63"/>
      <c r="AF2113" s="63"/>
      <c r="AG2113" s="63"/>
      <c r="AH2113" s="63"/>
      <c r="AI2113" s="63"/>
      <c r="AJ2113" s="63"/>
      <c r="AK2113" s="63"/>
      <c r="AL2113" s="63"/>
      <c r="AM2113" s="63"/>
      <c r="AN2113" s="63"/>
      <c r="AO2113" s="63"/>
      <c r="AP2113" s="63"/>
      <c r="AQ2113" s="63"/>
      <c r="AR2113" s="63"/>
      <c r="AS2113" s="63"/>
      <c r="AT2113" s="63"/>
      <c r="AY2113" s="69"/>
      <c r="AZ2113" s="69"/>
      <c r="BA2113" s="69"/>
      <c r="BB2113" s="69"/>
      <c r="BC2113" s="69"/>
      <c r="BD2113" s="69"/>
      <c r="BE2113" s="69"/>
    </row>
    <row r="2114" spans="1:57" s="60" customFormat="1" x14ac:dyDescent="0.25">
      <c r="A2114" s="66"/>
      <c r="B2114" s="69"/>
      <c r="C2114" s="69"/>
      <c r="D2114" s="69"/>
      <c r="E2114" s="69"/>
      <c r="F2114" s="69"/>
      <c r="G2114" s="69"/>
      <c r="I2114" s="147"/>
      <c r="J2114" s="63"/>
      <c r="K2114" s="63"/>
      <c r="L2114" s="63"/>
      <c r="M2114" s="63"/>
      <c r="N2114" s="63"/>
      <c r="O2114" s="63"/>
      <c r="P2114" s="63"/>
      <c r="Q2114" s="63"/>
      <c r="R2114" s="63"/>
      <c r="S2114" s="63"/>
      <c r="T2114" s="63"/>
      <c r="U2114" s="63"/>
      <c r="V2114" s="63"/>
      <c r="W2114" s="63"/>
      <c r="X2114" s="63"/>
      <c r="Y2114" s="63"/>
      <c r="Z2114" s="63"/>
      <c r="AA2114" s="63"/>
      <c r="AB2114" s="63"/>
      <c r="AC2114" s="63"/>
      <c r="AD2114" s="63"/>
      <c r="AE2114" s="63"/>
      <c r="AF2114" s="63"/>
      <c r="AG2114" s="63"/>
      <c r="AH2114" s="63"/>
      <c r="AI2114" s="63"/>
      <c r="AJ2114" s="63"/>
      <c r="AK2114" s="63"/>
      <c r="AL2114" s="63"/>
      <c r="AM2114" s="63"/>
      <c r="AN2114" s="63"/>
      <c r="AO2114" s="63"/>
      <c r="AP2114" s="63"/>
      <c r="AQ2114" s="63"/>
      <c r="AR2114" s="63"/>
      <c r="AS2114" s="63"/>
      <c r="AT2114" s="63"/>
      <c r="AY2114" s="69"/>
      <c r="AZ2114" s="69"/>
      <c r="BA2114" s="69"/>
      <c r="BB2114" s="69"/>
      <c r="BC2114" s="69"/>
      <c r="BD2114" s="69"/>
      <c r="BE2114" s="69"/>
    </row>
    <row r="2115" spans="1:57" s="60" customFormat="1" x14ac:dyDescent="0.25">
      <c r="A2115" s="66"/>
      <c r="B2115" s="69"/>
      <c r="C2115" s="69"/>
      <c r="D2115" s="69"/>
      <c r="E2115" s="69"/>
      <c r="F2115" s="69"/>
      <c r="G2115" s="69"/>
      <c r="I2115" s="147"/>
      <c r="J2115" s="63"/>
      <c r="K2115" s="63"/>
      <c r="L2115" s="63"/>
      <c r="M2115" s="63"/>
      <c r="N2115" s="63"/>
      <c r="O2115" s="63"/>
      <c r="P2115" s="63"/>
      <c r="Q2115" s="63"/>
      <c r="R2115" s="63"/>
      <c r="S2115" s="63"/>
      <c r="T2115" s="63"/>
      <c r="U2115" s="63"/>
      <c r="V2115" s="63"/>
      <c r="W2115" s="63"/>
      <c r="X2115" s="63"/>
      <c r="Y2115" s="63"/>
      <c r="Z2115" s="63"/>
      <c r="AA2115" s="63"/>
      <c r="AB2115" s="63"/>
      <c r="AC2115" s="63"/>
      <c r="AD2115" s="63"/>
      <c r="AE2115" s="63"/>
      <c r="AF2115" s="63"/>
      <c r="AG2115" s="63"/>
      <c r="AH2115" s="63"/>
      <c r="AI2115" s="63"/>
      <c r="AJ2115" s="63"/>
      <c r="AK2115" s="63"/>
      <c r="AL2115" s="63"/>
      <c r="AM2115" s="63"/>
      <c r="AN2115" s="63"/>
      <c r="AO2115" s="63"/>
      <c r="AP2115" s="63"/>
      <c r="AQ2115" s="63"/>
      <c r="AR2115" s="63"/>
      <c r="AS2115" s="63"/>
      <c r="AT2115" s="63"/>
      <c r="AY2115" s="69"/>
      <c r="AZ2115" s="69"/>
      <c r="BA2115" s="69"/>
      <c r="BB2115" s="69"/>
      <c r="BC2115" s="69"/>
      <c r="BD2115" s="69"/>
      <c r="BE2115" s="69"/>
    </row>
    <row r="2116" spans="1:57" s="60" customFormat="1" x14ac:dyDescent="0.25">
      <c r="A2116" s="66"/>
      <c r="B2116" s="69"/>
      <c r="C2116" s="69"/>
      <c r="D2116" s="69"/>
      <c r="E2116" s="69"/>
      <c r="F2116" s="69"/>
      <c r="G2116" s="69"/>
      <c r="I2116" s="147"/>
      <c r="J2116" s="63"/>
      <c r="K2116" s="63"/>
      <c r="L2116" s="63"/>
      <c r="M2116" s="63"/>
      <c r="N2116" s="63"/>
      <c r="O2116" s="63"/>
      <c r="P2116" s="63"/>
      <c r="Q2116" s="63"/>
      <c r="R2116" s="63"/>
      <c r="S2116" s="63"/>
      <c r="T2116" s="63"/>
      <c r="U2116" s="63"/>
      <c r="V2116" s="63"/>
      <c r="W2116" s="63"/>
      <c r="X2116" s="63"/>
      <c r="Y2116" s="63"/>
      <c r="Z2116" s="63"/>
      <c r="AA2116" s="63"/>
      <c r="AB2116" s="63"/>
      <c r="AC2116" s="63"/>
      <c r="AD2116" s="63"/>
      <c r="AE2116" s="63"/>
      <c r="AF2116" s="63"/>
      <c r="AG2116" s="63"/>
      <c r="AH2116" s="63"/>
      <c r="AI2116" s="63"/>
      <c r="AJ2116" s="63"/>
      <c r="AK2116" s="63"/>
      <c r="AL2116" s="63"/>
      <c r="AM2116" s="63"/>
      <c r="AN2116" s="63"/>
      <c r="AO2116" s="63"/>
      <c r="AP2116" s="63"/>
      <c r="AQ2116" s="63"/>
      <c r="AR2116" s="63"/>
      <c r="AS2116" s="63"/>
      <c r="AT2116" s="63"/>
      <c r="AY2116" s="69"/>
      <c r="AZ2116" s="69"/>
      <c r="BA2116" s="69"/>
      <c r="BB2116" s="69"/>
      <c r="BC2116" s="69"/>
      <c r="BD2116" s="69"/>
      <c r="BE2116" s="69"/>
    </row>
    <row r="2117" spans="1:57" s="60" customFormat="1" x14ac:dyDescent="0.25">
      <c r="A2117" s="66"/>
      <c r="B2117" s="69"/>
      <c r="C2117" s="69"/>
      <c r="D2117" s="69"/>
      <c r="E2117" s="69"/>
      <c r="F2117" s="69"/>
      <c r="G2117" s="69"/>
      <c r="I2117" s="147"/>
      <c r="J2117" s="63"/>
      <c r="K2117" s="63"/>
      <c r="L2117" s="63"/>
      <c r="M2117" s="63"/>
      <c r="N2117" s="63"/>
      <c r="O2117" s="63"/>
      <c r="P2117" s="63"/>
      <c r="Q2117" s="63"/>
      <c r="R2117" s="63"/>
      <c r="S2117" s="63"/>
      <c r="T2117" s="63"/>
      <c r="U2117" s="63"/>
      <c r="V2117" s="63"/>
      <c r="W2117" s="63"/>
      <c r="X2117" s="63"/>
      <c r="Y2117" s="63"/>
      <c r="Z2117" s="63"/>
      <c r="AA2117" s="63"/>
      <c r="AB2117" s="63"/>
      <c r="AC2117" s="63"/>
      <c r="AD2117" s="63"/>
      <c r="AE2117" s="63"/>
      <c r="AF2117" s="63"/>
      <c r="AG2117" s="63"/>
      <c r="AH2117" s="63"/>
      <c r="AI2117" s="63"/>
      <c r="AJ2117" s="63"/>
      <c r="AK2117" s="63"/>
      <c r="AL2117" s="63"/>
      <c r="AM2117" s="63"/>
      <c r="AN2117" s="63"/>
      <c r="AO2117" s="63"/>
      <c r="AP2117" s="63"/>
      <c r="AQ2117" s="63"/>
      <c r="AR2117" s="63"/>
      <c r="AS2117" s="63"/>
      <c r="AT2117" s="63"/>
      <c r="AY2117" s="69"/>
      <c r="AZ2117" s="69"/>
      <c r="BA2117" s="69"/>
      <c r="BB2117" s="69"/>
      <c r="BC2117" s="69"/>
      <c r="BD2117" s="69"/>
      <c r="BE2117" s="69"/>
    </row>
    <row r="2118" spans="1:57" s="60" customFormat="1" x14ac:dyDescent="0.25">
      <c r="A2118" s="66"/>
      <c r="B2118" s="69"/>
      <c r="C2118" s="69"/>
      <c r="D2118" s="69"/>
      <c r="E2118" s="69"/>
      <c r="F2118" s="69"/>
      <c r="G2118" s="69"/>
      <c r="I2118" s="147"/>
      <c r="J2118" s="63"/>
      <c r="K2118" s="63"/>
      <c r="L2118" s="63"/>
      <c r="M2118" s="63"/>
      <c r="N2118" s="63"/>
      <c r="O2118" s="63"/>
      <c r="P2118" s="63"/>
      <c r="Q2118" s="63"/>
      <c r="R2118" s="63"/>
      <c r="S2118" s="63"/>
      <c r="T2118" s="63"/>
      <c r="U2118" s="63"/>
      <c r="V2118" s="63"/>
      <c r="W2118" s="63"/>
      <c r="X2118" s="63"/>
      <c r="Y2118" s="63"/>
      <c r="Z2118" s="63"/>
      <c r="AA2118" s="63"/>
      <c r="AB2118" s="63"/>
      <c r="AC2118" s="63"/>
      <c r="AD2118" s="63"/>
      <c r="AE2118" s="63"/>
      <c r="AF2118" s="63"/>
      <c r="AG2118" s="63"/>
      <c r="AH2118" s="63"/>
      <c r="AI2118" s="63"/>
      <c r="AJ2118" s="63"/>
      <c r="AK2118" s="63"/>
      <c r="AL2118" s="63"/>
      <c r="AM2118" s="63"/>
      <c r="AN2118" s="63"/>
      <c r="AO2118" s="63"/>
      <c r="AP2118" s="63"/>
      <c r="AQ2118" s="63"/>
      <c r="AR2118" s="63"/>
      <c r="AS2118" s="63"/>
      <c r="AT2118" s="63"/>
      <c r="AY2118" s="69"/>
      <c r="AZ2118" s="69"/>
      <c r="BA2118" s="69"/>
      <c r="BB2118" s="69"/>
      <c r="BC2118" s="69"/>
      <c r="BD2118" s="69"/>
      <c r="BE2118" s="69"/>
    </row>
    <row r="2119" spans="1:57" s="60" customFormat="1" x14ac:dyDescent="0.25">
      <c r="A2119" s="66"/>
      <c r="B2119" s="69"/>
      <c r="C2119" s="69"/>
      <c r="D2119" s="69"/>
      <c r="E2119" s="69"/>
      <c r="F2119" s="69"/>
      <c r="G2119" s="69"/>
      <c r="I2119" s="147"/>
      <c r="J2119" s="63"/>
      <c r="K2119" s="63"/>
      <c r="L2119" s="63"/>
      <c r="M2119" s="63"/>
      <c r="N2119" s="63"/>
      <c r="O2119" s="63"/>
      <c r="P2119" s="63"/>
      <c r="Q2119" s="63"/>
      <c r="R2119" s="63"/>
      <c r="S2119" s="63"/>
      <c r="T2119" s="63"/>
      <c r="U2119" s="63"/>
      <c r="V2119" s="63"/>
      <c r="W2119" s="63"/>
      <c r="X2119" s="63"/>
      <c r="Y2119" s="63"/>
      <c r="Z2119" s="63"/>
      <c r="AA2119" s="63"/>
      <c r="AB2119" s="63"/>
      <c r="AC2119" s="63"/>
      <c r="AD2119" s="63"/>
      <c r="AE2119" s="63"/>
      <c r="AF2119" s="63"/>
      <c r="AG2119" s="63"/>
      <c r="AH2119" s="63"/>
      <c r="AI2119" s="63"/>
      <c r="AJ2119" s="63"/>
      <c r="AK2119" s="63"/>
      <c r="AL2119" s="63"/>
      <c r="AM2119" s="63"/>
      <c r="AN2119" s="63"/>
      <c r="AO2119" s="63"/>
      <c r="AP2119" s="63"/>
      <c r="AQ2119" s="63"/>
      <c r="AR2119" s="63"/>
      <c r="AS2119" s="63"/>
      <c r="AT2119" s="63"/>
      <c r="AY2119" s="69"/>
      <c r="AZ2119" s="69"/>
      <c r="BA2119" s="69"/>
      <c r="BB2119" s="69"/>
      <c r="BC2119" s="69"/>
      <c r="BD2119" s="69"/>
      <c r="BE2119" s="69"/>
    </row>
    <row r="2120" spans="1:57" s="60" customFormat="1" x14ac:dyDescent="0.25">
      <c r="A2120" s="66"/>
      <c r="B2120" s="69"/>
      <c r="C2120" s="69"/>
      <c r="D2120" s="69"/>
      <c r="E2120" s="69"/>
      <c r="F2120" s="69"/>
      <c r="G2120" s="69"/>
      <c r="I2120" s="147"/>
      <c r="J2120" s="63"/>
      <c r="K2120" s="63"/>
      <c r="L2120" s="63"/>
      <c r="M2120" s="63"/>
      <c r="N2120" s="63"/>
      <c r="O2120" s="63"/>
      <c r="P2120" s="63"/>
      <c r="Q2120" s="63"/>
      <c r="R2120" s="63"/>
      <c r="S2120" s="63"/>
      <c r="T2120" s="63"/>
      <c r="U2120" s="63"/>
      <c r="V2120" s="63"/>
      <c r="W2120" s="63"/>
      <c r="X2120" s="63"/>
      <c r="Y2120" s="63"/>
      <c r="Z2120" s="63"/>
      <c r="AA2120" s="63"/>
      <c r="AB2120" s="63"/>
      <c r="AC2120" s="63"/>
      <c r="AD2120" s="63"/>
      <c r="AE2120" s="63"/>
      <c r="AF2120" s="63"/>
      <c r="AG2120" s="63"/>
      <c r="AH2120" s="63"/>
      <c r="AI2120" s="63"/>
      <c r="AJ2120" s="63"/>
      <c r="AK2120" s="63"/>
      <c r="AL2120" s="63"/>
      <c r="AM2120" s="63"/>
      <c r="AN2120" s="63"/>
      <c r="AO2120" s="63"/>
      <c r="AP2120" s="63"/>
      <c r="AQ2120" s="63"/>
      <c r="AR2120" s="63"/>
      <c r="AS2120" s="63"/>
      <c r="AT2120" s="63"/>
      <c r="AY2120" s="69"/>
      <c r="AZ2120" s="69"/>
      <c r="BA2120" s="69"/>
      <c r="BB2120" s="69"/>
      <c r="BC2120" s="69"/>
      <c r="BD2120" s="69"/>
      <c r="BE2120" s="69"/>
    </row>
    <row r="2121" spans="1:57" s="60" customFormat="1" x14ac:dyDescent="0.25">
      <c r="A2121" s="66"/>
      <c r="B2121" s="69"/>
      <c r="C2121" s="69"/>
      <c r="D2121" s="69"/>
      <c r="E2121" s="69"/>
      <c r="F2121" s="69"/>
      <c r="G2121" s="69"/>
      <c r="I2121" s="147"/>
      <c r="J2121" s="63"/>
      <c r="K2121" s="63"/>
      <c r="L2121" s="63"/>
      <c r="M2121" s="63"/>
      <c r="N2121" s="63"/>
      <c r="O2121" s="63"/>
      <c r="P2121" s="63"/>
      <c r="Q2121" s="63"/>
      <c r="R2121" s="63"/>
      <c r="S2121" s="63"/>
      <c r="T2121" s="63"/>
      <c r="U2121" s="63"/>
      <c r="V2121" s="63"/>
      <c r="W2121" s="63"/>
      <c r="X2121" s="63"/>
      <c r="Y2121" s="63"/>
      <c r="Z2121" s="63"/>
      <c r="AA2121" s="63"/>
      <c r="AB2121" s="63"/>
      <c r="AC2121" s="63"/>
      <c r="AD2121" s="63"/>
      <c r="AE2121" s="63"/>
      <c r="AF2121" s="63"/>
      <c r="AG2121" s="63"/>
      <c r="AH2121" s="63"/>
      <c r="AI2121" s="63"/>
      <c r="AJ2121" s="63"/>
      <c r="AK2121" s="63"/>
      <c r="AL2121" s="63"/>
      <c r="AM2121" s="63"/>
      <c r="AN2121" s="63"/>
      <c r="AO2121" s="63"/>
      <c r="AP2121" s="63"/>
      <c r="AQ2121" s="63"/>
      <c r="AR2121" s="63"/>
      <c r="AS2121" s="63"/>
      <c r="AT2121" s="63"/>
      <c r="AY2121" s="69"/>
      <c r="AZ2121" s="69"/>
      <c r="BA2121" s="69"/>
      <c r="BB2121" s="69"/>
      <c r="BC2121" s="69"/>
      <c r="BD2121" s="69"/>
      <c r="BE2121" s="69"/>
    </row>
    <row r="2122" spans="1:57" s="60" customFormat="1" x14ac:dyDescent="0.25">
      <c r="A2122" s="66"/>
      <c r="B2122" s="69"/>
      <c r="C2122" s="69"/>
      <c r="D2122" s="69"/>
      <c r="E2122" s="69"/>
      <c r="F2122" s="69"/>
      <c r="G2122" s="69"/>
      <c r="I2122" s="147"/>
      <c r="J2122" s="63"/>
      <c r="K2122" s="63"/>
      <c r="L2122" s="63"/>
      <c r="M2122" s="63"/>
      <c r="N2122" s="63"/>
      <c r="O2122" s="63"/>
      <c r="P2122" s="63"/>
      <c r="Q2122" s="63"/>
      <c r="R2122" s="63"/>
      <c r="S2122" s="63"/>
      <c r="T2122" s="63"/>
      <c r="U2122" s="63"/>
      <c r="V2122" s="63"/>
      <c r="W2122" s="63"/>
      <c r="X2122" s="63"/>
      <c r="Y2122" s="63"/>
      <c r="Z2122" s="63"/>
      <c r="AA2122" s="63"/>
      <c r="AB2122" s="63"/>
      <c r="AC2122" s="63"/>
      <c r="AD2122" s="63"/>
      <c r="AE2122" s="63"/>
      <c r="AF2122" s="63"/>
      <c r="AG2122" s="63"/>
      <c r="AH2122" s="63"/>
      <c r="AI2122" s="63"/>
      <c r="AJ2122" s="63"/>
      <c r="AK2122" s="63"/>
      <c r="AL2122" s="63"/>
      <c r="AM2122" s="63"/>
      <c r="AN2122" s="63"/>
      <c r="AO2122" s="63"/>
      <c r="AP2122" s="63"/>
      <c r="AQ2122" s="63"/>
      <c r="AR2122" s="63"/>
      <c r="AS2122" s="63"/>
      <c r="AT2122" s="63"/>
      <c r="AY2122" s="69"/>
      <c r="AZ2122" s="69"/>
      <c r="BA2122" s="69"/>
      <c r="BB2122" s="69"/>
      <c r="BC2122" s="69"/>
      <c r="BD2122" s="69"/>
      <c r="BE2122" s="69"/>
    </row>
    <row r="2123" spans="1:57" s="60" customFormat="1" x14ac:dyDescent="0.25">
      <c r="A2123" s="66"/>
      <c r="B2123" s="69"/>
      <c r="C2123" s="69"/>
      <c r="D2123" s="69"/>
      <c r="E2123" s="69"/>
      <c r="F2123" s="69"/>
      <c r="G2123" s="69"/>
      <c r="I2123" s="147"/>
      <c r="J2123" s="63"/>
      <c r="K2123" s="63"/>
      <c r="L2123" s="63"/>
      <c r="M2123" s="63"/>
      <c r="N2123" s="63"/>
      <c r="O2123" s="63"/>
      <c r="P2123" s="63"/>
      <c r="Q2123" s="63"/>
      <c r="R2123" s="63"/>
      <c r="S2123" s="63"/>
      <c r="T2123" s="63"/>
      <c r="U2123" s="63"/>
      <c r="V2123" s="63"/>
      <c r="W2123" s="63"/>
      <c r="X2123" s="63"/>
      <c r="Y2123" s="63"/>
      <c r="Z2123" s="63"/>
      <c r="AA2123" s="63"/>
      <c r="AB2123" s="63"/>
      <c r="AC2123" s="63"/>
      <c r="AD2123" s="63"/>
      <c r="AE2123" s="63"/>
      <c r="AF2123" s="63"/>
      <c r="AG2123" s="63"/>
      <c r="AH2123" s="63"/>
      <c r="AI2123" s="63"/>
      <c r="AJ2123" s="63"/>
      <c r="AK2123" s="63"/>
      <c r="AL2123" s="63"/>
      <c r="AM2123" s="63"/>
      <c r="AN2123" s="63"/>
      <c r="AO2123" s="63"/>
      <c r="AP2123" s="63"/>
      <c r="AQ2123" s="63"/>
      <c r="AR2123" s="63"/>
      <c r="AS2123" s="63"/>
      <c r="AT2123" s="63"/>
      <c r="AY2123" s="69"/>
      <c r="AZ2123" s="69"/>
      <c r="BA2123" s="69"/>
      <c r="BB2123" s="69"/>
      <c r="BC2123" s="69"/>
      <c r="BD2123" s="69"/>
      <c r="BE2123" s="69"/>
    </row>
    <row r="2124" spans="1:57" s="60" customFormat="1" x14ac:dyDescent="0.25">
      <c r="A2124" s="66"/>
      <c r="B2124" s="69"/>
      <c r="C2124" s="69"/>
      <c r="D2124" s="69"/>
      <c r="E2124" s="69"/>
      <c r="F2124" s="69"/>
      <c r="G2124" s="69"/>
      <c r="I2124" s="147"/>
      <c r="J2124" s="63"/>
      <c r="K2124" s="63"/>
      <c r="L2124" s="63"/>
      <c r="M2124" s="63"/>
      <c r="N2124" s="63"/>
      <c r="O2124" s="63"/>
      <c r="P2124" s="63"/>
      <c r="Q2124" s="63"/>
      <c r="R2124" s="63"/>
      <c r="S2124" s="63"/>
      <c r="T2124" s="63"/>
      <c r="U2124" s="63"/>
      <c r="V2124" s="63"/>
      <c r="W2124" s="63"/>
      <c r="X2124" s="63"/>
      <c r="Y2124" s="63"/>
      <c r="Z2124" s="63"/>
      <c r="AA2124" s="63"/>
      <c r="AB2124" s="63"/>
      <c r="AC2124" s="63"/>
      <c r="AD2124" s="63"/>
      <c r="AE2124" s="63"/>
      <c r="AF2124" s="63"/>
      <c r="AG2124" s="63"/>
      <c r="AH2124" s="63"/>
      <c r="AI2124" s="63"/>
      <c r="AJ2124" s="63"/>
      <c r="AK2124" s="63"/>
      <c r="AL2124" s="63"/>
      <c r="AM2124" s="63"/>
      <c r="AN2124" s="63"/>
      <c r="AO2124" s="63"/>
      <c r="AP2124" s="63"/>
      <c r="AQ2124" s="63"/>
      <c r="AR2124" s="63"/>
      <c r="AS2124" s="63"/>
      <c r="AT2124" s="63"/>
      <c r="AY2124" s="69"/>
      <c r="AZ2124" s="69"/>
      <c r="BA2124" s="69"/>
      <c r="BB2124" s="69"/>
      <c r="BC2124" s="69"/>
      <c r="BD2124" s="69"/>
      <c r="BE2124" s="69"/>
    </row>
    <row r="2125" spans="1:57" s="60" customFormat="1" x14ac:dyDescent="0.25">
      <c r="A2125" s="66"/>
      <c r="B2125" s="69"/>
      <c r="C2125" s="69"/>
      <c r="D2125" s="69"/>
      <c r="E2125" s="69"/>
      <c r="F2125" s="69"/>
      <c r="G2125" s="69"/>
      <c r="I2125" s="147"/>
      <c r="J2125" s="63"/>
      <c r="K2125" s="63"/>
      <c r="L2125" s="63"/>
      <c r="M2125" s="63"/>
      <c r="N2125" s="63"/>
      <c r="O2125" s="63"/>
      <c r="P2125" s="63"/>
      <c r="Q2125" s="63"/>
      <c r="R2125" s="63"/>
      <c r="S2125" s="63"/>
      <c r="T2125" s="63"/>
      <c r="U2125" s="63"/>
      <c r="V2125" s="63"/>
      <c r="W2125" s="63"/>
      <c r="X2125" s="63"/>
      <c r="Y2125" s="63"/>
      <c r="Z2125" s="63"/>
      <c r="AA2125" s="63"/>
      <c r="AB2125" s="63"/>
      <c r="AC2125" s="63"/>
      <c r="AD2125" s="63"/>
      <c r="AE2125" s="63"/>
      <c r="AF2125" s="63"/>
      <c r="AG2125" s="63"/>
      <c r="AH2125" s="63"/>
      <c r="AI2125" s="63"/>
      <c r="AJ2125" s="63"/>
      <c r="AK2125" s="63"/>
      <c r="AL2125" s="63"/>
      <c r="AM2125" s="63"/>
      <c r="AN2125" s="63"/>
      <c r="AO2125" s="63"/>
      <c r="AP2125" s="63"/>
      <c r="AQ2125" s="63"/>
      <c r="AR2125" s="63"/>
      <c r="AS2125" s="63"/>
      <c r="AT2125" s="63"/>
      <c r="AY2125" s="69"/>
      <c r="AZ2125" s="69"/>
      <c r="BA2125" s="69"/>
      <c r="BB2125" s="69"/>
      <c r="BC2125" s="69"/>
      <c r="BD2125" s="69"/>
      <c r="BE2125" s="69"/>
    </row>
    <row r="2126" spans="1:57" s="60" customFormat="1" x14ac:dyDescent="0.25">
      <c r="A2126" s="66"/>
      <c r="B2126" s="69"/>
      <c r="C2126" s="69"/>
      <c r="D2126" s="69"/>
      <c r="E2126" s="69"/>
      <c r="F2126" s="69"/>
      <c r="G2126" s="69"/>
      <c r="I2126" s="147"/>
      <c r="J2126" s="63"/>
      <c r="K2126" s="63"/>
      <c r="L2126" s="63"/>
      <c r="M2126" s="63"/>
      <c r="N2126" s="63"/>
      <c r="O2126" s="63"/>
      <c r="P2126" s="63"/>
      <c r="Q2126" s="63"/>
      <c r="R2126" s="63"/>
      <c r="S2126" s="63"/>
      <c r="T2126" s="63"/>
      <c r="U2126" s="63"/>
      <c r="V2126" s="63"/>
      <c r="W2126" s="63"/>
      <c r="X2126" s="63"/>
      <c r="Y2126" s="63"/>
      <c r="Z2126" s="63"/>
      <c r="AA2126" s="63"/>
      <c r="AB2126" s="63"/>
      <c r="AC2126" s="63"/>
      <c r="AD2126" s="63"/>
      <c r="AE2126" s="63"/>
      <c r="AF2126" s="63"/>
      <c r="AG2126" s="63"/>
      <c r="AH2126" s="63"/>
      <c r="AI2126" s="63"/>
      <c r="AJ2126" s="63"/>
      <c r="AK2126" s="63"/>
      <c r="AL2126" s="63"/>
      <c r="AM2126" s="63"/>
      <c r="AN2126" s="63"/>
      <c r="AO2126" s="63"/>
      <c r="AP2126" s="63"/>
      <c r="AQ2126" s="63"/>
      <c r="AR2126" s="63"/>
      <c r="AS2126" s="63"/>
      <c r="AT2126" s="63"/>
      <c r="AY2126" s="69"/>
      <c r="AZ2126" s="69"/>
      <c r="BA2126" s="69"/>
      <c r="BB2126" s="69"/>
      <c r="BC2126" s="69"/>
      <c r="BD2126" s="69"/>
      <c r="BE2126" s="69"/>
    </row>
    <row r="2127" spans="1:57" s="60" customFormat="1" x14ac:dyDescent="0.25">
      <c r="A2127" s="66"/>
      <c r="B2127" s="69"/>
      <c r="C2127" s="69"/>
      <c r="D2127" s="69"/>
      <c r="E2127" s="69"/>
      <c r="F2127" s="69"/>
      <c r="G2127" s="69"/>
      <c r="I2127" s="147"/>
      <c r="J2127" s="63"/>
      <c r="K2127" s="63"/>
      <c r="L2127" s="63"/>
      <c r="M2127" s="63"/>
      <c r="N2127" s="63"/>
      <c r="O2127" s="63"/>
      <c r="P2127" s="63"/>
      <c r="Q2127" s="63"/>
      <c r="R2127" s="63"/>
      <c r="S2127" s="63"/>
      <c r="T2127" s="63"/>
      <c r="U2127" s="63"/>
      <c r="V2127" s="63"/>
      <c r="W2127" s="63"/>
      <c r="X2127" s="63"/>
      <c r="Y2127" s="63"/>
      <c r="Z2127" s="63"/>
      <c r="AA2127" s="63"/>
      <c r="AB2127" s="63"/>
      <c r="AC2127" s="63"/>
      <c r="AD2127" s="63"/>
      <c r="AE2127" s="63"/>
      <c r="AF2127" s="63"/>
      <c r="AG2127" s="63"/>
      <c r="AH2127" s="63"/>
      <c r="AI2127" s="63"/>
      <c r="AJ2127" s="63"/>
      <c r="AK2127" s="63"/>
      <c r="AL2127" s="63"/>
      <c r="AM2127" s="63"/>
      <c r="AN2127" s="63"/>
      <c r="AO2127" s="63"/>
      <c r="AP2127" s="63"/>
      <c r="AQ2127" s="63"/>
      <c r="AR2127" s="63"/>
      <c r="AS2127" s="63"/>
      <c r="AT2127" s="63"/>
      <c r="AY2127" s="69"/>
      <c r="AZ2127" s="69"/>
      <c r="BA2127" s="69"/>
      <c r="BB2127" s="69"/>
      <c r="BC2127" s="69"/>
      <c r="BD2127" s="69"/>
      <c r="BE2127" s="69"/>
    </row>
    <row r="2128" spans="1:57" s="60" customFormat="1" x14ac:dyDescent="0.25">
      <c r="A2128" s="66"/>
      <c r="B2128" s="69"/>
      <c r="C2128" s="69"/>
      <c r="D2128" s="69"/>
      <c r="E2128" s="69"/>
      <c r="F2128" s="69"/>
      <c r="G2128" s="69"/>
      <c r="I2128" s="147"/>
      <c r="J2128" s="63"/>
      <c r="K2128" s="63"/>
      <c r="L2128" s="63"/>
      <c r="M2128" s="63"/>
      <c r="N2128" s="63"/>
      <c r="O2128" s="63"/>
      <c r="P2128" s="63"/>
      <c r="Q2128" s="63"/>
      <c r="R2128" s="63"/>
      <c r="S2128" s="63"/>
      <c r="T2128" s="63"/>
      <c r="U2128" s="63"/>
      <c r="V2128" s="63"/>
      <c r="W2128" s="63"/>
      <c r="X2128" s="63"/>
      <c r="Y2128" s="63"/>
      <c r="Z2128" s="63"/>
      <c r="AA2128" s="63"/>
      <c r="AB2128" s="63"/>
      <c r="AC2128" s="63"/>
      <c r="AD2128" s="63"/>
      <c r="AE2128" s="63"/>
      <c r="AF2128" s="63"/>
      <c r="AG2128" s="63"/>
      <c r="AH2128" s="63"/>
      <c r="AI2128" s="63"/>
      <c r="AJ2128" s="63"/>
      <c r="AK2128" s="63"/>
      <c r="AL2128" s="63"/>
      <c r="AM2128" s="63"/>
      <c r="AN2128" s="63"/>
      <c r="AO2128" s="63"/>
      <c r="AP2128" s="63"/>
      <c r="AQ2128" s="63"/>
      <c r="AR2128" s="63"/>
      <c r="AS2128" s="63"/>
      <c r="AT2128" s="63"/>
      <c r="AY2128" s="69"/>
      <c r="AZ2128" s="69"/>
      <c r="BA2128" s="69"/>
      <c r="BB2128" s="69"/>
      <c r="BC2128" s="69"/>
      <c r="BD2128" s="69"/>
      <c r="BE2128" s="69"/>
    </row>
    <row r="2129" spans="1:57" s="60" customFormat="1" x14ac:dyDescent="0.25">
      <c r="A2129" s="66"/>
      <c r="B2129" s="69"/>
      <c r="C2129" s="69"/>
      <c r="D2129" s="69"/>
      <c r="E2129" s="69"/>
      <c r="F2129" s="69"/>
      <c r="G2129" s="69"/>
      <c r="I2129" s="147"/>
      <c r="J2129" s="63"/>
      <c r="K2129" s="63"/>
      <c r="L2129" s="63"/>
      <c r="M2129" s="63"/>
      <c r="N2129" s="63"/>
      <c r="O2129" s="63"/>
      <c r="P2129" s="63"/>
      <c r="Q2129" s="63"/>
      <c r="R2129" s="63"/>
      <c r="S2129" s="63"/>
      <c r="T2129" s="63"/>
      <c r="U2129" s="63"/>
      <c r="V2129" s="63"/>
      <c r="W2129" s="63"/>
      <c r="X2129" s="63"/>
      <c r="Y2129" s="63"/>
      <c r="Z2129" s="63"/>
      <c r="AA2129" s="63"/>
      <c r="AB2129" s="63"/>
      <c r="AC2129" s="63"/>
      <c r="AD2129" s="63"/>
      <c r="AE2129" s="63"/>
      <c r="AF2129" s="63"/>
      <c r="AG2129" s="63"/>
      <c r="AH2129" s="63"/>
      <c r="AI2129" s="63"/>
      <c r="AJ2129" s="63"/>
      <c r="AK2129" s="63"/>
      <c r="AL2129" s="63"/>
      <c r="AM2129" s="63"/>
      <c r="AN2129" s="63"/>
      <c r="AO2129" s="63"/>
      <c r="AP2129" s="63"/>
      <c r="AQ2129" s="63"/>
      <c r="AR2129" s="63"/>
      <c r="AS2129" s="63"/>
      <c r="AT2129" s="63"/>
      <c r="AY2129" s="69"/>
      <c r="AZ2129" s="69"/>
      <c r="BA2129" s="69"/>
      <c r="BB2129" s="69"/>
      <c r="BC2129" s="69"/>
      <c r="BD2129" s="69"/>
      <c r="BE2129" s="69"/>
    </row>
    <row r="2130" spans="1:57" s="60" customFormat="1" x14ac:dyDescent="0.25">
      <c r="A2130" s="66"/>
      <c r="B2130" s="69"/>
      <c r="C2130" s="69"/>
      <c r="D2130" s="69"/>
      <c r="E2130" s="69"/>
      <c r="F2130" s="69"/>
      <c r="G2130" s="69"/>
      <c r="I2130" s="147"/>
      <c r="J2130" s="63"/>
      <c r="K2130" s="63"/>
      <c r="L2130" s="63"/>
      <c r="M2130" s="63"/>
      <c r="N2130" s="63"/>
      <c r="O2130" s="63"/>
      <c r="P2130" s="63"/>
      <c r="Q2130" s="63"/>
      <c r="R2130" s="63"/>
      <c r="S2130" s="63"/>
      <c r="T2130" s="63"/>
      <c r="U2130" s="63"/>
      <c r="V2130" s="63"/>
      <c r="W2130" s="63"/>
      <c r="X2130" s="63"/>
      <c r="Y2130" s="63"/>
      <c r="Z2130" s="63"/>
      <c r="AA2130" s="63"/>
      <c r="AB2130" s="63"/>
      <c r="AC2130" s="63"/>
      <c r="AD2130" s="63"/>
      <c r="AE2130" s="63"/>
      <c r="AF2130" s="63"/>
      <c r="AG2130" s="63"/>
      <c r="AH2130" s="63"/>
      <c r="AI2130" s="63"/>
      <c r="AJ2130" s="63"/>
      <c r="AK2130" s="63"/>
      <c r="AL2130" s="63"/>
      <c r="AM2130" s="63"/>
      <c r="AN2130" s="63"/>
      <c r="AO2130" s="63"/>
      <c r="AP2130" s="63"/>
      <c r="AQ2130" s="63"/>
      <c r="AR2130" s="63"/>
      <c r="AS2130" s="63"/>
      <c r="AT2130" s="63"/>
      <c r="AY2130" s="69"/>
      <c r="AZ2130" s="69"/>
      <c r="BA2130" s="69"/>
      <c r="BB2130" s="69"/>
      <c r="BC2130" s="69"/>
      <c r="BD2130" s="69"/>
      <c r="BE2130" s="69"/>
    </row>
    <row r="2131" spans="1:57" s="60" customFormat="1" x14ac:dyDescent="0.25">
      <c r="A2131" s="66"/>
      <c r="B2131" s="69"/>
      <c r="C2131" s="69"/>
      <c r="D2131" s="69"/>
      <c r="E2131" s="69"/>
      <c r="F2131" s="69"/>
      <c r="G2131" s="69"/>
      <c r="I2131" s="147"/>
      <c r="J2131" s="63"/>
      <c r="K2131" s="63"/>
      <c r="L2131" s="63"/>
      <c r="M2131" s="63"/>
      <c r="N2131" s="63"/>
      <c r="O2131" s="63"/>
      <c r="P2131" s="63"/>
      <c r="Q2131" s="63"/>
      <c r="R2131" s="63"/>
      <c r="S2131" s="63"/>
      <c r="T2131" s="63"/>
      <c r="U2131" s="63"/>
      <c r="V2131" s="63"/>
      <c r="W2131" s="63"/>
      <c r="X2131" s="63"/>
      <c r="Y2131" s="63"/>
      <c r="Z2131" s="63"/>
      <c r="AA2131" s="63"/>
      <c r="AB2131" s="63"/>
      <c r="AC2131" s="63"/>
      <c r="AD2131" s="63"/>
      <c r="AE2131" s="63"/>
      <c r="AF2131" s="63"/>
      <c r="AG2131" s="63"/>
      <c r="AH2131" s="63"/>
      <c r="AI2131" s="63"/>
      <c r="AJ2131" s="63"/>
      <c r="AK2131" s="63"/>
      <c r="AL2131" s="63"/>
      <c r="AM2131" s="63"/>
      <c r="AN2131" s="63"/>
      <c r="AO2131" s="63"/>
      <c r="AP2131" s="63"/>
      <c r="AQ2131" s="63"/>
      <c r="AR2131" s="63"/>
      <c r="AS2131" s="63"/>
      <c r="AT2131" s="63"/>
      <c r="AY2131" s="69"/>
      <c r="AZ2131" s="69"/>
      <c r="BA2131" s="69"/>
      <c r="BB2131" s="69"/>
      <c r="BC2131" s="69"/>
      <c r="BD2131" s="69"/>
      <c r="BE2131" s="69"/>
    </row>
    <row r="2132" spans="1:57" s="60" customFormat="1" x14ac:dyDescent="0.25">
      <c r="A2132" s="66"/>
      <c r="B2132" s="69"/>
      <c r="C2132" s="69"/>
      <c r="D2132" s="69"/>
      <c r="E2132" s="69"/>
      <c r="F2132" s="69"/>
      <c r="G2132" s="69"/>
      <c r="I2132" s="147"/>
      <c r="J2132" s="63"/>
      <c r="K2132" s="63"/>
      <c r="L2132" s="63"/>
      <c r="M2132" s="63"/>
      <c r="N2132" s="63"/>
      <c r="O2132" s="63"/>
      <c r="P2132" s="63"/>
      <c r="Q2132" s="63"/>
      <c r="R2132" s="63"/>
      <c r="S2132" s="63"/>
      <c r="T2132" s="63"/>
      <c r="U2132" s="63"/>
      <c r="V2132" s="63"/>
      <c r="W2132" s="63"/>
      <c r="X2132" s="63"/>
      <c r="Y2132" s="63"/>
      <c r="Z2132" s="63"/>
      <c r="AA2132" s="63"/>
      <c r="AB2132" s="63"/>
      <c r="AC2132" s="63"/>
      <c r="AD2132" s="63"/>
      <c r="AE2132" s="63"/>
      <c r="AF2132" s="63"/>
      <c r="AG2132" s="63"/>
      <c r="AH2132" s="63"/>
      <c r="AI2132" s="63"/>
      <c r="AJ2132" s="63"/>
      <c r="AK2132" s="63"/>
      <c r="AL2132" s="63"/>
      <c r="AM2132" s="63"/>
      <c r="AN2132" s="63"/>
      <c r="AO2132" s="63"/>
      <c r="AP2132" s="63"/>
      <c r="AQ2132" s="63"/>
      <c r="AR2132" s="63"/>
      <c r="AS2132" s="63"/>
      <c r="AT2132" s="63"/>
      <c r="AY2132" s="69"/>
      <c r="AZ2132" s="69"/>
      <c r="BA2132" s="69"/>
      <c r="BB2132" s="69"/>
      <c r="BC2132" s="69"/>
      <c r="BD2132" s="69"/>
      <c r="BE2132" s="69"/>
    </row>
    <row r="2133" spans="1:57" s="60" customFormat="1" x14ac:dyDescent="0.25">
      <c r="A2133" s="66"/>
      <c r="B2133" s="69"/>
      <c r="C2133" s="69"/>
      <c r="D2133" s="69"/>
      <c r="E2133" s="69"/>
      <c r="F2133" s="69"/>
      <c r="G2133" s="69"/>
      <c r="I2133" s="147"/>
      <c r="J2133" s="63"/>
      <c r="K2133" s="63"/>
      <c r="L2133" s="63"/>
      <c r="M2133" s="63"/>
      <c r="N2133" s="63"/>
      <c r="O2133" s="63"/>
      <c r="P2133" s="63"/>
      <c r="Q2133" s="63"/>
      <c r="R2133" s="63"/>
      <c r="S2133" s="63"/>
      <c r="T2133" s="63"/>
      <c r="U2133" s="63"/>
      <c r="V2133" s="63"/>
      <c r="W2133" s="63"/>
      <c r="X2133" s="63"/>
      <c r="Y2133" s="63"/>
      <c r="Z2133" s="63"/>
      <c r="AA2133" s="63"/>
      <c r="AB2133" s="63"/>
      <c r="AC2133" s="63"/>
      <c r="AD2133" s="63"/>
      <c r="AE2133" s="63"/>
      <c r="AF2133" s="63"/>
      <c r="AG2133" s="63"/>
      <c r="AH2133" s="63"/>
      <c r="AI2133" s="63"/>
      <c r="AJ2133" s="63"/>
      <c r="AK2133" s="63"/>
      <c r="AL2133" s="63"/>
      <c r="AM2133" s="63"/>
      <c r="AN2133" s="63"/>
      <c r="AO2133" s="63"/>
      <c r="AP2133" s="63"/>
      <c r="AQ2133" s="63"/>
      <c r="AR2133" s="63"/>
      <c r="AS2133" s="63"/>
      <c r="AT2133" s="63"/>
      <c r="AY2133" s="69"/>
      <c r="AZ2133" s="69"/>
      <c r="BA2133" s="69"/>
      <c r="BB2133" s="69"/>
      <c r="BC2133" s="69"/>
      <c r="BD2133" s="69"/>
      <c r="BE2133" s="69"/>
    </row>
    <row r="2134" spans="1:57" s="60" customFormat="1" x14ac:dyDescent="0.25">
      <c r="A2134" s="66"/>
      <c r="B2134" s="69"/>
      <c r="C2134" s="69"/>
      <c r="D2134" s="69"/>
      <c r="E2134" s="69"/>
      <c r="F2134" s="69"/>
      <c r="G2134" s="69"/>
      <c r="I2134" s="147"/>
      <c r="J2134" s="63"/>
      <c r="K2134" s="63"/>
      <c r="L2134" s="63"/>
      <c r="M2134" s="63"/>
      <c r="N2134" s="63"/>
      <c r="O2134" s="63"/>
      <c r="P2134" s="63"/>
      <c r="Q2134" s="63"/>
      <c r="R2134" s="63"/>
      <c r="S2134" s="63"/>
      <c r="T2134" s="63"/>
      <c r="U2134" s="63"/>
      <c r="V2134" s="63"/>
      <c r="W2134" s="63"/>
      <c r="X2134" s="63"/>
      <c r="Y2134" s="63"/>
      <c r="Z2134" s="63"/>
      <c r="AA2134" s="63"/>
      <c r="AB2134" s="63"/>
      <c r="AC2134" s="63"/>
      <c r="AD2134" s="63"/>
      <c r="AE2134" s="63"/>
      <c r="AF2134" s="63"/>
      <c r="AG2134" s="63"/>
      <c r="AH2134" s="63"/>
      <c r="AI2134" s="63"/>
      <c r="AJ2134" s="63"/>
      <c r="AK2134" s="63"/>
      <c r="AL2134" s="63"/>
      <c r="AM2134" s="63"/>
      <c r="AN2134" s="63"/>
      <c r="AO2134" s="63"/>
      <c r="AP2134" s="63"/>
      <c r="AQ2134" s="63"/>
      <c r="AR2134" s="63"/>
      <c r="AS2134" s="63"/>
      <c r="AT2134" s="63"/>
      <c r="AY2134" s="69"/>
      <c r="AZ2134" s="69"/>
      <c r="BA2134" s="69"/>
      <c r="BB2134" s="69"/>
      <c r="BC2134" s="69"/>
      <c r="BD2134" s="69"/>
      <c r="BE2134" s="69"/>
    </row>
    <row r="2135" spans="1:57" s="60" customFormat="1" x14ac:dyDescent="0.25">
      <c r="A2135" s="66"/>
      <c r="B2135" s="69"/>
      <c r="C2135" s="69"/>
      <c r="D2135" s="69"/>
      <c r="E2135" s="69"/>
      <c r="F2135" s="69"/>
      <c r="G2135" s="69"/>
      <c r="I2135" s="147"/>
      <c r="J2135" s="63"/>
      <c r="K2135" s="63"/>
      <c r="L2135" s="63"/>
      <c r="M2135" s="63"/>
      <c r="N2135" s="63"/>
      <c r="O2135" s="63"/>
      <c r="P2135" s="63"/>
      <c r="Q2135" s="63"/>
      <c r="R2135" s="63"/>
      <c r="S2135" s="63"/>
      <c r="T2135" s="63"/>
      <c r="U2135" s="63"/>
      <c r="V2135" s="63"/>
      <c r="W2135" s="63"/>
      <c r="X2135" s="63"/>
      <c r="Y2135" s="63"/>
      <c r="Z2135" s="63"/>
      <c r="AA2135" s="63"/>
      <c r="AB2135" s="63"/>
      <c r="AC2135" s="63"/>
      <c r="AD2135" s="63"/>
      <c r="AE2135" s="63"/>
      <c r="AF2135" s="63"/>
      <c r="AG2135" s="63"/>
      <c r="AH2135" s="63"/>
      <c r="AI2135" s="63"/>
      <c r="AJ2135" s="63"/>
      <c r="AK2135" s="63"/>
      <c r="AL2135" s="63"/>
      <c r="AM2135" s="63"/>
      <c r="AN2135" s="63"/>
      <c r="AO2135" s="63"/>
      <c r="AP2135" s="63"/>
      <c r="AQ2135" s="63"/>
      <c r="AR2135" s="63"/>
      <c r="AS2135" s="63"/>
      <c r="AT2135" s="63"/>
      <c r="AY2135" s="69"/>
      <c r="AZ2135" s="69"/>
      <c r="BA2135" s="69"/>
      <c r="BB2135" s="69"/>
      <c r="BC2135" s="69"/>
      <c r="BD2135" s="69"/>
      <c r="BE2135" s="69"/>
    </row>
    <row r="2136" spans="1:57" s="60" customFormat="1" x14ac:dyDescent="0.25">
      <c r="A2136" s="66"/>
      <c r="B2136" s="69"/>
      <c r="C2136" s="69"/>
      <c r="D2136" s="69"/>
      <c r="E2136" s="69"/>
      <c r="F2136" s="69"/>
      <c r="G2136" s="69"/>
      <c r="I2136" s="147"/>
      <c r="J2136" s="63"/>
      <c r="K2136" s="63"/>
      <c r="L2136" s="63"/>
      <c r="M2136" s="63"/>
      <c r="N2136" s="63"/>
      <c r="O2136" s="63"/>
      <c r="P2136" s="63"/>
      <c r="Q2136" s="63"/>
      <c r="R2136" s="63"/>
      <c r="S2136" s="63"/>
      <c r="T2136" s="63"/>
      <c r="U2136" s="63"/>
      <c r="V2136" s="63"/>
      <c r="W2136" s="63"/>
      <c r="X2136" s="63"/>
      <c r="Y2136" s="63"/>
      <c r="Z2136" s="63"/>
      <c r="AA2136" s="63"/>
      <c r="AB2136" s="63"/>
      <c r="AC2136" s="63"/>
      <c r="AD2136" s="63"/>
      <c r="AE2136" s="63"/>
      <c r="AF2136" s="63"/>
      <c r="AG2136" s="63"/>
      <c r="AH2136" s="63"/>
      <c r="AI2136" s="63"/>
      <c r="AJ2136" s="63"/>
      <c r="AK2136" s="63"/>
      <c r="AL2136" s="63"/>
      <c r="AM2136" s="63"/>
      <c r="AN2136" s="63"/>
      <c r="AO2136" s="63"/>
      <c r="AP2136" s="63"/>
      <c r="AQ2136" s="63"/>
      <c r="AR2136" s="63"/>
      <c r="AS2136" s="63"/>
      <c r="AT2136" s="63"/>
      <c r="AY2136" s="69"/>
      <c r="AZ2136" s="69"/>
      <c r="BA2136" s="69"/>
      <c r="BB2136" s="69"/>
      <c r="BC2136" s="69"/>
      <c r="BD2136" s="69"/>
      <c r="BE2136" s="69"/>
    </row>
    <row r="2137" spans="1:57" s="60" customFormat="1" x14ac:dyDescent="0.25">
      <c r="A2137" s="66"/>
      <c r="B2137" s="69"/>
      <c r="C2137" s="69"/>
      <c r="D2137" s="69"/>
      <c r="E2137" s="69"/>
      <c r="F2137" s="69"/>
      <c r="G2137" s="69"/>
      <c r="I2137" s="147"/>
      <c r="J2137" s="63"/>
      <c r="K2137" s="63"/>
      <c r="L2137" s="63"/>
      <c r="M2137" s="63"/>
      <c r="N2137" s="63"/>
      <c r="O2137" s="63"/>
      <c r="P2137" s="63"/>
      <c r="Q2137" s="63"/>
      <c r="R2137" s="63"/>
      <c r="S2137" s="63"/>
      <c r="T2137" s="63"/>
      <c r="U2137" s="63"/>
      <c r="V2137" s="63"/>
      <c r="W2137" s="63"/>
      <c r="X2137" s="63"/>
      <c r="Y2137" s="63"/>
      <c r="Z2137" s="63"/>
      <c r="AA2137" s="63"/>
      <c r="AB2137" s="63"/>
      <c r="AC2137" s="63"/>
      <c r="AD2137" s="63"/>
      <c r="AE2137" s="63"/>
      <c r="AF2137" s="63"/>
      <c r="AG2137" s="63"/>
      <c r="AH2137" s="63"/>
      <c r="AI2137" s="63"/>
      <c r="AJ2137" s="63"/>
      <c r="AK2137" s="63"/>
      <c r="AL2137" s="63"/>
      <c r="AM2137" s="63"/>
      <c r="AN2137" s="63"/>
      <c r="AO2137" s="63"/>
      <c r="AP2137" s="63"/>
      <c r="AQ2137" s="63"/>
      <c r="AR2137" s="63"/>
      <c r="AS2137" s="63"/>
      <c r="AT2137" s="63"/>
      <c r="AY2137" s="69"/>
      <c r="AZ2137" s="69"/>
      <c r="BA2137" s="69"/>
      <c r="BB2137" s="69"/>
      <c r="BC2137" s="69"/>
      <c r="BD2137" s="69"/>
      <c r="BE2137" s="69"/>
    </row>
    <row r="2138" spans="1:57" s="60" customFormat="1" x14ac:dyDescent="0.25">
      <c r="A2138" s="66"/>
      <c r="B2138" s="69"/>
      <c r="C2138" s="69"/>
      <c r="D2138" s="69"/>
      <c r="E2138" s="69"/>
      <c r="F2138" s="69"/>
      <c r="G2138" s="69"/>
      <c r="I2138" s="147"/>
      <c r="J2138" s="63"/>
      <c r="K2138" s="63"/>
      <c r="L2138" s="63"/>
      <c r="M2138" s="63"/>
      <c r="N2138" s="63"/>
      <c r="O2138" s="63"/>
      <c r="P2138" s="63"/>
      <c r="Q2138" s="63"/>
      <c r="R2138" s="63"/>
      <c r="S2138" s="63"/>
      <c r="T2138" s="63"/>
      <c r="U2138" s="63"/>
      <c r="V2138" s="63"/>
      <c r="W2138" s="63"/>
      <c r="X2138" s="63"/>
      <c r="Y2138" s="63"/>
      <c r="Z2138" s="63"/>
      <c r="AA2138" s="63"/>
      <c r="AB2138" s="63"/>
      <c r="AC2138" s="63"/>
      <c r="AD2138" s="63"/>
      <c r="AE2138" s="63"/>
      <c r="AF2138" s="63"/>
      <c r="AG2138" s="63"/>
      <c r="AH2138" s="63"/>
      <c r="AI2138" s="63"/>
      <c r="AJ2138" s="63"/>
      <c r="AK2138" s="63"/>
      <c r="AL2138" s="63"/>
      <c r="AM2138" s="63"/>
      <c r="AN2138" s="63"/>
      <c r="AO2138" s="63"/>
      <c r="AP2138" s="63"/>
      <c r="AQ2138" s="63"/>
      <c r="AR2138" s="63"/>
      <c r="AS2138" s="63"/>
      <c r="AT2138" s="63"/>
      <c r="AY2138" s="69"/>
      <c r="AZ2138" s="69"/>
      <c r="BA2138" s="69"/>
      <c r="BB2138" s="69"/>
      <c r="BC2138" s="69"/>
      <c r="BD2138" s="69"/>
      <c r="BE2138" s="69"/>
    </row>
    <row r="2139" spans="1:57" s="60" customFormat="1" x14ac:dyDescent="0.25">
      <c r="A2139" s="66"/>
      <c r="B2139" s="69"/>
      <c r="C2139" s="69"/>
      <c r="D2139" s="69"/>
      <c r="E2139" s="69"/>
      <c r="F2139" s="69"/>
      <c r="G2139" s="69"/>
      <c r="I2139" s="147"/>
      <c r="J2139" s="63"/>
      <c r="K2139" s="63"/>
      <c r="L2139" s="63"/>
      <c r="M2139" s="63"/>
      <c r="N2139" s="63"/>
      <c r="O2139" s="63"/>
      <c r="P2139" s="63"/>
      <c r="Q2139" s="63"/>
      <c r="R2139" s="63"/>
      <c r="S2139" s="63"/>
      <c r="T2139" s="63"/>
      <c r="U2139" s="63"/>
      <c r="V2139" s="63"/>
      <c r="W2139" s="63"/>
      <c r="X2139" s="63"/>
      <c r="Y2139" s="63"/>
      <c r="Z2139" s="63"/>
      <c r="AA2139" s="63"/>
      <c r="AB2139" s="63"/>
      <c r="AC2139" s="63"/>
      <c r="AD2139" s="63"/>
      <c r="AE2139" s="63"/>
      <c r="AF2139" s="63"/>
      <c r="AG2139" s="63"/>
      <c r="AH2139" s="63"/>
      <c r="AI2139" s="63"/>
      <c r="AJ2139" s="63"/>
      <c r="AK2139" s="63"/>
      <c r="AL2139" s="63"/>
      <c r="AM2139" s="63"/>
      <c r="AN2139" s="63"/>
      <c r="AO2139" s="63"/>
      <c r="AP2139" s="63"/>
      <c r="AQ2139" s="63"/>
      <c r="AR2139" s="63"/>
      <c r="AS2139" s="63"/>
      <c r="AT2139" s="63"/>
      <c r="AY2139" s="69"/>
      <c r="AZ2139" s="69"/>
      <c r="BA2139" s="69"/>
      <c r="BB2139" s="69"/>
      <c r="BC2139" s="69"/>
      <c r="BD2139" s="69"/>
      <c r="BE2139" s="69"/>
    </row>
    <row r="2140" spans="1:57" s="60" customFormat="1" x14ac:dyDescent="0.25">
      <c r="A2140" s="66"/>
      <c r="B2140" s="69"/>
      <c r="C2140" s="69"/>
      <c r="D2140" s="69"/>
      <c r="E2140" s="69"/>
      <c r="F2140" s="69"/>
      <c r="G2140" s="69"/>
      <c r="I2140" s="147"/>
      <c r="J2140" s="63"/>
      <c r="K2140" s="63"/>
      <c r="L2140" s="63"/>
      <c r="M2140" s="63"/>
      <c r="N2140" s="63"/>
      <c r="O2140" s="63"/>
      <c r="P2140" s="63"/>
      <c r="Q2140" s="63"/>
      <c r="R2140" s="63"/>
      <c r="S2140" s="63"/>
      <c r="T2140" s="63"/>
      <c r="U2140" s="63"/>
      <c r="V2140" s="63"/>
      <c r="W2140" s="63"/>
      <c r="X2140" s="63"/>
      <c r="Y2140" s="63"/>
      <c r="Z2140" s="63"/>
      <c r="AA2140" s="63"/>
      <c r="AB2140" s="63"/>
      <c r="AC2140" s="63"/>
      <c r="AD2140" s="63"/>
      <c r="AE2140" s="63"/>
      <c r="AF2140" s="63"/>
      <c r="AG2140" s="63"/>
      <c r="AH2140" s="63"/>
      <c r="AI2140" s="63"/>
      <c r="AJ2140" s="63"/>
      <c r="AK2140" s="63"/>
      <c r="AL2140" s="63"/>
      <c r="AM2140" s="63"/>
      <c r="AN2140" s="63"/>
      <c r="AO2140" s="63"/>
      <c r="AP2140" s="63"/>
      <c r="AQ2140" s="63"/>
      <c r="AR2140" s="63"/>
      <c r="AS2140" s="63"/>
      <c r="AT2140" s="63"/>
      <c r="AY2140" s="69"/>
      <c r="AZ2140" s="69"/>
      <c r="BA2140" s="69"/>
      <c r="BB2140" s="69"/>
      <c r="BC2140" s="69"/>
      <c r="BD2140" s="69"/>
      <c r="BE2140" s="69"/>
    </row>
    <row r="2141" spans="1:57" s="60" customFormat="1" x14ac:dyDescent="0.25">
      <c r="A2141" s="66"/>
      <c r="B2141" s="69"/>
      <c r="C2141" s="69"/>
      <c r="D2141" s="69"/>
      <c r="E2141" s="69"/>
      <c r="F2141" s="69"/>
      <c r="G2141" s="69"/>
      <c r="I2141" s="147"/>
      <c r="J2141" s="63"/>
      <c r="K2141" s="63"/>
      <c r="L2141" s="63"/>
      <c r="M2141" s="63"/>
      <c r="N2141" s="63"/>
      <c r="O2141" s="63"/>
      <c r="P2141" s="63"/>
      <c r="Q2141" s="63"/>
      <c r="R2141" s="63"/>
      <c r="S2141" s="63"/>
      <c r="T2141" s="63"/>
      <c r="U2141" s="63"/>
      <c r="V2141" s="63"/>
      <c r="W2141" s="63"/>
      <c r="X2141" s="63"/>
      <c r="Y2141" s="63"/>
      <c r="Z2141" s="63"/>
      <c r="AA2141" s="63"/>
      <c r="AB2141" s="63"/>
      <c r="AC2141" s="63"/>
      <c r="AD2141" s="63"/>
      <c r="AE2141" s="63"/>
      <c r="AF2141" s="63"/>
      <c r="AG2141" s="63"/>
      <c r="AH2141" s="63"/>
      <c r="AI2141" s="63"/>
      <c r="AJ2141" s="63"/>
      <c r="AK2141" s="63"/>
      <c r="AL2141" s="63"/>
      <c r="AM2141" s="63"/>
      <c r="AN2141" s="63"/>
      <c r="AO2141" s="63"/>
      <c r="AP2141" s="63"/>
      <c r="AQ2141" s="63"/>
      <c r="AR2141" s="63"/>
      <c r="AS2141" s="63"/>
      <c r="AT2141" s="63"/>
      <c r="AY2141" s="69"/>
      <c r="AZ2141" s="69"/>
      <c r="BA2141" s="69"/>
      <c r="BB2141" s="69"/>
      <c r="BC2141" s="69"/>
      <c r="BD2141" s="69"/>
      <c r="BE2141" s="69"/>
    </row>
    <row r="2142" spans="1:57" s="60" customFormat="1" x14ac:dyDescent="0.25">
      <c r="A2142" s="66"/>
      <c r="B2142" s="69"/>
      <c r="C2142" s="69"/>
      <c r="D2142" s="69"/>
      <c r="E2142" s="69"/>
      <c r="F2142" s="69"/>
      <c r="G2142" s="69"/>
      <c r="I2142" s="147"/>
      <c r="J2142" s="63"/>
      <c r="K2142" s="63"/>
      <c r="L2142" s="63"/>
      <c r="M2142" s="63"/>
      <c r="N2142" s="63"/>
      <c r="O2142" s="63"/>
      <c r="P2142" s="63"/>
      <c r="Q2142" s="63"/>
      <c r="R2142" s="63"/>
      <c r="S2142" s="63"/>
      <c r="T2142" s="63"/>
      <c r="U2142" s="63"/>
      <c r="V2142" s="63"/>
      <c r="W2142" s="63"/>
      <c r="X2142" s="63"/>
      <c r="Y2142" s="63"/>
      <c r="Z2142" s="63"/>
      <c r="AA2142" s="63"/>
      <c r="AB2142" s="63"/>
      <c r="AC2142" s="63"/>
      <c r="AD2142" s="63"/>
      <c r="AE2142" s="63"/>
      <c r="AF2142" s="63"/>
      <c r="AG2142" s="63"/>
      <c r="AH2142" s="63"/>
      <c r="AI2142" s="63"/>
      <c r="AJ2142" s="63"/>
      <c r="AK2142" s="63"/>
      <c r="AL2142" s="63"/>
      <c r="AM2142" s="63"/>
      <c r="AN2142" s="63"/>
      <c r="AO2142" s="63"/>
      <c r="AP2142" s="63"/>
      <c r="AQ2142" s="63"/>
      <c r="AR2142" s="63"/>
      <c r="AS2142" s="63"/>
      <c r="AT2142" s="63"/>
      <c r="AY2142" s="69"/>
      <c r="AZ2142" s="69"/>
      <c r="BA2142" s="69"/>
      <c r="BB2142" s="69"/>
      <c r="BC2142" s="69"/>
      <c r="BD2142" s="69"/>
      <c r="BE2142" s="69"/>
    </row>
    <row r="2143" spans="1:57" s="60" customFormat="1" x14ac:dyDescent="0.25">
      <c r="A2143" s="66"/>
      <c r="B2143" s="69"/>
      <c r="C2143" s="69"/>
      <c r="D2143" s="69"/>
      <c r="E2143" s="69"/>
      <c r="F2143" s="69"/>
      <c r="G2143" s="69"/>
      <c r="I2143" s="147"/>
      <c r="J2143" s="63"/>
      <c r="K2143" s="63"/>
      <c r="L2143" s="63"/>
      <c r="M2143" s="63"/>
      <c r="N2143" s="63"/>
      <c r="O2143" s="63"/>
      <c r="P2143" s="63"/>
      <c r="Q2143" s="63"/>
      <c r="R2143" s="63"/>
      <c r="S2143" s="63"/>
      <c r="T2143" s="63"/>
      <c r="U2143" s="63"/>
      <c r="V2143" s="63"/>
      <c r="W2143" s="63"/>
      <c r="X2143" s="63"/>
      <c r="Y2143" s="63"/>
      <c r="Z2143" s="63"/>
      <c r="AA2143" s="63"/>
      <c r="AB2143" s="63"/>
      <c r="AC2143" s="63"/>
      <c r="AD2143" s="63"/>
      <c r="AE2143" s="63"/>
      <c r="AF2143" s="63"/>
      <c r="AG2143" s="63"/>
      <c r="AH2143" s="63"/>
      <c r="AI2143" s="63"/>
      <c r="AJ2143" s="63"/>
      <c r="AK2143" s="63"/>
      <c r="AL2143" s="63"/>
      <c r="AM2143" s="63"/>
      <c r="AN2143" s="63"/>
      <c r="AO2143" s="63"/>
      <c r="AP2143" s="63"/>
      <c r="AQ2143" s="63"/>
      <c r="AR2143" s="63"/>
      <c r="AS2143" s="63"/>
      <c r="AT2143" s="63"/>
      <c r="AY2143" s="69"/>
      <c r="AZ2143" s="69"/>
      <c r="BA2143" s="69"/>
      <c r="BB2143" s="69"/>
      <c r="BC2143" s="69"/>
      <c r="BD2143" s="69"/>
      <c r="BE2143" s="69"/>
    </row>
    <row r="2144" spans="1:57" s="60" customFormat="1" x14ac:dyDescent="0.25">
      <c r="A2144" s="66"/>
      <c r="B2144" s="69"/>
      <c r="C2144" s="69"/>
      <c r="D2144" s="69"/>
      <c r="E2144" s="69"/>
      <c r="F2144" s="69"/>
      <c r="G2144" s="69"/>
      <c r="I2144" s="147"/>
      <c r="J2144" s="63"/>
      <c r="K2144" s="63"/>
      <c r="L2144" s="63"/>
      <c r="M2144" s="63"/>
      <c r="N2144" s="63"/>
      <c r="O2144" s="63"/>
      <c r="P2144" s="63"/>
      <c r="Q2144" s="63"/>
      <c r="R2144" s="63"/>
      <c r="S2144" s="63"/>
      <c r="T2144" s="63"/>
      <c r="U2144" s="63"/>
      <c r="V2144" s="63"/>
      <c r="W2144" s="63"/>
      <c r="X2144" s="63"/>
      <c r="Y2144" s="63"/>
      <c r="Z2144" s="63"/>
      <c r="AA2144" s="63"/>
      <c r="AB2144" s="63"/>
      <c r="AC2144" s="63"/>
      <c r="AD2144" s="63"/>
      <c r="AE2144" s="63"/>
      <c r="AF2144" s="63"/>
      <c r="AG2144" s="63"/>
      <c r="AH2144" s="63"/>
      <c r="AI2144" s="63"/>
      <c r="AJ2144" s="63"/>
      <c r="AK2144" s="63"/>
      <c r="AL2144" s="63"/>
      <c r="AM2144" s="63"/>
      <c r="AN2144" s="63"/>
      <c r="AO2144" s="63"/>
      <c r="AP2144" s="63"/>
      <c r="AQ2144" s="63"/>
      <c r="AR2144" s="63"/>
      <c r="AS2144" s="63"/>
      <c r="AT2144" s="63"/>
      <c r="AY2144" s="69"/>
      <c r="AZ2144" s="69"/>
      <c r="BA2144" s="69"/>
      <c r="BB2144" s="69"/>
      <c r="BC2144" s="69"/>
      <c r="BD2144" s="69"/>
      <c r="BE2144" s="69"/>
    </row>
    <row r="2145" spans="1:57" s="60" customFormat="1" x14ac:dyDescent="0.25">
      <c r="A2145" s="66"/>
      <c r="B2145" s="69"/>
      <c r="C2145" s="69"/>
      <c r="D2145" s="69"/>
      <c r="E2145" s="69"/>
      <c r="F2145" s="69"/>
      <c r="G2145" s="69"/>
      <c r="I2145" s="147"/>
      <c r="J2145" s="63"/>
      <c r="K2145" s="63"/>
      <c r="L2145" s="63"/>
      <c r="M2145" s="63"/>
      <c r="N2145" s="63"/>
      <c r="O2145" s="63"/>
      <c r="P2145" s="63"/>
      <c r="Q2145" s="63"/>
      <c r="R2145" s="63"/>
      <c r="S2145" s="63"/>
      <c r="T2145" s="63"/>
      <c r="U2145" s="63"/>
      <c r="V2145" s="63"/>
      <c r="W2145" s="63"/>
      <c r="X2145" s="63"/>
      <c r="Y2145" s="63"/>
      <c r="Z2145" s="63"/>
      <c r="AA2145" s="63"/>
      <c r="AB2145" s="63"/>
      <c r="AC2145" s="63"/>
      <c r="AD2145" s="63"/>
      <c r="AE2145" s="63"/>
      <c r="AF2145" s="63"/>
      <c r="AG2145" s="63"/>
      <c r="AH2145" s="63"/>
      <c r="AI2145" s="63"/>
      <c r="AJ2145" s="63"/>
      <c r="AK2145" s="63"/>
      <c r="AL2145" s="63"/>
      <c r="AM2145" s="63"/>
      <c r="AN2145" s="63"/>
      <c r="AO2145" s="63"/>
      <c r="AP2145" s="63"/>
      <c r="AQ2145" s="63"/>
      <c r="AR2145" s="63"/>
      <c r="AS2145" s="63"/>
      <c r="AT2145" s="63"/>
      <c r="AY2145" s="69"/>
      <c r="AZ2145" s="69"/>
      <c r="BA2145" s="69"/>
      <c r="BB2145" s="69"/>
      <c r="BC2145" s="69"/>
      <c r="BD2145" s="69"/>
      <c r="BE2145" s="69"/>
    </row>
    <row r="2146" spans="1:57" s="60" customFormat="1" x14ac:dyDescent="0.25">
      <c r="A2146" s="66"/>
      <c r="B2146" s="69"/>
      <c r="C2146" s="69"/>
      <c r="D2146" s="69"/>
      <c r="E2146" s="69"/>
      <c r="F2146" s="69"/>
      <c r="G2146" s="69"/>
      <c r="I2146" s="147"/>
      <c r="J2146" s="63"/>
      <c r="K2146" s="63"/>
      <c r="L2146" s="63"/>
      <c r="M2146" s="63"/>
      <c r="N2146" s="63"/>
      <c r="O2146" s="63"/>
      <c r="P2146" s="63"/>
      <c r="Q2146" s="63"/>
      <c r="R2146" s="63"/>
      <c r="S2146" s="63"/>
      <c r="T2146" s="63"/>
      <c r="U2146" s="63"/>
      <c r="V2146" s="63"/>
      <c r="W2146" s="63"/>
      <c r="X2146" s="63"/>
      <c r="Y2146" s="63"/>
      <c r="Z2146" s="63"/>
      <c r="AA2146" s="63"/>
      <c r="AB2146" s="63"/>
      <c r="AC2146" s="63"/>
      <c r="AD2146" s="63"/>
      <c r="AE2146" s="63"/>
      <c r="AF2146" s="63"/>
      <c r="AG2146" s="63"/>
      <c r="AH2146" s="63"/>
      <c r="AI2146" s="63"/>
      <c r="AJ2146" s="63"/>
      <c r="AK2146" s="63"/>
      <c r="AL2146" s="63"/>
      <c r="AM2146" s="63"/>
      <c r="AN2146" s="63"/>
      <c r="AO2146" s="63"/>
      <c r="AP2146" s="63"/>
      <c r="AQ2146" s="63"/>
      <c r="AR2146" s="63"/>
      <c r="AS2146" s="63"/>
      <c r="AT2146" s="63"/>
      <c r="AY2146" s="69"/>
      <c r="AZ2146" s="69"/>
      <c r="BA2146" s="69"/>
      <c r="BB2146" s="69"/>
      <c r="BC2146" s="69"/>
      <c r="BD2146" s="69"/>
      <c r="BE2146" s="69"/>
    </row>
    <row r="2147" spans="1:57" s="60" customFormat="1" x14ac:dyDescent="0.25">
      <c r="A2147" s="66"/>
      <c r="B2147" s="69"/>
      <c r="C2147" s="69"/>
      <c r="D2147" s="69"/>
      <c r="E2147" s="69"/>
      <c r="F2147" s="69"/>
      <c r="G2147" s="69"/>
      <c r="I2147" s="147"/>
      <c r="J2147" s="63"/>
      <c r="K2147" s="63"/>
      <c r="L2147" s="63"/>
      <c r="M2147" s="63"/>
      <c r="N2147" s="63"/>
      <c r="O2147" s="63"/>
      <c r="P2147" s="63"/>
      <c r="Q2147" s="63"/>
      <c r="R2147" s="63"/>
      <c r="S2147" s="63"/>
      <c r="T2147" s="63"/>
      <c r="U2147" s="63"/>
      <c r="V2147" s="63"/>
      <c r="W2147" s="63"/>
      <c r="X2147" s="63"/>
      <c r="Y2147" s="63"/>
      <c r="Z2147" s="63"/>
      <c r="AA2147" s="63"/>
      <c r="AB2147" s="63"/>
      <c r="AC2147" s="63"/>
      <c r="AD2147" s="63"/>
      <c r="AE2147" s="63"/>
      <c r="AF2147" s="63"/>
      <c r="AG2147" s="63"/>
      <c r="AH2147" s="63"/>
      <c r="AI2147" s="63"/>
      <c r="AJ2147" s="63"/>
      <c r="AK2147" s="63"/>
      <c r="AL2147" s="63"/>
      <c r="AM2147" s="63"/>
      <c r="AN2147" s="63"/>
      <c r="AO2147" s="63"/>
      <c r="AP2147" s="63"/>
      <c r="AQ2147" s="63"/>
      <c r="AR2147" s="63"/>
      <c r="AS2147" s="63"/>
      <c r="AT2147" s="63"/>
      <c r="AY2147" s="69"/>
      <c r="AZ2147" s="69"/>
      <c r="BA2147" s="69"/>
      <c r="BB2147" s="69"/>
      <c r="BC2147" s="69"/>
      <c r="BD2147" s="69"/>
      <c r="BE2147" s="69"/>
    </row>
    <row r="2148" spans="1:57" s="60" customFormat="1" x14ac:dyDescent="0.25">
      <c r="A2148" s="66"/>
      <c r="B2148" s="69"/>
      <c r="C2148" s="69"/>
      <c r="D2148" s="69"/>
      <c r="E2148" s="69"/>
      <c r="F2148" s="69"/>
      <c r="G2148" s="69"/>
      <c r="I2148" s="147"/>
      <c r="J2148" s="63"/>
      <c r="K2148" s="63"/>
      <c r="L2148" s="63"/>
      <c r="M2148" s="63"/>
      <c r="N2148" s="63"/>
      <c r="O2148" s="63"/>
      <c r="P2148" s="63"/>
      <c r="Q2148" s="63"/>
      <c r="R2148" s="63"/>
      <c r="S2148" s="63"/>
      <c r="T2148" s="63"/>
      <c r="U2148" s="63"/>
      <c r="V2148" s="63"/>
      <c r="W2148" s="63"/>
      <c r="X2148" s="63"/>
      <c r="Y2148" s="63"/>
      <c r="Z2148" s="63"/>
      <c r="AA2148" s="63"/>
      <c r="AB2148" s="63"/>
      <c r="AC2148" s="63"/>
      <c r="AD2148" s="63"/>
      <c r="AE2148" s="63"/>
      <c r="AF2148" s="63"/>
      <c r="AG2148" s="63"/>
      <c r="AH2148" s="63"/>
      <c r="AI2148" s="63"/>
      <c r="AJ2148" s="63"/>
      <c r="AK2148" s="63"/>
      <c r="AL2148" s="63"/>
      <c r="AM2148" s="63"/>
      <c r="AN2148" s="63"/>
      <c r="AO2148" s="63"/>
      <c r="AP2148" s="63"/>
      <c r="AQ2148" s="63"/>
      <c r="AR2148" s="63"/>
      <c r="AS2148" s="63"/>
      <c r="AT2148" s="63"/>
      <c r="AY2148" s="69"/>
      <c r="AZ2148" s="69"/>
      <c r="BA2148" s="69"/>
      <c r="BB2148" s="69"/>
      <c r="BC2148" s="69"/>
      <c r="BD2148" s="69"/>
      <c r="BE2148" s="69"/>
    </row>
    <row r="2149" spans="1:57" s="60" customFormat="1" x14ac:dyDescent="0.25">
      <c r="A2149" s="66"/>
      <c r="B2149" s="69"/>
      <c r="C2149" s="69"/>
      <c r="D2149" s="69"/>
      <c r="E2149" s="69"/>
      <c r="F2149" s="69"/>
      <c r="G2149" s="69"/>
      <c r="I2149" s="147"/>
      <c r="J2149" s="63"/>
      <c r="K2149" s="63"/>
      <c r="L2149" s="63"/>
      <c r="M2149" s="63"/>
      <c r="N2149" s="63"/>
      <c r="O2149" s="63"/>
      <c r="P2149" s="63"/>
      <c r="Q2149" s="63"/>
      <c r="R2149" s="63"/>
      <c r="S2149" s="63"/>
      <c r="T2149" s="63"/>
      <c r="U2149" s="63"/>
      <c r="V2149" s="63"/>
      <c r="W2149" s="63"/>
      <c r="X2149" s="63"/>
      <c r="Y2149" s="63"/>
      <c r="Z2149" s="63"/>
      <c r="AA2149" s="63"/>
      <c r="AB2149" s="63"/>
      <c r="AC2149" s="63"/>
      <c r="AD2149" s="63"/>
      <c r="AE2149" s="63"/>
      <c r="AF2149" s="63"/>
      <c r="AG2149" s="63"/>
      <c r="AH2149" s="63"/>
      <c r="AI2149" s="63"/>
      <c r="AJ2149" s="63"/>
      <c r="AK2149" s="63"/>
      <c r="AL2149" s="63"/>
      <c r="AM2149" s="63"/>
      <c r="AN2149" s="63"/>
      <c r="AO2149" s="63"/>
      <c r="AP2149" s="63"/>
      <c r="AQ2149" s="63"/>
      <c r="AR2149" s="63"/>
      <c r="AS2149" s="63"/>
      <c r="AT2149" s="63"/>
      <c r="AY2149" s="69"/>
      <c r="AZ2149" s="69"/>
      <c r="BA2149" s="69"/>
      <c r="BB2149" s="69"/>
      <c r="BC2149" s="69"/>
      <c r="BD2149" s="69"/>
      <c r="BE2149" s="69"/>
    </row>
    <row r="2150" spans="1:57" s="60" customFormat="1" x14ac:dyDescent="0.25">
      <c r="A2150" s="66"/>
      <c r="B2150" s="69"/>
      <c r="C2150" s="69"/>
      <c r="D2150" s="69"/>
      <c r="E2150" s="69"/>
      <c r="F2150" s="69"/>
      <c r="G2150" s="69"/>
      <c r="I2150" s="147"/>
      <c r="J2150" s="63"/>
      <c r="K2150" s="63"/>
      <c r="L2150" s="63"/>
      <c r="M2150" s="63"/>
      <c r="N2150" s="63"/>
      <c r="O2150" s="63"/>
      <c r="P2150" s="63"/>
      <c r="Q2150" s="63"/>
      <c r="R2150" s="63"/>
      <c r="S2150" s="63"/>
      <c r="T2150" s="63"/>
      <c r="U2150" s="63"/>
      <c r="V2150" s="63"/>
      <c r="W2150" s="63"/>
      <c r="X2150" s="63"/>
      <c r="Y2150" s="63"/>
      <c r="Z2150" s="63"/>
      <c r="AA2150" s="63"/>
      <c r="AB2150" s="63"/>
      <c r="AC2150" s="63"/>
      <c r="AD2150" s="63"/>
      <c r="AE2150" s="63"/>
      <c r="AF2150" s="63"/>
      <c r="AG2150" s="63"/>
      <c r="AH2150" s="63"/>
      <c r="AI2150" s="63"/>
      <c r="AJ2150" s="63"/>
      <c r="AK2150" s="63"/>
      <c r="AL2150" s="63"/>
      <c r="AM2150" s="63"/>
      <c r="AN2150" s="63"/>
      <c r="AO2150" s="63"/>
      <c r="AP2150" s="63"/>
      <c r="AQ2150" s="63"/>
      <c r="AR2150" s="63"/>
      <c r="AS2150" s="63"/>
      <c r="AT2150" s="63"/>
      <c r="AY2150" s="69"/>
      <c r="AZ2150" s="69"/>
      <c r="BA2150" s="69"/>
      <c r="BB2150" s="69"/>
      <c r="BC2150" s="69"/>
      <c r="BD2150" s="69"/>
      <c r="BE2150" s="69"/>
    </row>
    <row r="2151" spans="1:57" s="60" customFormat="1" x14ac:dyDescent="0.25">
      <c r="A2151" s="66"/>
      <c r="B2151" s="69"/>
      <c r="C2151" s="69"/>
      <c r="D2151" s="69"/>
      <c r="E2151" s="69"/>
      <c r="F2151" s="69"/>
      <c r="G2151" s="69"/>
      <c r="I2151" s="147"/>
      <c r="J2151" s="63"/>
      <c r="K2151" s="63"/>
      <c r="L2151" s="63"/>
      <c r="M2151" s="63"/>
      <c r="N2151" s="63"/>
      <c r="O2151" s="63"/>
      <c r="P2151" s="63"/>
      <c r="Q2151" s="63"/>
      <c r="R2151" s="63"/>
      <c r="S2151" s="63"/>
      <c r="T2151" s="63"/>
      <c r="U2151" s="63"/>
      <c r="V2151" s="63"/>
      <c r="W2151" s="63"/>
      <c r="X2151" s="63"/>
      <c r="Y2151" s="63"/>
      <c r="Z2151" s="63"/>
      <c r="AA2151" s="63"/>
      <c r="AB2151" s="63"/>
      <c r="AC2151" s="63"/>
      <c r="AD2151" s="63"/>
      <c r="AE2151" s="63"/>
      <c r="AF2151" s="63"/>
      <c r="AG2151" s="63"/>
      <c r="AH2151" s="63"/>
      <c r="AI2151" s="63"/>
      <c r="AJ2151" s="63"/>
      <c r="AK2151" s="63"/>
      <c r="AL2151" s="63"/>
      <c r="AM2151" s="63"/>
      <c r="AN2151" s="63"/>
      <c r="AO2151" s="63"/>
      <c r="AP2151" s="63"/>
      <c r="AQ2151" s="63"/>
      <c r="AR2151" s="63"/>
      <c r="AS2151" s="63"/>
      <c r="AT2151" s="63"/>
      <c r="AY2151" s="69"/>
      <c r="AZ2151" s="69"/>
      <c r="BA2151" s="69"/>
      <c r="BB2151" s="69"/>
      <c r="BC2151" s="69"/>
      <c r="BD2151" s="69"/>
      <c r="BE2151" s="69"/>
    </row>
    <row r="2152" spans="1:57" s="60" customFormat="1" x14ac:dyDescent="0.25">
      <c r="A2152" s="66"/>
      <c r="B2152" s="69"/>
      <c r="C2152" s="69"/>
      <c r="D2152" s="69"/>
      <c r="E2152" s="69"/>
      <c r="F2152" s="69"/>
      <c r="G2152" s="69"/>
      <c r="I2152" s="147"/>
      <c r="J2152" s="63"/>
      <c r="K2152" s="63"/>
      <c r="L2152" s="63"/>
      <c r="M2152" s="63"/>
      <c r="N2152" s="63"/>
      <c r="O2152" s="63"/>
      <c r="P2152" s="63"/>
      <c r="Q2152" s="63"/>
      <c r="R2152" s="63"/>
      <c r="S2152" s="63"/>
      <c r="T2152" s="63"/>
      <c r="U2152" s="63"/>
      <c r="V2152" s="63"/>
      <c r="W2152" s="63"/>
      <c r="X2152" s="63"/>
      <c r="Y2152" s="63"/>
      <c r="Z2152" s="63"/>
      <c r="AA2152" s="63"/>
      <c r="AB2152" s="63"/>
      <c r="AC2152" s="63"/>
      <c r="AD2152" s="63"/>
      <c r="AE2152" s="63"/>
      <c r="AF2152" s="63"/>
      <c r="AG2152" s="63"/>
      <c r="AH2152" s="63"/>
      <c r="AI2152" s="63"/>
      <c r="AJ2152" s="63"/>
      <c r="AK2152" s="63"/>
      <c r="AL2152" s="63"/>
      <c r="AM2152" s="63"/>
      <c r="AN2152" s="63"/>
      <c r="AO2152" s="63"/>
      <c r="AP2152" s="63"/>
      <c r="AQ2152" s="63"/>
      <c r="AR2152" s="63"/>
      <c r="AS2152" s="63"/>
      <c r="AT2152" s="63"/>
      <c r="AY2152" s="69"/>
      <c r="AZ2152" s="69"/>
      <c r="BA2152" s="69"/>
      <c r="BB2152" s="69"/>
      <c r="BC2152" s="69"/>
      <c r="BD2152" s="69"/>
      <c r="BE2152" s="69"/>
    </row>
    <row r="2153" spans="1:57" s="60" customFormat="1" x14ac:dyDescent="0.25">
      <c r="A2153" s="66"/>
      <c r="B2153" s="69"/>
      <c r="C2153" s="69"/>
      <c r="D2153" s="69"/>
      <c r="E2153" s="69"/>
      <c r="F2153" s="69"/>
      <c r="G2153" s="69"/>
      <c r="I2153" s="147"/>
      <c r="J2153" s="63"/>
      <c r="K2153" s="63"/>
      <c r="L2153" s="63"/>
      <c r="M2153" s="63"/>
      <c r="N2153" s="63"/>
      <c r="O2153" s="63"/>
      <c r="P2153" s="63"/>
      <c r="Q2153" s="63"/>
      <c r="R2153" s="63"/>
      <c r="S2153" s="63"/>
      <c r="T2153" s="63"/>
      <c r="U2153" s="63"/>
      <c r="V2153" s="63"/>
      <c r="W2153" s="63"/>
      <c r="X2153" s="63"/>
      <c r="Y2153" s="63"/>
      <c r="Z2153" s="63"/>
      <c r="AA2153" s="63"/>
      <c r="AB2153" s="63"/>
      <c r="AC2153" s="63"/>
      <c r="AD2153" s="63"/>
      <c r="AE2153" s="63"/>
      <c r="AF2153" s="63"/>
      <c r="AG2153" s="63"/>
      <c r="AH2153" s="63"/>
      <c r="AI2153" s="63"/>
      <c r="AJ2153" s="63"/>
      <c r="AK2153" s="63"/>
      <c r="AL2153" s="63"/>
      <c r="AM2153" s="63"/>
      <c r="AN2153" s="63"/>
      <c r="AO2153" s="63"/>
      <c r="AP2153" s="63"/>
      <c r="AQ2153" s="63"/>
      <c r="AR2153" s="63"/>
      <c r="AS2153" s="63"/>
      <c r="AT2153" s="63"/>
      <c r="AY2153" s="69"/>
      <c r="AZ2153" s="69"/>
      <c r="BA2153" s="69"/>
      <c r="BB2153" s="69"/>
      <c r="BC2153" s="69"/>
      <c r="BD2153" s="69"/>
      <c r="BE2153" s="69"/>
    </row>
    <row r="2154" spans="1:57" s="60" customFormat="1" x14ac:dyDescent="0.25">
      <c r="A2154" s="66"/>
      <c r="B2154" s="69"/>
      <c r="C2154" s="69"/>
      <c r="D2154" s="69"/>
      <c r="E2154" s="69"/>
      <c r="F2154" s="69"/>
      <c r="G2154" s="69"/>
      <c r="I2154" s="147"/>
      <c r="J2154" s="63"/>
      <c r="K2154" s="63"/>
      <c r="L2154" s="63"/>
      <c r="M2154" s="63"/>
      <c r="N2154" s="63"/>
      <c r="O2154" s="63"/>
      <c r="P2154" s="63"/>
      <c r="Q2154" s="63"/>
      <c r="R2154" s="63"/>
      <c r="S2154" s="63"/>
      <c r="T2154" s="63"/>
      <c r="U2154" s="63"/>
      <c r="V2154" s="63"/>
      <c r="W2154" s="63"/>
      <c r="X2154" s="63"/>
      <c r="Y2154" s="63"/>
      <c r="Z2154" s="63"/>
      <c r="AA2154" s="63"/>
      <c r="AB2154" s="63"/>
      <c r="AC2154" s="63"/>
      <c r="AD2154" s="63"/>
      <c r="AE2154" s="63"/>
      <c r="AF2154" s="63"/>
      <c r="AG2154" s="63"/>
      <c r="AH2154" s="63"/>
      <c r="AI2154" s="63"/>
      <c r="AJ2154" s="63"/>
      <c r="AK2154" s="63"/>
      <c r="AL2154" s="63"/>
      <c r="AM2154" s="63"/>
      <c r="AN2154" s="63"/>
      <c r="AO2154" s="63"/>
      <c r="AP2154" s="63"/>
      <c r="AQ2154" s="63"/>
      <c r="AR2154" s="63"/>
      <c r="AS2154" s="63"/>
      <c r="AT2154" s="63"/>
      <c r="AY2154" s="69"/>
      <c r="AZ2154" s="69"/>
      <c r="BA2154" s="69"/>
      <c r="BB2154" s="69"/>
      <c r="BC2154" s="69"/>
      <c r="BD2154" s="69"/>
      <c r="BE2154" s="69"/>
    </row>
    <row r="2155" spans="1:57" s="60" customFormat="1" x14ac:dyDescent="0.25">
      <c r="A2155" s="66"/>
      <c r="B2155" s="69"/>
      <c r="C2155" s="69"/>
      <c r="D2155" s="69"/>
      <c r="E2155" s="69"/>
      <c r="F2155" s="69"/>
      <c r="G2155" s="69"/>
      <c r="I2155" s="147"/>
      <c r="J2155" s="63"/>
      <c r="K2155" s="63"/>
      <c r="L2155" s="63"/>
      <c r="M2155" s="63"/>
      <c r="N2155" s="63"/>
      <c r="O2155" s="63"/>
      <c r="P2155" s="63"/>
      <c r="Q2155" s="63"/>
      <c r="R2155" s="63"/>
      <c r="S2155" s="63"/>
      <c r="T2155" s="63"/>
      <c r="U2155" s="63"/>
      <c r="V2155" s="63"/>
      <c r="W2155" s="63"/>
      <c r="X2155" s="63"/>
      <c r="Y2155" s="63"/>
      <c r="Z2155" s="63"/>
      <c r="AA2155" s="63"/>
      <c r="AB2155" s="63"/>
      <c r="AC2155" s="63"/>
      <c r="AD2155" s="63"/>
      <c r="AE2155" s="63"/>
      <c r="AF2155" s="63"/>
      <c r="AG2155" s="63"/>
      <c r="AH2155" s="63"/>
      <c r="AI2155" s="63"/>
      <c r="AJ2155" s="63"/>
      <c r="AK2155" s="63"/>
      <c r="AL2155" s="63"/>
      <c r="AM2155" s="63"/>
      <c r="AN2155" s="63"/>
      <c r="AO2155" s="63"/>
      <c r="AP2155" s="63"/>
      <c r="AQ2155" s="63"/>
      <c r="AR2155" s="63"/>
      <c r="AS2155" s="63"/>
      <c r="AT2155" s="63"/>
      <c r="AY2155" s="69"/>
      <c r="AZ2155" s="69"/>
      <c r="BA2155" s="69"/>
      <c r="BB2155" s="69"/>
      <c r="BC2155" s="69"/>
      <c r="BD2155" s="69"/>
      <c r="BE2155" s="69"/>
    </row>
    <row r="2156" spans="1:57" s="60" customFormat="1" x14ac:dyDescent="0.25">
      <c r="A2156" s="66"/>
      <c r="B2156" s="69"/>
      <c r="C2156" s="69"/>
      <c r="D2156" s="69"/>
      <c r="E2156" s="69"/>
      <c r="F2156" s="69"/>
      <c r="G2156" s="69"/>
      <c r="I2156" s="147"/>
      <c r="J2156" s="63"/>
      <c r="K2156" s="63"/>
      <c r="L2156" s="63"/>
      <c r="M2156" s="63"/>
      <c r="N2156" s="63"/>
      <c r="O2156" s="63"/>
      <c r="P2156" s="63"/>
      <c r="Q2156" s="63"/>
      <c r="R2156" s="63"/>
      <c r="S2156" s="63"/>
      <c r="T2156" s="63"/>
      <c r="U2156" s="63"/>
      <c r="V2156" s="63"/>
      <c r="W2156" s="63"/>
      <c r="X2156" s="63"/>
      <c r="Y2156" s="63"/>
      <c r="Z2156" s="63"/>
      <c r="AA2156" s="63"/>
      <c r="AB2156" s="63"/>
      <c r="AC2156" s="63"/>
      <c r="AD2156" s="63"/>
      <c r="AE2156" s="63"/>
      <c r="AF2156" s="63"/>
      <c r="AG2156" s="63"/>
      <c r="AH2156" s="63"/>
      <c r="AI2156" s="63"/>
      <c r="AJ2156" s="63"/>
      <c r="AK2156" s="63"/>
      <c r="AL2156" s="63"/>
      <c r="AM2156" s="63"/>
      <c r="AN2156" s="63"/>
      <c r="AO2156" s="63"/>
      <c r="AP2156" s="63"/>
      <c r="AQ2156" s="63"/>
      <c r="AR2156" s="63"/>
      <c r="AS2156" s="63"/>
      <c r="AT2156" s="63"/>
      <c r="AY2156" s="69"/>
      <c r="AZ2156" s="69"/>
      <c r="BA2156" s="69"/>
      <c r="BB2156" s="69"/>
      <c r="BC2156" s="69"/>
      <c r="BD2156" s="69"/>
      <c r="BE2156" s="69"/>
    </row>
    <row r="2157" spans="1:57" s="60" customFormat="1" x14ac:dyDescent="0.25">
      <c r="A2157" s="66"/>
      <c r="B2157" s="69"/>
      <c r="C2157" s="69"/>
      <c r="D2157" s="69"/>
      <c r="E2157" s="69"/>
      <c r="F2157" s="69"/>
      <c r="G2157" s="69"/>
      <c r="I2157" s="147"/>
      <c r="J2157" s="63"/>
      <c r="K2157" s="63"/>
      <c r="L2157" s="63"/>
      <c r="M2157" s="63"/>
      <c r="N2157" s="63"/>
      <c r="O2157" s="63"/>
      <c r="P2157" s="63"/>
      <c r="Q2157" s="63"/>
      <c r="R2157" s="63"/>
      <c r="S2157" s="63"/>
      <c r="T2157" s="63"/>
      <c r="U2157" s="63"/>
      <c r="V2157" s="63"/>
      <c r="W2157" s="63"/>
      <c r="X2157" s="63"/>
      <c r="Y2157" s="63"/>
      <c r="Z2157" s="63"/>
      <c r="AA2157" s="63"/>
      <c r="AB2157" s="63"/>
      <c r="AC2157" s="63"/>
      <c r="AD2157" s="63"/>
      <c r="AE2157" s="63"/>
      <c r="AF2157" s="63"/>
      <c r="AG2157" s="63"/>
      <c r="AH2157" s="63"/>
      <c r="AI2157" s="63"/>
      <c r="AJ2157" s="63"/>
      <c r="AK2157" s="63"/>
      <c r="AL2157" s="63"/>
      <c r="AM2157" s="63"/>
      <c r="AN2157" s="63"/>
      <c r="AO2157" s="63"/>
      <c r="AP2157" s="63"/>
      <c r="AQ2157" s="63"/>
      <c r="AR2157" s="63"/>
      <c r="AS2157" s="63"/>
      <c r="AT2157" s="63"/>
      <c r="AY2157" s="69"/>
      <c r="AZ2157" s="69"/>
      <c r="BA2157" s="69"/>
      <c r="BB2157" s="69"/>
      <c r="BC2157" s="69"/>
      <c r="BD2157" s="69"/>
      <c r="BE2157" s="69"/>
    </row>
    <row r="2158" spans="1:57" s="60" customFormat="1" x14ac:dyDescent="0.25">
      <c r="A2158" s="66"/>
      <c r="B2158" s="69"/>
      <c r="C2158" s="69"/>
      <c r="D2158" s="69"/>
      <c r="E2158" s="69"/>
      <c r="F2158" s="69"/>
      <c r="G2158" s="69"/>
      <c r="I2158" s="147"/>
      <c r="J2158" s="63"/>
      <c r="K2158" s="63"/>
      <c r="L2158" s="63"/>
      <c r="M2158" s="63"/>
      <c r="N2158" s="63"/>
      <c r="O2158" s="63"/>
      <c r="P2158" s="63"/>
      <c r="Q2158" s="63"/>
      <c r="R2158" s="63"/>
      <c r="S2158" s="63"/>
      <c r="T2158" s="63"/>
      <c r="U2158" s="63"/>
      <c r="V2158" s="63"/>
      <c r="W2158" s="63"/>
      <c r="X2158" s="63"/>
      <c r="Y2158" s="63"/>
      <c r="Z2158" s="63"/>
      <c r="AA2158" s="63"/>
      <c r="AB2158" s="63"/>
      <c r="AC2158" s="63"/>
      <c r="AD2158" s="63"/>
      <c r="AE2158" s="63"/>
      <c r="AF2158" s="63"/>
      <c r="AG2158" s="63"/>
      <c r="AH2158" s="63"/>
      <c r="AI2158" s="63"/>
      <c r="AJ2158" s="63"/>
      <c r="AK2158" s="63"/>
      <c r="AL2158" s="63"/>
      <c r="AM2158" s="63"/>
      <c r="AN2158" s="63"/>
      <c r="AO2158" s="63"/>
      <c r="AP2158" s="63"/>
      <c r="AQ2158" s="63"/>
      <c r="AR2158" s="63"/>
      <c r="AS2158" s="63"/>
      <c r="AT2158" s="63"/>
      <c r="AY2158" s="69"/>
      <c r="AZ2158" s="69"/>
      <c r="BA2158" s="69"/>
      <c r="BB2158" s="69"/>
      <c r="BC2158" s="69"/>
      <c r="BD2158" s="69"/>
      <c r="BE2158" s="69"/>
    </row>
    <row r="2159" spans="1:57" s="60" customFormat="1" x14ac:dyDescent="0.25">
      <c r="A2159" s="66"/>
      <c r="B2159" s="69"/>
      <c r="C2159" s="69"/>
      <c r="D2159" s="69"/>
      <c r="E2159" s="69"/>
      <c r="F2159" s="69"/>
      <c r="G2159" s="69"/>
      <c r="I2159" s="147"/>
      <c r="J2159" s="63"/>
      <c r="K2159" s="63"/>
      <c r="L2159" s="63"/>
      <c r="M2159" s="63"/>
      <c r="N2159" s="63"/>
      <c r="O2159" s="63"/>
      <c r="P2159" s="63"/>
      <c r="Q2159" s="63"/>
      <c r="R2159" s="63"/>
      <c r="S2159" s="63"/>
      <c r="T2159" s="63"/>
      <c r="U2159" s="63"/>
      <c r="V2159" s="63"/>
      <c r="W2159" s="63"/>
      <c r="X2159" s="63"/>
      <c r="Y2159" s="63"/>
      <c r="Z2159" s="63"/>
      <c r="AA2159" s="63"/>
      <c r="AB2159" s="63"/>
      <c r="AC2159" s="63"/>
      <c r="AD2159" s="63"/>
      <c r="AE2159" s="63"/>
      <c r="AF2159" s="63"/>
      <c r="AG2159" s="63"/>
      <c r="AH2159" s="63"/>
      <c r="AI2159" s="63"/>
      <c r="AJ2159" s="63"/>
      <c r="AK2159" s="63"/>
      <c r="AL2159" s="63"/>
      <c r="AM2159" s="63"/>
      <c r="AN2159" s="63"/>
      <c r="AO2159" s="63"/>
      <c r="AP2159" s="63"/>
      <c r="AQ2159" s="63"/>
      <c r="AR2159" s="63"/>
      <c r="AS2159" s="63"/>
      <c r="AT2159" s="63"/>
      <c r="AY2159" s="69"/>
      <c r="AZ2159" s="69"/>
      <c r="BA2159" s="69"/>
      <c r="BB2159" s="69"/>
      <c r="BC2159" s="69"/>
      <c r="BD2159" s="69"/>
      <c r="BE2159" s="69"/>
    </row>
    <row r="2160" spans="1:57" s="60" customFormat="1" x14ac:dyDescent="0.25">
      <c r="A2160" s="66"/>
      <c r="B2160" s="69"/>
      <c r="C2160" s="69"/>
      <c r="D2160" s="69"/>
      <c r="E2160" s="69"/>
      <c r="F2160" s="69"/>
      <c r="G2160" s="69"/>
      <c r="I2160" s="147"/>
      <c r="J2160" s="63"/>
      <c r="K2160" s="63"/>
      <c r="L2160" s="63"/>
      <c r="M2160" s="63"/>
      <c r="N2160" s="63"/>
      <c r="O2160" s="63"/>
      <c r="P2160" s="63"/>
      <c r="Q2160" s="63"/>
      <c r="R2160" s="63"/>
      <c r="S2160" s="63"/>
      <c r="T2160" s="63"/>
      <c r="U2160" s="63"/>
      <c r="V2160" s="63"/>
      <c r="W2160" s="63"/>
      <c r="X2160" s="63"/>
      <c r="Y2160" s="63"/>
      <c r="Z2160" s="63"/>
      <c r="AA2160" s="63"/>
      <c r="AB2160" s="63"/>
      <c r="AC2160" s="63"/>
      <c r="AD2160" s="63"/>
      <c r="AE2160" s="63"/>
      <c r="AF2160" s="63"/>
      <c r="AG2160" s="63"/>
      <c r="AH2160" s="63"/>
      <c r="AI2160" s="63"/>
      <c r="AJ2160" s="63"/>
      <c r="AK2160" s="63"/>
      <c r="AL2160" s="63"/>
      <c r="AM2160" s="63"/>
      <c r="AN2160" s="63"/>
      <c r="AO2160" s="63"/>
      <c r="AP2160" s="63"/>
      <c r="AQ2160" s="63"/>
      <c r="AR2160" s="63"/>
      <c r="AS2160" s="63"/>
      <c r="AT2160" s="63"/>
      <c r="AY2160" s="69"/>
      <c r="AZ2160" s="69"/>
      <c r="BA2160" s="69"/>
      <c r="BB2160" s="69"/>
      <c r="BC2160" s="69"/>
      <c r="BD2160" s="69"/>
      <c r="BE2160" s="69"/>
    </row>
    <row r="2161" spans="1:57" s="60" customFormat="1" x14ac:dyDescent="0.25">
      <c r="A2161" s="66"/>
      <c r="B2161" s="69"/>
      <c r="C2161" s="69"/>
      <c r="D2161" s="69"/>
      <c r="E2161" s="69"/>
      <c r="F2161" s="69"/>
      <c r="G2161" s="69"/>
      <c r="I2161" s="147"/>
      <c r="J2161" s="63"/>
      <c r="K2161" s="63"/>
      <c r="L2161" s="63"/>
      <c r="M2161" s="63"/>
      <c r="N2161" s="63"/>
      <c r="O2161" s="63"/>
      <c r="P2161" s="63"/>
      <c r="Q2161" s="63"/>
      <c r="R2161" s="63"/>
      <c r="S2161" s="63"/>
      <c r="T2161" s="63"/>
      <c r="U2161" s="63"/>
      <c r="V2161" s="63"/>
      <c r="W2161" s="63"/>
      <c r="X2161" s="63"/>
      <c r="Y2161" s="63"/>
      <c r="Z2161" s="63"/>
      <c r="AA2161" s="63"/>
      <c r="AB2161" s="63"/>
      <c r="AC2161" s="63"/>
      <c r="AD2161" s="63"/>
      <c r="AE2161" s="63"/>
      <c r="AF2161" s="63"/>
      <c r="AG2161" s="63"/>
      <c r="AH2161" s="63"/>
      <c r="AI2161" s="63"/>
      <c r="AJ2161" s="63"/>
      <c r="AK2161" s="63"/>
      <c r="AL2161" s="63"/>
      <c r="AM2161" s="63"/>
      <c r="AN2161" s="63"/>
      <c r="AO2161" s="63"/>
      <c r="AP2161" s="63"/>
      <c r="AQ2161" s="63"/>
      <c r="AR2161" s="63"/>
      <c r="AS2161" s="63"/>
      <c r="AT2161" s="63"/>
      <c r="AY2161" s="69"/>
      <c r="AZ2161" s="69"/>
      <c r="BA2161" s="69"/>
      <c r="BB2161" s="69"/>
      <c r="BC2161" s="69"/>
      <c r="BD2161" s="69"/>
      <c r="BE2161" s="69"/>
    </row>
    <row r="2162" spans="1:57" s="60" customFormat="1" x14ac:dyDescent="0.25">
      <c r="A2162" s="66"/>
      <c r="B2162" s="69"/>
      <c r="C2162" s="69"/>
      <c r="D2162" s="69"/>
      <c r="E2162" s="69"/>
      <c r="F2162" s="69"/>
      <c r="G2162" s="69"/>
      <c r="I2162" s="147"/>
      <c r="J2162" s="63"/>
      <c r="K2162" s="63"/>
      <c r="L2162" s="63"/>
      <c r="M2162" s="63"/>
      <c r="N2162" s="63"/>
      <c r="O2162" s="63"/>
      <c r="P2162" s="63"/>
      <c r="Q2162" s="63"/>
      <c r="R2162" s="63"/>
      <c r="S2162" s="63"/>
      <c r="T2162" s="63"/>
      <c r="U2162" s="63"/>
      <c r="V2162" s="63"/>
      <c r="W2162" s="63"/>
      <c r="X2162" s="63"/>
      <c r="Y2162" s="63"/>
      <c r="Z2162" s="63"/>
      <c r="AA2162" s="63"/>
      <c r="AB2162" s="63"/>
      <c r="AC2162" s="63"/>
      <c r="AD2162" s="63"/>
      <c r="AE2162" s="63"/>
      <c r="AF2162" s="63"/>
      <c r="AG2162" s="63"/>
      <c r="AH2162" s="63"/>
      <c r="AI2162" s="63"/>
      <c r="AJ2162" s="63"/>
      <c r="AK2162" s="63"/>
      <c r="AL2162" s="63"/>
      <c r="AM2162" s="63"/>
      <c r="AN2162" s="63"/>
      <c r="AO2162" s="63"/>
      <c r="AP2162" s="63"/>
      <c r="AQ2162" s="63"/>
      <c r="AR2162" s="63"/>
      <c r="AS2162" s="63"/>
      <c r="AT2162" s="63"/>
      <c r="AY2162" s="69"/>
      <c r="AZ2162" s="69"/>
      <c r="BA2162" s="69"/>
      <c r="BB2162" s="69"/>
      <c r="BC2162" s="69"/>
      <c r="BD2162" s="69"/>
      <c r="BE2162" s="69"/>
    </row>
    <row r="2163" spans="1:57" s="60" customFormat="1" x14ac:dyDescent="0.25">
      <c r="A2163" s="66"/>
      <c r="B2163" s="69"/>
      <c r="C2163" s="69"/>
      <c r="D2163" s="69"/>
      <c r="E2163" s="69"/>
      <c r="F2163" s="69"/>
      <c r="G2163" s="69"/>
      <c r="I2163" s="147"/>
      <c r="J2163" s="63"/>
      <c r="K2163" s="63"/>
      <c r="L2163" s="63"/>
      <c r="M2163" s="63"/>
      <c r="N2163" s="63"/>
      <c r="O2163" s="63"/>
      <c r="P2163" s="63"/>
      <c r="Q2163" s="63"/>
      <c r="R2163" s="63"/>
      <c r="S2163" s="63"/>
      <c r="T2163" s="63"/>
      <c r="U2163" s="63"/>
      <c r="V2163" s="63"/>
      <c r="W2163" s="63"/>
      <c r="X2163" s="63"/>
      <c r="Y2163" s="63"/>
      <c r="Z2163" s="63"/>
      <c r="AA2163" s="63"/>
      <c r="AB2163" s="63"/>
      <c r="AC2163" s="63"/>
      <c r="AD2163" s="63"/>
      <c r="AE2163" s="63"/>
      <c r="AF2163" s="63"/>
      <c r="AG2163" s="63"/>
      <c r="AH2163" s="63"/>
      <c r="AI2163" s="63"/>
      <c r="AJ2163" s="63"/>
      <c r="AK2163" s="63"/>
      <c r="AL2163" s="63"/>
      <c r="AM2163" s="63"/>
      <c r="AN2163" s="63"/>
      <c r="AO2163" s="63"/>
      <c r="AP2163" s="63"/>
      <c r="AQ2163" s="63"/>
      <c r="AR2163" s="63"/>
      <c r="AS2163" s="63"/>
      <c r="AT2163" s="63"/>
      <c r="AY2163" s="69"/>
      <c r="AZ2163" s="69"/>
      <c r="BA2163" s="69"/>
      <c r="BB2163" s="69"/>
      <c r="BC2163" s="69"/>
      <c r="BD2163" s="69"/>
      <c r="BE2163" s="69"/>
    </row>
    <row r="2164" spans="1:57" s="60" customFormat="1" x14ac:dyDescent="0.25">
      <c r="A2164" s="66"/>
      <c r="B2164" s="69"/>
      <c r="C2164" s="69"/>
      <c r="D2164" s="69"/>
      <c r="E2164" s="69"/>
      <c r="F2164" s="69"/>
      <c r="G2164" s="69"/>
      <c r="I2164" s="147"/>
      <c r="J2164" s="63"/>
      <c r="K2164" s="63"/>
      <c r="L2164" s="63"/>
      <c r="M2164" s="63"/>
      <c r="N2164" s="63"/>
      <c r="O2164" s="63"/>
      <c r="P2164" s="63"/>
      <c r="Q2164" s="63"/>
      <c r="R2164" s="63"/>
      <c r="S2164" s="63"/>
      <c r="T2164" s="63"/>
      <c r="U2164" s="63"/>
      <c r="V2164" s="63"/>
      <c r="W2164" s="63"/>
      <c r="X2164" s="63"/>
      <c r="Y2164" s="63"/>
      <c r="Z2164" s="63"/>
      <c r="AA2164" s="63"/>
      <c r="AB2164" s="63"/>
      <c r="AC2164" s="63"/>
      <c r="AD2164" s="63"/>
      <c r="AE2164" s="63"/>
      <c r="AF2164" s="63"/>
      <c r="AG2164" s="63"/>
      <c r="AH2164" s="63"/>
      <c r="AI2164" s="63"/>
      <c r="AJ2164" s="63"/>
      <c r="AK2164" s="63"/>
      <c r="AL2164" s="63"/>
      <c r="AM2164" s="63"/>
      <c r="AN2164" s="63"/>
      <c r="AO2164" s="63"/>
      <c r="AP2164" s="63"/>
      <c r="AQ2164" s="63"/>
      <c r="AR2164" s="63"/>
      <c r="AS2164" s="63"/>
      <c r="AT2164" s="63"/>
      <c r="AY2164" s="69"/>
      <c r="AZ2164" s="69"/>
      <c r="BA2164" s="69"/>
      <c r="BB2164" s="69"/>
      <c r="BC2164" s="69"/>
      <c r="BD2164" s="69"/>
      <c r="BE2164" s="69"/>
    </row>
    <row r="2165" spans="1:57" s="60" customFormat="1" x14ac:dyDescent="0.25">
      <c r="A2165" s="66"/>
      <c r="B2165" s="69"/>
      <c r="C2165" s="69"/>
      <c r="D2165" s="69"/>
      <c r="E2165" s="69"/>
      <c r="F2165" s="69"/>
      <c r="G2165" s="69"/>
      <c r="I2165" s="147"/>
      <c r="J2165" s="63"/>
      <c r="K2165" s="63"/>
      <c r="L2165" s="63"/>
      <c r="M2165" s="63"/>
      <c r="N2165" s="63"/>
      <c r="O2165" s="63"/>
      <c r="P2165" s="63"/>
      <c r="Q2165" s="63"/>
      <c r="R2165" s="63"/>
      <c r="S2165" s="63"/>
      <c r="T2165" s="63"/>
      <c r="U2165" s="63"/>
      <c r="V2165" s="63"/>
      <c r="W2165" s="63"/>
      <c r="X2165" s="63"/>
      <c r="Y2165" s="63"/>
      <c r="Z2165" s="63"/>
      <c r="AA2165" s="63"/>
      <c r="AB2165" s="63"/>
      <c r="AC2165" s="63"/>
      <c r="AD2165" s="63"/>
      <c r="AE2165" s="63"/>
      <c r="AF2165" s="63"/>
      <c r="AG2165" s="63"/>
      <c r="AH2165" s="63"/>
      <c r="AI2165" s="63"/>
      <c r="AJ2165" s="63"/>
      <c r="AK2165" s="63"/>
      <c r="AL2165" s="63"/>
      <c r="AM2165" s="63"/>
      <c r="AN2165" s="63"/>
      <c r="AO2165" s="63"/>
      <c r="AP2165" s="63"/>
      <c r="AQ2165" s="63"/>
      <c r="AR2165" s="63"/>
      <c r="AS2165" s="63"/>
      <c r="AT2165" s="63"/>
      <c r="AY2165" s="69"/>
      <c r="AZ2165" s="69"/>
      <c r="BA2165" s="69"/>
      <c r="BB2165" s="69"/>
      <c r="BC2165" s="69"/>
      <c r="BD2165" s="69"/>
      <c r="BE2165" s="69"/>
    </row>
    <row r="2166" spans="1:57" s="60" customFormat="1" x14ac:dyDescent="0.25">
      <c r="A2166" s="66"/>
      <c r="B2166" s="69"/>
      <c r="C2166" s="69"/>
      <c r="D2166" s="69"/>
      <c r="E2166" s="69"/>
      <c r="F2166" s="69"/>
      <c r="G2166" s="69"/>
      <c r="I2166" s="147"/>
      <c r="J2166" s="63"/>
      <c r="K2166" s="63"/>
      <c r="L2166" s="63"/>
      <c r="M2166" s="63"/>
      <c r="N2166" s="63"/>
      <c r="O2166" s="63"/>
      <c r="P2166" s="63"/>
      <c r="Q2166" s="63"/>
      <c r="R2166" s="63"/>
      <c r="S2166" s="63"/>
      <c r="T2166" s="63"/>
      <c r="U2166" s="63"/>
      <c r="V2166" s="63"/>
      <c r="W2166" s="63"/>
      <c r="X2166" s="63"/>
      <c r="Y2166" s="63"/>
      <c r="Z2166" s="63"/>
      <c r="AA2166" s="63"/>
      <c r="AB2166" s="63"/>
      <c r="AC2166" s="63"/>
      <c r="AD2166" s="63"/>
      <c r="AE2166" s="63"/>
      <c r="AF2166" s="63"/>
      <c r="AG2166" s="63"/>
      <c r="AH2166" s="63"/>
      <c r="AI2166" s="63"/>
      <c r="AJ2166" s="63"/>
      <c r="AK2166" s="63"/>
      <c r="AL2166" s="63"/>
      <c r="AM2166" s="63"/>
      <c r="AN2166" s="63"/>
      <c r="AO2166" s="63"/>
      <c r="AP2166" s="63"/>
      <c r="AQ2166" s="63"/>
      <c r="AR2166" s="63"/>
      <c r="AS2166" s="63"/>
      <c r="AT2166" s="63"/>
      <c r="AY2166" s="69"/>
      <c r="AZ2166" s="69"/>
      <c r="BA2166" s="69"/>
      <c r="BB2166" s="69"/>
      <c r="BC2166" s="69"/>
      <c r="BD2166" s="69"/>
      <c r="BE2166" s="69"/>
    </row>
    <row r="2167" spans="1:57" s="60" customFormat="1" x14ac:dyDescent="0.25">
      <c r="A2167" s="66"/>
      <c r="B2167" s="69"/>
      <c r="C2167" s="69"/>
      <c r="D2167" s="69"/>
      <c r="E2167" s="69"/>
      <c r="F2167" s="69"/>
      <c r="G2167" s="69"/>
      <c r="I2167" s="147"/>
      <c r="J2167" s="63"/>
      <c r="K2167" s="63"/>
      <c r="L2167" s="63"/>
      <c r="M2167" s="63"/>
      <c r="N2167" s="63"/>
      <c r="O2167" s="63"/>
      <c r="P2167" s="63"/>
      <c r="Q2167" s="63"/>
      <c r="R2167" s="63"/>
      <c r="S2167" s="63"/>
      <c r="T2167" s="63"/>
      <c r="U2167" s="63"/>
      <c r="V2167" s="63"/>
      <c r="W2167" s="63"/>
      <c r="X2167" s="63"/>
      <c r="Y2167" s="63"/>
      <c r="Z2167" s="63"/>
      <c r="AA2167" s="63"/>
      <c r="AB2167" s="63"/>
      <c r="AC2167" s="63"/>
      <c r="AD2167" s="63"/>
      <c r="AE2167" s="63"/>
      <c r="AF2167" s="63"/>
      <c r="AG2167" s="63"/>
      <c r="AH2167" s="63"/>
      <c r="AI2167" s="63"/>
      <c r="AJ2167" s="63"/>
      <c r="AK2167" s="63"/>
      <c r="AL2167" s="63"/>
      <c r="AM2167" s="63"/>
      <c r="AN2167" s="63"/>
      <c r="AO2167" s="63"/>
      <c r="AP2167" s="63"/>
      <c r="AQ2167" s="63"/>
      <c r="AR2167" s="63"/>
      <c r="AS2167" s="63"/>
      <c r="AT2167" s="63"/>
      <c r="AY2167" s="69"/>
      <c r="AZ2167" s="69"/>
      <c r="BA2167" s="69"/>
      <c r="BB2167" s="69"/>
      <c r="BC2167" s="69"/>
      <c r="BD2167" s="69"/>
      <c r="BE2167" s="69"/>
    </row>
    <row r="2168" spans="1:57" s="60" customFormat="1" x14ac:dyDescent="0.25">
      <c r="A2168" s="66"/>
      <c r="B2168" s="69"/>
      <c r="C2168" s="69"/>
      <c r="D2168" s="69"/>
      <c r="E2168" s="69"/>
      <c r="F2168" s="69"/>
      <c r="G2168" s="69"/>
      <c r="I2168" s="147"/>
      <c r="J2168" s="63"/>
      <c r="K2168" s="63"/>
      <c r="L2168" s="63"/>
      <c r="M2168" s="63"/>
      <c r="N2168" s="63"/>
      <c r="O2168" s="63"/>
      <c r="P2168" s="63"/>
      <c r="Q2168" s="63"/>
      <c r="R2168" s="63"/>
      <c r="S2168" s="63"/>
      <c r="T2168" s="63"/>
      <c r="U2168" s="63"/>
      <c r="V2168" s="63"/>
      <c r="W2168" s="63"/>
      <c r="X2168" s="63"/>
      <c r="Y2168" s="63"/>
      <c r="Z2168" s="63"/>
      <c r="AA2168" s="63"/>
      <c r="AB2168" s="63"/>
      <c r="AC2168" s="63"/>
      <c r="AD2168" s="63"/>
      <c r="AE2168" s="63"/>
      <c r="AF2168" s="63"/>
      <c r="AG2168" s="63"/>
      <c r="AH2168" s="63"/>
      <c r="AI2168" s="63"/>
      <c r="AJ2168" s="63"/>
      <c r="AK2168" s="63"/>
      <c r="AL2168" s="63"/>
      <c r="AM2168" s="63"/>
      <c r="AN2168" s="63"/>
      <c r="AO2168" s="63"/>
      <c r="AP2168" s="63"/>
      <c r="AQ2168" s="63"/>
      <c r="AR2168" s="63"/>
      <c r="AS2168" s="63"/>
      <c r="AT2168" s="63"/>
      <c r="AY2168" s="69"/>
      <c r="AZ2168" s="69"/>
      <c r="BA2168" s="69"/>
      <c r="BB2168" s="69"/>
      <c r="BC2168" s="69"/>
      <c r="BD2168" s="69"/>
      <c r="BE2168" s="69"/>
    </row>
    <row r="2169" spans="1:57" s="60" customFormat="1" x14ac:dyDescent="0.25">
      <c r="A2169" s="66"/>
      <c r="B2169" s="69"/>
      <c r="C2169" s="69"/>
      <c r="D2169" s="69"/>
      <c r="E2169" s="69"/>
      <c r="F2169" s="69"/>
      <c r="G2169" s="69"/>
      <c r="I2169" s="147"/>
      <c r="J2169" s="63"/>
      <c r="K2169" s="63"/>
      <c r="L2169" s="63"/>
      <c r="M2169" s="63"/>
      <c r="N2169" s="63"/>
      <c r="O2169" s="63"/>
      <c r="P2169" s="63"/>
      <c r="Q2169" s="63"/>
      <c r="R2169" s="63"/>
      <c r="S2169" s="63"/>
      <c r="T2169" s="63"/>
      <c r="U2169" s="63"/>
      <c r="V2169" s="63"/>
      <c r="W2169" s="63"/>
      <c r="X2169" s="63"/>
      <c r="Y2169" s="63"/>
      <c r="Z2169" s="63"/>
      <c r="AA2169" s="63"/>
      <c r="AB2169" s="63"/>
      <c r="AC2169" s="63"/>
      <c r="AD2169" s="63"/>
      <c r="AE2169" s="63"/>
      <c r="AF2169" s="63"/>
      <c r="AG2169" s="63"/>
      <c r="AH2169" s="63"/>
      <c r="AI2169" s="63"/>
      <c r="AJ2169" s="63"/>
      <c r="AK2169" s="63"/>
      <c r="AL2169" s="63"/>
      <c r="AM2169" s="63"/>
      <c r="AN2169" s="63"/>
      <c r="AO2169" s="63"/>
      <c r="AP2169" s="63"/>
      <c r="AQ2169" s="63"/>
      <c r="AR2169" s="63"/>
      <c r="AS2169" s="63"/>
      <c r="AT2169" s="63"/>
      <c r="AY2169" s="69"/>
      <c r="AZ2169" s="69"/>
      <c r="BA2169" s="69"/>
      <c r="BB2169" s="69"/>
      <c r="BC2169" s="69"/>
      <c r="BD2169" s="69"/>
      <c r="BE2169" s="69"/>
    </row>
    <row r="2170" spans="1:57" s="60" customFormat="1" x14ac:dyDescent="0.25">
      <c r="A2170" s="66"/>
      <c r="B2170" s="69"/>
      <c r="C2170" s="69"/>
      <c r="D2170" s="69"/>
      <c r="E2170" s="69"/>
      <c r="F2170" s="69"/>
      <c r="G2170" s="69"/>
      <c r="I2170" s="147"/>
      <c r="J2170" s="63"/>
      <c r="K2170" s="63"/>
      <c r="L2170" s="63"/>
      <c r="M2170" s="63"/>
      <c r="N2170" s="63"/>
      <c r="O2170" s="63"/>
      <c r="P2170" s="63"/>
      <c r="Q2170" s="63"/>
      <c r="R2170" s="63"/>
      <c r="S2170" s="63"/>
      <c r="T2170" s="63"/>
      <c r="U2170" s="63"/>
      <c r="V2170" s="63"/>
      <c r="W2170" s="63"/>
      <c r="X2170" s="63"/>
      <c r="Y2170" s="63"/>
      <c r="Z2170" s="63"/>
      <c r="AA2170" s="63"/>
      <c r="AB2170" s="63"/>
      <c r="AC2170" s="63"/>
      <c r="AD2170" s="63"/>
      <c r="AE2170" s="63"/>
      <c r="AF2170" s="63"/>
      <c r="AG2170" s="63"/>
      <c r="AH2170" s="63"/>
      <c r="AI2170" s="63"/>
      <c r="AJ2170" s="63"/>
      <c r="AK2170" s="63"/>
      <c r="AL2170" s="63"/>
      <c r="AM2170" s="63"/>
      <c r="AN2170" s="63"/>
      <c r="AO2170" s="63"/>
      <c r="AP2170" s="63"/>
      <c r="AQ2170" s="63"/>
      <c r="AR2170" s="63"/>
      <c r="AS2170" s="63"/>
      <c r="AT2170" s="63"/>
      <c r="AY2170" s="69"/>
      <c r="AZ2170" s="69"/>
      <c r="BA2170" s="69"/>
      <c r="BB2170" s="69"/>
      <c r="BC2170" s="69"/>
      <c r="BD2170" s="69"/>
      <c r="BE2170" s="69"/>
    </row>
    <row r="2171" spans="1:57" s="60" customFormat="1" x14ac:dyDescent="0.25">
      <c r="A2171" s="66"/>
      <c r="B2171" s="69"/>
      <c r="C2171" s="69"/>
      <c r="D2171" s="69"/>
      <c r="E2171" s="69"/>
      <c r="F2171" s="69"/>
      <c r="G2171" s="69"/>
      <c r="I2171" s="147"/>
      <c r="J2171" s="63"/>
      <c r="K2171" s="63"/>
      <c r="L2171" s="63"/>
      <c r="M2171" s="63"/>
      <c r="N2171" s="63"/>
      <c r="O2171" s="63"/>
      <c r="P2171" s="63"/>
      <c r="Q2171" s="63"/>
      <c r="R2171" s="63"/>
      <c r="S2171" s="63"/>
      <c r="T2171" s="63"/>
      <c r="U2171" s="63"/>
      <c r="V2171" s="63"/>
      <c r="W2171" s="63"/>
      <c r="X2171" s="63"/>
      <c r="Y2171" s="63"/>
      <c r="Z2171" s="63"/>
      <c r="AA2171" s="63"/>
      <c r="AB2171" s="63"/>
      <c r="AC2171" s="63"/>
      <c r="AD2171" s="63"/>
      <c r="AE2171" s="63"/>
      <c r="AF2171" s="63"/>
      <c r="AG2171" s="63"/>
      <c r="AH2171" s="63"/>
      <c r="AI2171" s="63"/>
      <c r="AJ2171" s="63"/>
      <c r="AK2171" s="63"/>
      <c r="AL2171" s="63"/>
      <c r="AM2171" s="63"/>
      <c r="AN2171" s="63"/>
      <c r="AO2171" s="63"/>
      <c r="AP2171" s="63"/>
      <c r="AQ2171" s="63"/>
      <c r="AR2171" s="63"/>
      <c r="AS2171" s="63"/>
      <c r="AT2171" s="63"/>
      <c r="AY2171" s="69"/>
      <c r="AZ2171" s="69"/>
      <c r="BA2171" s="69"/>
      <c r="BB2171" s="69"/>
      <c r="BC2171" s="69"/>
      <c r="BD2171" s="69"/>
      <c r="BE2171" s="69"/>
    </row>
    <row r="2172" spans="1:57" s="60" customFormat="1" x14ac:dyDescent="0.25">
      <c r="A2172" s="66"/>
      <c r="B2172" s="69"/>
      <c r="C2172" s="69"/>
      <c r="D2172" s="69"/>
      <c r="E2172" s="69"/>
      <c r="F2172" s="69"/>
      <c r="G2172" s="69"/>
      <c r="I2172" s="147"/>
      <c r="J2172" s="63"/>
      <c r="K2172" s="63"/>
      <c r="L2172" s="63"/>
      <c r="M2172" s="63"/>
      <c r="N2172" s="63"/>
      <c r="O2172" s="63"/>
      <c r="P2172" s="63"/>
      <c r="Q2172" s="63"/>
      <c r="R2172" s="63"/>
      <c r="S2172" s="63"/>
      <c r="T2172" s="63"/>
      <c r="U2172" s="63"/>
      <c r="V2172" s="63"/>
      <c r="W2172" s="63"/>
      <c r="X2172" s="63"/>
      <c r="Y2172" s="63"/>
      <c r="Z2172" s="63"/>
      <c r="AA2172" s="63"/>
      <c r="AB2172" s="63"/>
      <c r="AC2172" s="63"/>
      <c r="AD2172" s="63"/>
      <c r="AE2172" s="63"/>
      <c r="AF2172" s="63"/>
      <c r="AG2172" s="63"/>
      <c r="AH2172" s="63"/>
      <c r="AI2172" s="63"/>
      <c r="AJ2172" s="63"/>
      <c r="AK2172" s="63"/>
      <c r="AL2172" s="63"/>
      <c r="AM2172" s="63"/>
      <c r="AN2172" s="63"/>
      <c r="AO2172" s="63"/>
      <c r="AP2172" s="63"/>
      <c r="AQ2172" s="63"/>
      <c r="AR2172" s="63"/>
      <c r="AS2172" s="63"/>
      <c r="AT2172" s="63"/>
      <c r="AY2172" s="69"/>
      <c r="AZ2172" s="69"/>
      <c r="BA2172" s="69"/>
      <c r="BB2172" s="69"/>
      <c r="BC2172" s="69"/>
      <c r="BD2172" s="69"/>
      <c r="BE2172" s="69"/>
    </row>
    <row r="2173" spans="1:57" s="60" customFormat="1" x14ac:dyDescent="0.25">
      <c r="A2173" s="66"/>
      <c r="B2173" s="69"/>
      <c r="C2173" s="69"/>
      <c r="D2173" s="69"/>
      <c r="E2173" s="69"/>
      <c r="F2173" s="69"/>
      <c r="G2173" s="69"/>
      <c r="I2173" s="147"/>
      <c r="J2173" s="63"/>
      <c r="K2173" s="63"/>
      <c r="L2173" s="63"/>
      <c r="M2173" s="63"/>
      <c r="N2173" s="63"/>
      <c r="O2173" s="63"/>
      <c r="P2173" s="63"/>
      <c r="Q2173" s="63"/>
      <c r="R2173" s="63"/>
      <c r="S2173" s="63"/>
      <c r="T2173" s="63"/>
      <c r="U2173" s="63"/>
      <c r="V2173" s="63"/>
      <c r="W2173" s="63"/>
      <c r="X2173" s="63"/>
      <c r="Y2173" s="63"/>
      <c r="Z2173" s="63"/>
      <c r="AA2173" s="63"/>
      <c r="AB2173" s="63"/>
      <c r="AC2173" s="63"/>
      <c r="AD2173" s="63"/>
      <c r="AE2173" s="63"/>
      <c r="AF2173" s="63"/>
      <c r="AG2173" s="63"/>
      <c r="AH2173" s="63"/>
      <c r="AI2173" s="63"/>
      <c r="AJ2173" s="63"/>
      <c r="AK2173" s="63"/>
      <c r="AL2173" s="63"/>
      <c r="AM2173" s="63"/>
      <c r="AN2173" s="63"/>
      <c r="AO2173" s="63"/>
      <c r="AP2173" s="63"/>
      <c r="AQ2173" s="63"/>
      <c r="AR2173" s="63"/>
      <c r="AS2173" s="63"/>
      <c r="AT2173" s="63"/>
      <c r="AY2173" s="69"/>
      <c r="AZ2173" s="69"/>
      <c r="BA2173" s="69"/>
      <c r="BB2173" s="69"/>
      <c r="BC2173" s="69"/>
      <c r="BD2173" s="69"/>
      <c r="BE2173" s="69"/>
    </row>
    <row r="2174" spans="1:57" s="60" customFormat="1" x14ac:dyDescent="0.25">
      <c r="A2174" s="66"/>
      <c r="B2174" s="69"/>
      <c r="C2174" s="69"/>
      <c r="D2174" s="69"/>
      <c r="E2174" s="69"/>
      <c r="F2174" s="69"/>
      <c r="G2174" s="69"/>
      <c r="I2174" s="147"/>
      <c r="J2174" s="63"/>
      <c r="K2174" s="63"/>
      <c r="L2174" s="63"/>
      <c r="M2174" s="63"/>
      <c r="N2174" s="63"/>
      <c r="O2174" s="63"/>
      <c r="P2174" s="63"/>
      <c r="Q2174" s="63"/>
      <c r="R2174" s="63"/>
      <c r="S2174" s="63"/>
      <c r="T2174" s="63"/>
      <c r="U2174" s="63"/>
      <c r="V2174" s="63"/>
      <c r="W2174" s="63"/>
      <c r="X2174" s="63"/>
      <c r="Y2174" s="63"/>
      <c r="Z2174" s="63"/>
      <c r="AA2174" s="63"/>
      <c r="AB2174" s="63"/>
      <c r="AC2174" s="63"/>
      <c r="AD2174" s="63"/>
      <c r="AE2174" s="63"/>
      <c r="AF2174" s="63"/>
      <c r="AG2174" s="63"/>
      <c r="AH2174" s="63"/>
      <c r="AI2174" s="63"/>
      <c r="AJ2174" s="63"/>
      <c r="AK2174" s="63"/>
      <c r="AL2174" s="63"/>
      <c r="AM2174" s="63"/>
      <c r="AN2174" s="63"/>
      <c r="AO2174" s="63"/>
      <c r="AP2174" s="63"/>
      <c r="AQ2174" s="63"/>
      <c r="AR2174" s="63"/>
      <c r="AS2174" s="63"/>
      <c r="AT2174" s="63"/>
      <c r="AY2174" s="69"/>
      <c r="AZ2174" s="69"/>
      <c r="BA2174" s="69"/>
      <c r="BB2174" s="69"/>
      <c r="BC2174" s="69"/>
      <c r="BD2174" s="69"/>
      <c r="BE2174" s="69"/>
    </row>
    <row r="2175" spans="1:57" s="60" customFormat="1" x14ac:dyDescent="0.25">
      <c r="A2175" s="66"/>
      <c r="B2175" s="69"/>
      <c r="C2175" s="69"/>
      <c r="D2175" s="69"/>
      <c r="E2175" s="69"/>
      <c r="F2175" s="69"/>
      <c r="G2175" s="69"/>
      <c r="I2175" s="147"/>
      <c r="J2175" s="63"/>
      <c r="K2175" s="63"/>
      <c r="L2175" s="63"/>
      <c r="M2175" s="63"/>
      <c r="N2175" s="63"/>
      <c r="O2175" s="63"/>
      <c r="P2175" s="63"/>
      <c r="Q2175" s="63"/>
      <c r="R2175" s="63"/>
      <c r="S2175" s="63"/>
      <c r="T2175" s="63"/>
      <c r="U2175" s="63"/>
      <c r="V2175" s="63"/>
      <c r="W2175" s="63"/>
      <c r="X2175" s="63"/>
      <c r="Y2175" s="63"/>
      <c r="Z2175" s="63"/>
      <c r="AA2175" s="63"/>
      <c r="AB2175" s="63"/>
      <c r="AC2175" s="63"/>
      <c r="AD2175" s="63"/>
      <c r="AE2175" s="63"/>
      <c r="AF2175" s="63"/>
      <c r="AG2175" s="63"/>
      <c r="AH2175" s="63"/>
      <c r="AI2175" s="63"/>
      <c r="AJ2175" s="63"/>
      <c r="AK2175" s="63"/>
      <c r="AL2175" s="63"/>
      <c r="AM2175" s="63"/>
      <c r="AN2175" s="63"/>
      <c r="AO2175" s="63"/>
      <c r="AP2175" s="63"/>
      <c r="AQ2175" s="63"/>
      <c r="AR2175" s="63"/>
      <c r="AS2175" s="63"/>
      <c r="AT2175" s="63"/>
      <c r="AY2175" s="69"/>
      <c r="AZ2175" s="69"/>
      <c r="BA2175" s="69"/>
      <c r="BB2175" s="69"/>
      <c r="BC2175" s="69"/>
      <c r="BD2175" s="69"/>
      <c r="BE2175" s="69"/>
    </row>
    <row r="2176" spans="1:57" s="60" customFormat="1" x14ac:dyDescent="0.25">
      <c r="A2176" s="66"/>
      <c r="B2176" s="69"/>
      <c r="C2176" s="69"/>
      <c r="D2176" s="69"/>
      <c r="E2176" s="69"/>
      <c r="F2176" s="69"/>
      <c r="G2176" s="69"/>
      <c r="I2176" s="147"/>
      <c r="J2176" s="63"/>
      <c r="K2176" s="63"/>
      <c r="L2176" s="63"/>
      <c r="M2176" s="63"/>
      <c r="N2176" s="63"/>
      <c r="O2176" s="63"/>
      <c r="P2176" s="63"/>
      <c r="Q2176" s="63"/>
      <c r="R2176" s="63"/>
      <c r="S2176" s="63"/>
      <c r="T2176" s="63"/>
      <c r="U2176" s="63"/>
      <c r="V2176" s="63"/>
      <c r="W2176" s="63"/>
      <c r="X2176" s="63"/>
      <c r="Y2176" s="63"/>
      <c r="Z2176" s="63"/>
      <c r="AA2176" s="63"/>
      <c r="AB2176" s="63"/>
      <c r="AC2176" s="63"/>
      <c r="AD2176" s="63"/>
      <c r="AE2176" s="63"/>
      <c r="AF2176" s="63"/>
      <c r="AG2176" s="63"/>
      <c r="AH2176" s="63"/>
      <c r="AI2176" s="63"/>
      <c r="AJ2176" s="63"/>
      <c r="AK2176" s="63"/>
      <c r="AL2176" s="63"/>
      <c r="AM2176" s="63"/>
      <c r="AN2176" s="63"/>
      <c r="AO2176" s="63"/>
      <c r="AP2176" s="63"/>
      <c r="AQ2176" s="63"/>
      <c r="AR2176" s="63"/>
      <c r="AS2176" s="63"/>
      <c r="AT2176" s="63"/>
      <c r="AY2176" s="69"/>
      <c r="AZ2176" s="69"/>
      <c r="BA2176" s="69"/>
      <c r="BB2176" s="69"/>
      <c r="BC2176" s="69"/>
      <c r="BD2176" s="69"/>
      <c r="BE2176" s="69"/>
    </row>
    <row r="2177" spans="1:57" s="60" customFormat="1" x14ac:dyDescent="0.25">
      <c r="A2177" s="66"/>
      <c r="B2177" s="69"/>
      <c r="C2177" s="69"/>
      <c r="D2177" s="69"/>
      <c r="E2177" s="69"/>
      <c r="F2177" s="69"/>
      <c r="G2177" s="69"/>
      <c r="I2177" s="147"/>
      <c r="J2177" s="63"/>
      <c r="K2177" s="63"/>
      <c r="L2177" s="63"/>
      <c r="M2177" s="63"/>
      <c r="N2177" s="63"/>
      <c r="O2177" s="63"/>
      <c r="P2177" s="63"/>
      <c r="Q2177" s="63"/>
      <c r="R2177" s="63"/>
      <c r="S2177" s="63"/>
      <c r="T2177" s="63"/>
      <c r="U2177" s="63"/>
      <c r="V2177" s="63"/>
      <c r="W2177" s="63"/>
      <c r="X2177" s="63"/>
      <c r="Y2177" s="63"/>
      <c r="Z2177" s="63"/>
      <c r="AA2177" s="63"/>
      <c r="AB2177" s="63"/>
      <c r="AC2177" s="63"/>
      <c r="AD2177" s="63"/>
      <c r="AE2177" s="63"/>
      <c r="AF2177" s="63"/>
      <c r="AG2177" s="63"/>
      <c r="AH2177" s="63"/>
      <c r="AI2177" s="63"/>
      <c r="AJ2177" s="63"/>
      <c r="AK2177" s="63"/>
      <c r="AL2177" s="63"/>
      <c r="AM2177" s="63"/>
      <c r="AN2177" s="63"/>
      <c r="AO2177" s="63"/>
      <c r="AP2177" s="63"/>
      <c r="AQ2177" s="63"/>
      <c r="AR2177" s="63"/>
      <c r="AS2177" s="63"/>
      <c r="AT2177" s="63"/>
      <c r="AY2177" s="69"/>
      <c r="AZ2177" s="69"/>
      <c r="BA2177" s="69"/>
      <c r="BB2177" s="69"/>
      <c r="BC2177" s="69"/>
      <c r="BD2177" s="69"/>
      <c r="BE2177" s="69"/>
    </row>
    <row r="2178" spans="1:57" s="60" customFormat="1" x14ac:dyDescent="0.25">
      <c r="A2178" s="66"/>
      <c r="B2178" s="69"/>
      <c r="C2178" s="69"/>
      <c r="D2178" s="69"/>
      <c r="E2178" s="69"/>
      <c r="F2178" s="69"/>
      <c r="G2178" s="69"/>
      <c r="I2178" s="147"/>
      <c r="J2178" s="63"/>
      <c r="K2178" s="63"/>
      <c r="L2178" s="63"/>
      <c r="M2178" s="63"/>
      <c r="N2178" s="63"/>
      <c r="O2178" s="63"/>
      <c r="P2178" s="63"/>
      <c r="Q2178" s="63"/>
      <c r="R2178" s="63"/>
      <c r="S2178" s="63"/>
      <c r="T2178" s="63"/>
      <c r="U2178" s="63"/>
      <c r="V2178" s="63"/>
      <c r="W2178" s="63"/>
      <c r="X2178" s="63"/>
      <c r="Y2178" s="63"/>
      <c r="Z2178" s="63"/>
      <c r="AA2178" s="63"/>
      <c r="AB2178" s="63"/>
      <c r="AC2178" s="63"/>
      <c r="AD2178" s="63"/>
      <c r="AE2178" s="63"/>
      <c r="AF2178" s="63"/>
      <c r="AG2178" s="63"/>
      <c r="AH2178" s="63"/>
      <c r="AI2178" s="63"/>
      <c r="AJ2178" s="63"/>
      <c r="AK2178" s="63"/>
      <c r="AL2178" s="63"/>
      <c r="AM2178" s="63"/>
      <c r="AN2178" s="63"/>
      <c r="AO2178" s="63"/>
      <c r="AP2178" s="63"/>
      <c r="AQ2178" s="63"/>
      <c r="AR2178" s="63"/>
      <c r="AS2178" s="63"/>
      <c r="AT2178" s="63"/>
      <c r="AY2178" s="69"/>
      <c r="AZ2178" s="69"/>
      <c r="BA2178" s="69"/>
      <c r="BB2178" s="69"/>
      <c r="BC2178" s="69"/>
      <c r="BD2178" s="69"/>
      <c r="BE2178" s="69"/>
    </row>
    <row r="2179" spans="1:57" s="60" customFormat="1" x14ac:dyDescent="0.25">
      <c r="A2179" s="66"/>
      <c r="B2179" s="69"/>
      <c r="C2179" s="69"/>
      <c r="D2179" s="69"/>
      <c r="E2179" s="69"/>
      <c r="F2179" s="69"/>
      <c r="G2179" s="69"/>
      <c r="I2179" s="147"/>
      <c r="J2179" s="63"/>
      <c r="K2179" s="63"/>
      <c r="L2179" s="63"/>
      <c r="M2179" s="63"/>
      <c r="N2179" s="63"/>
      <c r="O2179" s="63"/>
      <c r="P2179" s="63"/>
      <c r="Q2179" s="63"/>
      <c r="R2179" s="63"/>
      <c r="S2179" s="63"/>
      <c r="T2179" s="63"/>
      <c r="U2179" s="63"/>
      <c r="V2179" s="63"/>
      <c r="W2179" s="63"/>
      <c r="X2179" s="63"/>
      <c r="Y2179" s="63"/>
      <c r="Z2179" s="63"/>
      <c r="AA2179" s="63"/>
      <c r="AB2179" s="63"/>
      <c r="AC2179" s="63"/>
      <c r="AD2179" s="63"/>
      <c r="AE2179" s="63"/>
      <c r="AF2179" s="63"/>
      <c r="AG2179" s="63"/>
      <c r="AH2179" s="63"/>
      <c r="AI2179" s="63"/>
      <c r="AJ2179" s="63"/>
      <c r="AK2179" s="63"/>
      <c r="AL2179" s="63"/>
      <c r="AM2179" s="63"/>
      <c r="AN2179" s="63"/>
      <c r="AO2179" s="63"/>
      <c r="AP2179" s="63"/>
      <c r="AQ2179" s="63"/>
      <c r="AR2179" s="63"/>
      <c r="AS2179" s="63"/>
      <c r="AT2179" s="63"/>
      <c r="AY2179" s="69"/>
      <c r="AZ2179" s="69"/>
      <c r="BA2179" s="69"/>
      <c r="BB2179" s="69"/>
      <c r="BC2179" s="69"/>
      <c r="BD2179" s="69"/>
      <c r="BE2179" s="69"/>
    </row>
    <row r="2180" spans="1:57" s="60" customFormat="1" x14ac:dyDescent="0.25">
      <c r="A2180" s="66"/>
      <c r="B2180" s="69"/>
      <c r="C2180" s="69"/>
      <c r="D2180" s="69"/>
      <c r="E2180" s="69"/>
      <c r="F2180" s="69"/>
      <c r="G2180" s="69"/>
      <c r="I2180" s="147"/>
      <c r="J2180" s="63"/>
      <c r="K2180" s="63"/>
      <c r="L2180" s="63"/>
      <c r="M2180" s="63"/>
      <c r="N2180" s="63"/>
      <c r="O2180" s="63"/>
      <c r="P2180" s="63"/>
      <c r="Q2180" s="63"/>
      <c r="R2180" s="63"/>
      <c r="S2180" s="63"/>
      <c r="T2180" s="63"/>
      <c r="U2180" s="63"/>
      <c r="V2180" s="63"/>
      <c r="W2180" s="63"/>
      <c r="X2180" s="63"/>
      <c r="Y2180" s="63"/>
      <c r="Z2180" s="63"/>
      <c r="AA2180" s="63"/>
      <c r="AB2180" s="63"/>
      <c r="AC2180" s="63"/>
      <c r="AD2180" s="63"/>
      <c r="AE2180" s="63"/>
      <c r="AF2180" s="63"/>
      <c r="AG2180" s="63"/>
      <c r="AH2180" s="63"/>
      <c r="AI2180" s="63"/>
      <c r="AJ2180" s="63"/>
      <c r="AK2180" s="63"/>
      <c r="AL2180" s="63"/>
      <c r="AM2180" s="63"/>
      <c r="AN2180" s="63"/>
      <c r="AO2180" s="63"/>
      <c r="AP2180" s="63"/>
      <c r="AQ2180" s="63"/>
      <c r="AR2180" s="63"/>
      <c r="AS2180" s="63"/>
      <c r="AT2180" s="63"/>
      <c r="AY2180" s="69"/>
      <c r="AZ2180" s="69"/>
      <c r="BA2180" s="69"/>
      <c r="BB2180" s="69"/>
      <c r="BC2180" s="69"/>
      <c r="BD2180" s="69"/>
      <c r="BE2180" s="69"/>
    </row>
    <row r="2181" spans="1:57" s="60" customFormat="1" x14ac:dyDescent="0.25">
      <c r="A2181" s="66"/>
      <c r="B2181" s="69"/>
      <c r="C2181" s="69"/>
      <c r="D2181" s="69"/>
      <c r="E2181" s="69"/>
      <c r="F2181" s="69"/>
      <c r="G2181" s="69"/>
      <c r="I2181" s="147"/>
      <c r="J2181" s="63"/>
      <c r="K2181" s="63"/>
      <c r="L2181" s="63"/>
      <c r="M2181" s="63"/>
      <c r="N2181" s="63"/>
      <c r="O2181" s="63"/>
      <c r="P2181" s="63"/>
      <c r="Q2181" s="63"/>
      <c r="R2181" s="63"/>
      <c r="S2181" s="63"/>
      <c r="T2181" s="63"/>
      <c r="U2181" s="63"/>
      <c r="V2181" s="63"/>
      <c r="W2181" s="63"/>
      <c r="X2181" s="63"/>
      <c r="Y2181" s="63"/>
      <c r="Z2181" s="63"/>
      <c r="AA2181" s="63"/>
      <c r="AB2181" s="63"/>
      <c r="AC2181" s="63"/>
      <c r="AD2181" s="63"/>
      <c r="AE2181" s="63"/>
      <c r="AF2181" s="63"/>
      <c r="AG2181" s="63"/>
      <c r="AH2181" s="63"/>
      <c r="AI2181" s="63"/>
      <c r="AJ2181" s="63"/>
      <c r="AK2181" s="63"/>
      <c r="AL2181" s="63"/>
      <c r="AM2181" s="63"/>
      <c r="AN2181" s="63"/>
      <c r="AO2181" s="63"/>
      <c r="AP2181" s="63"/>
      <c r="AQ2181" s="63"/>
      <c r="AR2181" s="63"/>
      <c r="AS2181" s="63"/>
      <c r="AT2181" s="63"/>
      <c r="AY2181" s="69"/>
      <c r="AZ2181" s="69"/>
      <c r="BA2181" s="69"/>
      <c r="BB2181" s="69"/>
      <c r="BC2181" s="69"/>
      <c r="BD2181" s="69"/>
      <c r="BE2181" s="69"/>
    </row>
    <row r="2182" spans="1:57" s="60" customFormat="1" x14ac:dyDescent="0.25">
      <c r="A2182" s="66"/>
      <c r="B2182" s="69"/>
      <c r="C2182" s="69"/>
      <c r="D2182" s="69"/>
      <c r="E2182" s="69"/>
      <c r="F2182" s="69"/>
      <c r="G2182" s="69"/>
      <c r="I2182" s="147"/>
      <c r="J2182" s="63"/>
      <c r="K2182" s="63"/>
      <c r="L2182" s="63"/>
      <c r="M2182" s="63"/>
      <c r="N2182" s="63"/>
      <c r="O2182" s="63"/>
      <c r="P2182" s="63"/>
      <c r="Q2182" s="63"/>
      <c r="R2182" s="63"/>
      <c r="S2182" s="63"/>
      <c r="T2182" s="63"/>
      <c r="U2182" s="63"/>
      <c r="V2182" s="63"/>
      <c r="W2182" s="63"/>
      <c r="X2182" s="63"/>
      <c r="Y2182" s="63"/>
      <c r="Z2182" s="63"/>
      <c r="AA2182" s="63"/>
      <c r="AB2182" s="63"/>
      <c r="AC2182" s="63"/>
      <c r="AD2182" s="63"/>
      <c r="AE2182" s="63"/>
      <c r="AF2182" s="63"/>
      <c r="AG2182" s="63"/>
      <c r="AH2182" s="63"/>
      <c r="AI2182" s="63"/>
      <c r="AJ2182" s="63"/>
      <c r="AK2182" s="63"/>
      <c r="AL2182" s="63"/>
      <c r="AM2182" s="63"/>
      <c r="AN2182" s="63"/>
      <c r="AO2182" s="63"/>
      <c r="AP2182" s="63"/>
      <c r="AQ2182" s="63"/>
      <c r="AR2182" s="63"/>
      <c r="AS2182" s="63"/>
      <c r="AT2182" s="63"/>
      <c r="AY2182" s="69"/>
      <c r="AZ2182" s="69"/>
      <c r="BA2182" s="69"/>
      <c r="BB2182" s="69"/>
      <c r="BC2182" s="69"/>
      <c r="BD2182" s="69"/>
      <c r="BE2182" s="69"/>
    </row>
    <row r="2183" spans="1:57" s="60" customFormat="1" x14ac:dyDescent="0.25">
      <c r="A2183" s="66"/>
      <c r="B2183" s="69"/>
      <c r="C2183" s="69"/>
      <c r="D2183" s="69"/>
      <c r="E2183" s="69"/>
      <c r="F2183" s="69"/>
      <c r="G2183" s="69"/>
      <c r="I2183" s="147"/>
      <c r="J2183" s="63"/>
      <c r="K2183" s="63"/>
      <c r="L2183" s="63"/>
      <c r="M2183" s="63"/>
      <c r="N2183" s="63"/>
      <c r="O2183" s="63"/>
      <c r="P2183" s="63"/>
      <c r="Q2183" s="63"/>
      <c r="R2183" s="63"/>
      <c r="S2183" s="63"/>
      <c r="T2183" s="63"/>
      <c r="U2183" s="63"/>
      <c r="V2183" s="63"/>
      <c r="W2183" s="63"/>
      <c r="X2183" s="63"/>
      <c r="Y2183" s="63"/>
      <c r="Z2183" s="63"/>
      <c r="AA2183" s="63"/>
      <c r="AB2183" s="63"/>
      <c r="AC2183" s="63"/>
      <c r="AD2183" s="63"/>
      <c r="AE2183" s="63"/>
      <c r="AF2183" s="63"/>
      <c r="AG2183" s="63"/>
      <c r="AH2183" s="63"/>
      <c r="AI2183" s="63"/>
      <c r="AJ2183" s="63"/>
      <c r="AK2183" s="63"/>
      <c r="AL2183" s="63"/>
      <c r="AM2183" s="63"/>
      <c r="AN2183" s="63"/>
      <c r="AO2183" s="63"/>
      <c r="AP2183" s="63"/>
      <c r="AQ2183" s="63"/>
      <c r="AR2183" s="63"/>
      <c r="AS2183" s="63"/>
      <c r="AT2183" s="63"/>
      <c r="AY2183" s="69"/>
      <c r="AZ2183" s="69"/>
      <c r="BA2183" s="69"/>
      <c r="BB2183" s="69"/>
      <c r="BC2183" s="69"/>
      <c r="BD2183" s="69"/>
      <c r="BE2183" s="69"/>
    </row>
    <row r="2184" spans="1:57" s="60" customFormat="1" x14ac:dyDescent="0.25">
      <c r="A2184" s="66"/>
      <c r="B2184" s="69"/>
      <c r="C2184" s="69"/>
      <c r="D2184" s="69"/>
      <c r="E2184" s="69"/>
      <c r="F2184" s="69"/>
      <c r="G2184" s="69"/>
      <c r="I2184" s="147"/>
      <c r="J2184" s="63"/>
      <c r="K2184" s="63"/>
      <c r="L2184" s="63"/>
      <c r="M2184" s="63"/>
      <c r="N2184" s="63"/>
      <c r="O2184" s="63"/>
      <c r="P2184" s="63"/>
      <c r="Q2184" s="63"/>
      <c r="R2184" s="63"/>
      <c r="S2184" s="63"/>
      <c r="T2184" s="63"/>
      <c r="U2184" s="63"/>
      <c r="V2184" s="63"/>
      <c r="W2184" s="63"/>
      <c r="X2184" s="63"/>
      <c r="Y2184" s="63"/>
      <c r="Z2184" s="63"/>
      <c r="AA2184" s="63"/>
      <c r="AB2184" s="63"/>
      <c r="AC2184" s="63"/>
      <c r="AD2184" s="63"/>
      <c r="AE2184" s="63"/>
      <c r="AF2184" s="63"/>
      <c r="AG2184" s="63"/>
      <c r="AH2184" s="63"/>
      <c r="AI2184" s="63"/>
      <c r="AJ2184" s="63"/>
      <c r="AK2184" s="63"/>
      <c r="AL2184" s="63"/>
      <c r="AM2184" s="63"/>
      <c r="AN2184" s="63"/>
      <c r="AO2184" s="63"/>
      <c r="AP2184" s="63"/>
      <c r="AQ2184" s="63"/>
      <c r="AR2184" s="63"/>
      <c r="AS2184" s="63"/>
      <c r="AT2184" s="63"/>
      <c r="AY2184" s="69"/>
      <c r="AZ2184" s="69"/>
      <c r="BA2184" s="69"/>
      <c r="BB2184" s="69"/>
      <c r="BC2184" s="69"/>
      <c r="BD2184" s="69"/>
      <c r="BE2184" s="69"/>
    </row>
    <row r="2185" spans="1:57" s="60" customFormat="1" x14ac:dyDescent="0.25">
      <c r="A2185" s="66"/>
      <c r="B2185" s="69"/>
      <c r="C2185" s="69"/>
      <c r="D2185" s="69"/>
      <c r="E2185" s="69"/>
      <c r="F2185" s="69"/>
      <c r="G2185" s="69"/>
      <c r="I2185" s="147"/>
      <c r="J2185" s="63"/>
      <c r="K2185" s="63"/>
      <c r="L2185" s="63"/>
      <c r="M2185" s="63"/>
      <c r="N2185" s="63"/>
      <c r="O2185" s="63"/>
      <c r="P2185" s="63"/>
      <c r="Q2185" s="63"/>
      <c r="R2185" s="63"/>
      <c r="S2185" s="63"/>
      <c r="T2185" s="63"/>
      <c r="U2185" s="63"/>
      <c r="V2185" s="63"/>
      <c r="W2185" s="63"/>
      <c r="X2185" s="63"/>
      <c r="Y2185" s="63"/>
      <c r="Z2185" s="63"/>
      <c r="AA2185" s="63"/>
      <c r="AB2185" s="63"/>
      <c r="AC2185" s="63"/>
      <c r="AD2185" s="63"/>
      <c r="AE2185" s="63"/>
      <c r="AF2185" s="63"/>
      <c r="AG2185" s="63"/>
      <c r="AH2185" s="63"/>
      <c r="AI2185" s="63"/>
      <c r="AJ2185" s="63"/>
      <c r="AK2185" s="63"/>
      <c r="AL2185" s="63"/>
      <c r="AM2185" s="63"/>
      <c r="AN2185" s="63"/>
      <c r="AO2185" s="63"/>
      <c r="AP2185" s="63"/>
      <c r="AQ2185" s="63"/>
      <c r="AR2185" s="63"/>
      <c r="AS2185" s="63"/>
      <c r="AT2185" s="63"/>
      <c r="AY2185" s="69"/>
      <c r="AZ2185" s="69"/>
      <c r="BA2185" s="69"/>
      <c r="BB2185" s="69"/>
      <c r="BC2185" s="69"/>
      <c r="BD2185" s="69"/>
      <c r="BE2185" s="69"/>
    </row>
    <row r="2186" spans="1:57" s="60" customFormat="1" x14ac:dyDescent="0.25">
      <c r="A2186" s="66"/>
      <c r="B2186" s="69"/>
      <c r="C2186" s="69"/>
      <c r="D2186" s="69"/>
      <c r="E2186" s="69"/>
      <c r="F2186" s="69"/>
      <c r="G2186" s="69"/>
      <c r="I2186" s="147"/>
      <c r="J2186" s="63"/>
      <c r="K2186" s="63"/>
      <c r="L2186" s="63"/>
      <c r="M2186" s="63"/>
      <c r="N2186" s="63"/>
      <c r="O2186" s="63"/>
      <c r="P2186" s="63"/>
      <c r="Q2186" s="63"/>
      <c r="R2186" s="63"/>
      <c r="S2186" s="63"/>
      <c r="T2186" s="63"/>
      <c r="U2186" s="63"/>
      <c r="V2186" s="63"/>
      <c r="W2186" s="63"/>
      <c r="X2186" s="63"/>
      <c r="Y2186" s="63"/>
      <c r="Z2186" s="63"/>
      <c r="AA2186" s="63"/>
      <c r="AB2186" s="63"/>
      <c r="AC2186" s="63"/>
      <c r="AD2186" s="63"/>
      <c r="AE2186" s="63"/>
      <c r="AF2186" s="63"/>
      <c r="AG2186" s="63"/>
      <c r="AH2186" s="63"/>
      <c r="AI2186" s="63"/>
      <c r="AJ2186" s="63"/>
      <c r="AK2186" s="63"/>
      <c r="AL2186" s="63"/>
      <c r="AM2186" s="63"/>
      <c r="AN2186" s="63"/>
      <c r="AO2186" s="63"/>
      <c r="AP2186" s="63"/>
      <c r="AQ2186" s="63"/>
      <c r="AR2186" s="63"/>
      <c r="AS2186" s="63"/>
      <c r="AT2186" s="63"/>
      <c r="AY2186" s="69"/>
      <c r="AZ2186" s="69"/>
      <c r="BA2186" s="69"/>
      <c r="BB2186" s="69"/>
      <c r="BC2186" s="69"/>
      <c r="BD2186" s="69"/>
      <c r="BE2186" s="69"/>
    </row>
    <row r="2187" spans="1:57" s="60" customFormat="1" x14ac:dyDescent="0.25">
      <c r="A2187" s="66"/>
      <c r="B2187" s="69"/>
      <c r="C2187" s="69"/>
      <c r="D2187" s="69"/>
      <c r="E2187" s="69"/>
      <c r="F2187" s="69"/>
      <c r="G2187" s="69"/>
      <c r="I2187" s="147"/>
      <c r="J2187" s="63"/>
      <c r="K2187" s="63"/>
      <c r="L2187" s="63"/>
      <c r="M2187" s="63"/>
      <c r="N2187" s="63"/>
      <c r="O2187" s="63"/>
      <c r="P2187" s="63"/>
      <c r="Q2187" s="63"/>
      <c r="R2187" s="63"/>
      <c r="S2187" s="63"/>
      <c r="T2187" s="63"/>
      <c r="U2187" s="63"/>
      <c r="V2187" s="63"/>
      <c r="W2187" s="63"/>
      <c r="X2187" s="63"/>
      <c r="Y2187" s="63"/>
      <c r="Z2187" s="63"/>
      <c r="AA2187" s="63"/>
      <c r="AB2187" s="63"/>
      <c r="AC2187" s="63"/>
      <c r="AD2187" s="63"/>
      <c r="AE2187" s="63"/>
      <c r="AF2187" s="63"/>
      <c r="AG2187" s="63"/>
      <c r="AH2187" s="63"/>
      <c r="AI2187" s="63"/>
      <c r="AJ2187" s="63"/>
      <c r="AK2187" s="63"/>
      <c r="AL2187" s="63"/>
      <c r="AM2187" s="63"/>
      <c r="AN2187" s="63"/>
      <c r="AO2187" s="63"/>
      <c r="AP2187" s="63"/>
      <c r="AQ2187" s="63"/>
      <c r="AR2187" s="63"/>
      <c r="AS2187" s="63"/>
      <c r="AT2187" s="63"/>
      <c r="AY2187" s="69"/>
      <c r="AZ2187" s="69"/>
      <c r="BA2187" s="69"/>
      <c r="BB2187" s="69"/>
      <c r="BC2187" s="69"/>
      <c r="BD2187" s="69"/>
      <c r="BE2187" s="69"/>
    </row>
    <row r="2188" spans="1:57" s="60" customFormat="1" x14ac:dyDescent="0.25">
      <c r="A2188" s="66"/>
      <c r="B2188" s="69"/>
      <c r="C2188" s="69"/>
      <c r="D2188" s="69"/>
      <c r="E2188" s="69"/>
      <c r="F2188" s="69"/>
      <c r="G2188" s="69"/>
      <c r="I2188" s="147"/>
      <c r="J2188" s="63"/>
      <c r="K2188" s="63"/>
      <c r="L2188" s="63"/>
      <c r="M2188" s="63"/>
      <c r="N2188" s="63"/>
      <c r="O2188" s="63"/>
      <c r="P2188" s="63"/>
      <c r="Q2188" s="63"/>
      <c r="R2188" s="63"/>
      <c r="S2188" s="63"/>
      <c r="T2188" s="63"/>
      <c r="U2188" s="63"/>
      <c r="V2188" s="63"/>
      <c r="W2188" s="63"/>
      <c r="X2188" s="63"/>
      <c r="Y2188" s="63"/>
      <c r="Z2188" s="63"/>
      <c r="AA2188" s="63"/>
      <c r="AB2188" s="63"/>
      <c r="AC2188" s="63"/>
      <c r="AD2188" s="63"/>
      <c r="AE2188" s="63"/>
      <c r="AF2188" s="63"/>
      <c r="AG2188" s="63"/>
      <c r="AH2188" s="63"/>
      <c r="AI2188" s="63"/>
      <c r="AJ2188" s="63"/>
      <c r="AK2188" s="63"/>
      <c r="AL2188" s="63"/>
      <c r="AM2188" s="63"/>
      <c r="AN2188" s="63"/>
      <c r="AO2188" s="63"/>
      <c r="AP2188" s="63"/>
      <c r="AQ2188" s="63"/>
      <c r="AR2188" s="63"/>
      <c r="AS2188" s="63"/>
      <c r="AT2188" s="63"/>
      <c r="AY2188" s="69"/>
      <c r="AZ2188" s="69"/>
      <c r="BA2188" s="69"/>
      <c r="BB2188" s="69"/>
      <c r="BC2188" s="69"/>
      <c r="BD2188" s="69"/>
      <c r="BE2188" s="69"/>
    </row>
    <row r="2189" spans="1:57" s="60" customFormat="1" x14ac:dyDescent="0.25">
      <c r="A2189" s="66"/>
      <c r="B2189" s="69"/>
      <c r="C2189" s="69"/>
      <c r="D2189" s="69"/>
      <c r="E2189" s="69"/>
      <c r="F2189" s="69"/>
      <c r="G2189" s="69"/>
      <c r="I2189" s="147"/>
      <c r="J2189" s="63"/>
      <c r="K2189" s="63"/>
      <c r="L2189" s="63"/>
      <c r="M2189" s="63"/>
      <c r="N2189" s="63"/>
      <c r="O2189" s="63"/>
      <c r="P2189" s="63"/>
      <c r="Q2189" s="63"/>
      <c r="R2189" s="63"/>
      <c r="S2189" s="63"/>
      <c r="T2189" s="63"/>
      <c r="U2189" s="63"/>
      <c r="V2189" s="63"/>
      <c r="W2189" s="63"/>
      <c r="X2189" s="63"/>
      <c r="Y2189" s="63"/>
      <c r="Z2189" s="63"/>
      <c r="AA2189" s="63"/>
      <c r="AB2189" s="63"/>
      <c r="AC2189" s="63"/>
      <c r="AD2189" s="63"/>
      <c r="AE2189" s="63"/>
      <c r="AF2189" s="63"/>
      <c r="AG2189" s="63"/>
      <c r="AH2189" s="63"/>
      <c r="AI2189" s="63"/>
      <c r="AJ2189" s="63"/>
      <c r="AK2189" s="63"/>
      <c r="AL2189" s="63"/>
      <c r="AM2189" s="63"/>
      <c r="AN2189" s="63"/>
      <c r="AO2189" s="63"/>
      <c r="AP2189" s="63"/>
      <c r="AQ2189" s="63"/>
      <c r="AR2189" s="63"/>
      <c r="AS2189" s="63"/>
      <c r="AT2189" s="63"/>
      <c r="AY2189" s="69"/>
      <c r="AZ2189" s="69"/>
      <c r="BA2189" s="69"/>
      <c r="BB2189" s="69"/>
      <c r="BC2189" s="69"/>
      <c r="BD2189" s="69"/>
      <c r="BE2189" s="69"/>
    </row>
    <row r="2190" spans="1:57" s="60" customFormat="1" x14ac:dyDescent="0.25">
      <c r="A2190" s="66"/>
      <c r="B2190" s="69"/>
      <c r="C2190" s="69"/>
      <c r="D2190" s="69"/>
      <c r="E2190" s="69"/>
      <c r="F2190" s="69"/>
      <c r="G2190" s="69"/>
      <c r="I2190" s="147"/>
      <c r="J2190" s="63"/>
      <c r="K2190" s="63"/>
      <c r="L2190" s="63"/>
      <c r="M2190" s="63"/>
      <c r="N2190" s="63"/>
      <c r="O2190" s="63"/>
      <c r="P2190" s="63"/>
      <c r="Q2190" s="63"/>
      <c r="R2190" s="63"/>
      <c r="S2190" s="63"/>
      <c r="T2190" s="63"/>
      <c r="U2190" s="63"/>
      <c r="V2190" s="63"/>
      <c r="W2190" s="63"/>
      <c r="X2190" s="63"/>
      <c r="Y2190" s="63"/>
      <c r="Z2190" s="63"/>
      <c r="AA2190" s="63"/>
      <c r="AB2190" s="63"/>
      <c r="AC2190" s="63"/>
      <c r="AD2190" s="63"/>
      <c r="AE2190" s="63"/>
      <c r="AF2190" s="63"/>
      <c r="AG2190" s="63"/>
      <c r="AH2190" s="63"/>
      <c r="AI2190" s="63"/>
      <c r="AJ2190" s="63"/>
      <c r="AK2190" s="63"/>
      <c r="AL2190" s="63"/>
      <c r="AM2190" s="63"/>
      <c r="AN2190" s="63"/>
      <c r="AO2190" s="63"/>
      <c r="AP2190" s="63"/>
      <c r="AQ2190" s="63"/>
      <c r="AR2190" s="63"/>
      <c r="AS2190" s="63"/>
      <c r="AT2190" s="63"/>
      <c r="AY2190" s="69"/>
      <c r="AZ2190" s="69"/>
      <c r="BA2190" s="69"/>
      <c r="BB2190" s="69"/>
      <c r="BC2190" s="69"/>
      <c r="BD2190" s="69"/>
      <c r="BE2190" s="69"/>
    </row>
    <row r="2191" spans="1:57" s="60" customFormat="1" x14ac:dyDescent="0.25">
      <c r="A2191" s="66"/>
      <c r="B2191" s="69"/>
      <c r="C2191" s="69"/>
      <c r="D2191" s="69"/>
      <c r="E2191" s="69"/>
      <c r="F2191" s="69"/>
      <c r="G2191" s="69"/>
      <c r="I2191" s="147"/>
      <c r="J2191" s="63"/>
      <c r="K2191" s="63"/>
      <c r="L2191" s="63"/>
      <c r="M2191" s="63"/>
      <c r="N2191" s="63"/>
      <c r="O2191" s="63"/>
      <c r="P2191" s="63"/>
      <c r="Q2191" s="63"/>
      <c r="R2191" s="63"/>
      <c r="S2191" s="63"/>
      <c r="T2191" s="63"/>
      <c r="U2191" s="63"/>
      <c r="V2191" s="63"/>
      <c r="W2191" s="63"/>
      <c r="X2191" s="63"/>
      <c r="Y2191" s="63"/>
      <c r="Z2191" s="63"/>
      <c r="AA2191" s="63"/>
      <c r="AB2191" s="63"/>
      <c r="AC2191" s="63"/>
      <c r="AD2191" s="63"/>
      <c r="AE2191" s="63"/>
      <c r="AF2191" s="63"/>
      <c r="AG2191" s="63"/>
      <c r="AH2191" s="63"/>
      <c r="AI2191" s="63"/>
      <c r="AJ2191" s="63"/>
      <c r="AK2191" s="63"/>
      <c r="AL2191" s="63"/>
      <c r="AM2191" s="63"/>
      <c r="AN2191" s="63"/>
      <c r="AO2191" s="63"/>
      <c r="AP2191" s="63"/>
      <c r="AQ2191" s="63"/>
      <c r="AR2191" s="63"/>
      <c r="AS2191" s="63"/>
      <c r="AT2191" s="63"/>
      <c r="AY2191" s="69"/>
      <c r="AZ2191" s="69"/>
      <c r="BA2191" s="69"/>
      <c r="BB2191" s="69"/>
      <c r="BC2191" s="69"/>
      <c r="BD2191" s="69"/>
      <c r="BE2191" s="69"/>
    </row>
    <row r="2192" spans="1:57" s="60" customFormat="1" x14ac:dyDescent="0.25">
      <c r="A2192" s="66"/>
      <c r="B2192" s="69"/>
      <c r="C2192" s="69"/>
      <c r="D2192" s="69"/>
      <c r="E2192" s="69"/>
      <c r="F2192" s="69"/>
      <c r="G2192" s="69"/>
      <c r="I2192" s="147"/>
      <c r="J2192" s="63"/>
      <c r="K2192" s="63"/>
      <c r="L2192" s="63"/>
      <c r="M2192" s="63"/>
      <c r="N2192" s="63"/>
      <c r="O2192" s="63"/>
      <c r="P2192" s="63"/>
      <c r="Q2192" s="63"/>
      <c r="R2192" s="63"/>
      <c r="S2192" s="63"/>
      <c r="T2192" s="63"/>
      <c r="U2192" s="63"/>
      <c r="V2192" s="63"/>
      <c r="W2192" s="63"/>
      <c r="X2192" s="63"/>
      <c r="Y2192" s="63"/>
      <c r="Z2192" s="63"/>
      <c r="AA2192" s="63"/>
      <c r="AB2192" s="63"/>
      <c r="AC2192" s="63"/>
      <c r="AD2192" s="63"/>
      <c r="AE2192" s="63"/>
      <c r="AF2192" s="63"/>
      <c r="AG2192" s="63"/>
      <c r="AH2192" s="63"/>
      <c r="AI2192" s="63"/>
      <c r="AJ2192" s="63"/>
      <c r="AK2192" s="63"/>
      <c r="AL2192" s="63"/>
      <c r="AM2192" s="63"/>
      <c r="AN2192" s="63"/>
      <c r="AO2192" s="63"/>
      <c r="AP2192" s="63"/>
      <c r="AQ2192" s="63"/>
      <c r="AR2192" s="63"/>
      <c r="AS2192" s="63"/>
      <c r="AT2192" s="63"/>
      <c r="AY2192" s="69"/>
      <c r="AZ2192" s="69"/>
      <c r="BA2192" s="69"/>
      <c r="BB2192" s="69"/>
      <c r="BC2192" s="69"/>
      <c r="BD2192" s="69"/>
      <c r="BE2192" s="69"/>
    </row>
    <row r="2193" spans="1:57" s="60" customFormat="1" x14ac:dyDescent="0.25">
      <c r="A2193" s="66"/>
      <c r="B2193" s="69"/>
      <c r="C2193" s="69"/>
      <c r="D2193" s="69"/>
      <c r="E2193" s="69"/>
      <c r="F2193" s="69"/>
      <c r="G2193" s="69"/>
      <c r="I2193" s="147"/>
      <c r="J2193" s="63"/>
      <c r="K2193" s="63"/>
      <c r="L2193" s="63"/>
      <c r="M2193" s="63"/>
      <c r="N2193" s="63"/>
      <c r="O2193" s="63"/>
      <c r="P2193" s="63"/>
      <c r="Q2193" s="63"/>
      <c r="R2193" s="63"/>
      <c r="S2193" s="63"/>
      <c r="T2193" s="63"/>
      <c r="U2193" s="63"/>
      <c r="V2193" s="63"/>
      <c r="W2193" s="63"/>
      <c r="X2193" s="63"/>
      <c r="Y2193" s="63"/>
      <c r="Z2193" s="63"/>
      <c r="AA2193" s="63"/>
      <c r="AB2193" s="63"/>
      <c r="AC2193" s="63"/>
      <c r="AD2193" s="63"/>
      <c r="AE2193" s="63"/>
      <c r="AF2193" s="63"/>
      <c r="AG2193" s="63"/>
      <c r="AH2193" s="63"/>
      <c r="AI2193" s="63"/>
      <c r="AJ2193" s="63"/>
      <c r="AK2193" s="63"/>
      <c r="AL2193" s="63"/>
      <c r="AM2193" s="63"/>
      <c r="AN2193" s="63"/>
      <c r="AO2193" s="63"/>
      <c r="AP2193" s="63"/>
      <c r="AQ2193" s="63"/>
      <c r="AR2193" s="63"/>
      <c r="AS2193" s="63"/>
      <c r="AT2193" s="63"/>
      <c r="AY2193" s="69"/>
      <c r="AZ2193" s="69"/>
      <c r="BA2193" s="69"/>
      <c r="BB2193" s="69"/>
      <c r="BC2193" s="69"/>
      <c r="BD2193" s="69"/>
      <c r="BE2193" s="69"/>
    </row>
    <row r="2194" spans="1:57" s="60" customFormat="1" x14ac:dyDescent="0.25">
      <c r="A2194" s="66"/>
      <c r="B2194" s="69"/>
      <c r="C2194" s="69"/>
      <c r="D2194" s="69"/>
      <c r="E2194" s="69"/>
      <c r="F2194" s="69"/>
      <c r="G2194" s="69"/>
      <c r="I2194" s="147"/>
      <c r="J2194" s="63"/>
      <c r="K2194" s="63"/>
      <c r="L2194" s="63"/>
      <c r="M2194" s="63"/>
      <c r="N2194" s="63"/>
      <c r="O2194" s="63"/>
      <c r="P2194" s="63"/>
      <c r="Q2194" s="63"/>
      <c r="R2194" s="63"/>
      <c r="S2194" s="63"/>
      <c r="T2194" s="63"/>
      <c r="U2194" s="63"/>
      <c r="V2194" s="63"/>
      <c r="W2194" s="63"/>
      <c r="X2194" s="63"/>
      <c r="Y2194" s="63"/>
      <c r="Z2194" s="63"/>
      <c r="AA2194" s="63"/>
      <c r="AB2194" s="63"/>
      <c r="AC2194" s="63"/>
      <c r="AD2194" s="63"/>
      <c r="AE2194" s="63"/>
      <c r="AF2194" s="63"/>
      <c r="AG2194" s="63"/>
      <c r="AH2194" s="63"/>
      <c r="AI2194" s="63"/>
      <c r="AJ2194" s="63"/>
      <c r="AK2194" s="63"/>
      <c r="AL2194" s="63"/>
      <c r="AM2194" s="63"/>
      <c r="AN2194" s="63"/>
      <c r="AO2194" s="63"/>
      <c r="AP2194" s="63"/>
      <c r="AQ2194" s="63"/>
      <c r="AR2194" s="63"/>
      <c r="AS2194" s="63"/>
      <c r="AT2194" s="63"/>
      <c r="AY2194" s="69"/>
      <c r="AZ2194" s="69"/>
      <c r="BA2194" s="69"/>
      <c r="BB2194" s="69"/>
      <c r="BC2194" s="69"/>
      <c r="BD2194" s="69"/>
      <c r="BE2194" s="69"/>
    </row>
    <row r="2195" spans="1:57" s="60" customFormat="1" x14ac:dyDescent="0.25">
      <c r="A2195" s="66"/>
      <c r="B2195" s="69"/>
      <c r="C2195" s="69"/>
      <c r="D2195" s="69"/>
      <c r="E2195" s="69"/>
      <c r="F2195" s="69"/>
      <c r="G2195" s="69"/>
      <c r="I2195" s="147"/>
      <c r="J2195" s="63"/>
      <c r="K2195" s="63"/>
      <c r="L2195" s="63"/>
      <c r="M2195" s="63"/>
      <c r="N2195" s="63"/>
      <c r="O2195" s="63"/>
      <c r="P2195" s="63"/>
      <c r="Q2195" s="63"/>
      <c r="R2195" s="63"/>
      <c r="S2195" s="63"/>
      <c r="T2195" s="63"/>
      <c r="U2195" s="63"/>
      <c r="V2195" s="63"/>
      <c r="W2195" s="63"/>
      <c r="X2195" s="63"/>
      <c r="Y2195" s="63"/>
      <c r="Z2195" s="63"/>
      <c r="AA2195" s="63"/>
      <c r="AB2195" s="63"/>
      <c r="AC2195" s="63"/>
      <c r="AD2195" s="63"/>
      <c r="AE2195" s="63"/>
      <c r="AF2195" s="63"/>
      <c r="AG2195" s="63"/>
      <c r="AH2195" s="63"/>
      <c r="AI2195" s="63"/>
      <c r="AJ2195" s="63"/>
      <c r="AK2195" s="63"/>
      <c r="AL2195" s="63"/>
      <c r="AM2195" s="63"/>
      <c r="AN2195" s="63"/>
      <c r="AO2195" s="63"/>
      <c r="AP2195" s="63"/>
      <c r="AQ2195" s="63"/>
      <c r="AR2195" s="63"/>
      <c r="AS2195" s="63"/>
      <c r="AT2195" s="63"/>
      <c r="AY2195" s="69"/>
      <c r="AZ2195" s="69"/>
      <c r="BA2195" s="69"/>
      <c r="BB2195" s="69"/>
      <c r="BC2195" s="69"/>
      <c r="BD2195" s="69"/>
      <c r="BE2195" s="69"/>
    </row>
    <row r="2196" spans="1:57" s="60" customFormat="1" x14ac:dyDescent="0.25">
      <c r="A2196" s="66"/>
      <c r="B2196" s="69"/>
      <c r="C2196" s="69"/>
      <c r="D2196" s="69"/>
      <c r="E2196" s="69"/>
      <c r="F2196" s="69"/>
      <c r="G2196" s="69"/>
      <c r="I2196" s="147"/>
      <c r="J2196" s="63"/>
      <c r="K2196" s="63"/>
      <c r="L2196" s="63"/>
      <c r="M2196" s="63"/>
      <c r="N2196" s="63"/>
      <c r="O2196" s="63"/>
      <c r="P2196" s="63"/>
      <c r="Q2196" s="63"/>
      <c r="R2196" s="63"/>
      <c r="S2196" s="63"/>
      <c r="T2196" s="63"/>
      <c r="U2196" s="63"/>
      <c r="V2196" s="63"/>
      <c r="W2196" s="63"/>
      <c r="X2196" s="63"/>
      <c r="Y2196" s="63"/>
      <c r="Z2196" s="63"/>
      <c r="AA2196" s="63"/>
      <c r="AB2196" s="63"/>
      <c r="AC2196" s="63"/>
      <c r="AD2196" s="63"/>
      <c r="AE2196" s="63"/>
      <c r="AF2196" s="63"/>
      <c r="AG2196" s="63"/>
      <c r="AH2196" s="63"/>
      <c r="AI2196" s="63"/>
      <c r="AJ2196" s="63"/>
      <c r="AK2196" s="63"/>
      <c r="AL2196" s="63"/>
      <c r="AM2196" s="63"/>
      <c r="AN2196" s="63"/>
      <c r="AO2196" s="63"/>
      <c r="AP2196" s="63"/>
      <c r="AQ2196" s="63"/>
      <c r="AR2196" s="63"/>
      <c r="AS2196" s="63"/>
      <c r="AT2196" s="63"/>
      <c r="AY2196" s="69"/>
      <c r="AZ2196" s="69"/>
      <c r="BA2196" s="69"/>
      <c r="BB2196" s="69"/>
      <c r="BC2196" s="69"/>
      <c r="BD2196" s="69"/>
      <c r="BE2196" s="69"/>
    </row>
    <row r="2197" spans="1:57" s="60" customFormat="1" x14ac:dyDescent="0.25">
      <c r="A2197" s="66"/>
      <c r="B2197" s="69"/>
      <c r="C2197" s="69"/>
      <c r="D2197" s="69"/>
      <c r="E2197" s="69"/>
      <c r="F2197" s="69"/>
      <c r="G2197" s="69"/>
      <c r="I2197" s="147"/>
      <c r="J2197" s="63"/>
      <c r="K2197" s="63"/>
      <c r="L2197" s="63"/>
      <c r="M2197" s="63"/>
      <c r="N2197" s="63"/>
      <c r="O2197" s="63"/>
      <c r="P2197" s="63"/>
      <c r="Q2197" s="63"/>
      <c r="R2197" s="63"/>
      <c r="S2197" s="63"/>
      <c r="T2197" s="63"/>
      <c r="U2197" s="63"/>
      <c r="V2197" s="63"/>
      <c r="W2197" s="63"/>
      <c r="X2197" s="63"/>
      <c r="Y2197" s="63"/>
      <c r="Z2197" s="63"/>
      <c r="AA2197" s="63"/>
      <c r="AB2197" s="63"/>
      <c r="AC2197" s="63"/>
      <c r="AD2197" s="63"/>
      <c r="AE2197" s="63"/>
      <c r="AF2197" s="63"/>
      <c r="AG2197" s="63"/>
      <c r="AH2197" s="63"/>
      <c r="AI2197" s="63"/>
      <c r="AJ2197" s="63"/>
      <c r="AK2197" s="63"/>
      <c r="AL2197" s="63"/>
      <c r="AM2197" s="63"/>
      <c r="AN2197" s="63"/>
      <c r="AO2197" s="63"/>
      <c r="AP2197" s="63"/>
      <c r="AQ2197" s="63"/>
      <c r="AR2197" s="63"/>
      <c r="AS2197" s="63"/>
      <c r="AT2197" s="63"/>
      <c r="AY2197" s="69"/>
      <c r="AZ2197" s="69"/>
      <c r="BA2197" s="69"/>
      <c r="BB2197" s="69"/>
      <c r="BC2197" s="69"/>
      <c r="BD2197" s="69"/>
      <c r="BE2197" s="69"/>
    </row>
    <row r="2198" spans="1:57" s="60" customFormat="1" x14ac:dyDescent="0.25">
      <c r="A2198" s="66"/>
      <c r="B2198" s="69"/>
      <c r="C2198" s="69"/>
      <c r="D2198" s="69"/>
      <c r="E2198" s="69"/>
      <c r="F2198" s="69"/>
      <c r="G2198" s="69"/>
      <c r="I2198" s="147"/>
      <c r="J2198" s="63"/>
      <c r="K2198" s="63"/>
      <c r="L2198" s="63"/>
      <c r="M2198" s="63"/>
      <c r="N2198" s="63"/>
      <c r="O2198" s="63"/>
      <c r="P2198" s="63"/>
      <c r="Q2198" s="63"/>
      <c r="R2198" s="63"/>
      <c r="S2198" s="63"/>
      <c r="T2198" s="63"/>
      <c r="U2198" s="63"/>
      <c r="V2198" s="63"/>
      <c r="W2198" s="63"/>
      <c r="X2198" s="63"/>
      <c r="Y2198" s="63"/>
      <c r="Z2198" s="63"/>
      <c r="AA2198" s="63"/>
      <c r="AB2198" s="63"/>
      <c r="AC2198" s="63"/>
      <c r="AD2198" s="63"/>
      <c r="AE2198" s="63"/>
      <c r="AF2198" s="63"/>
      <c r="AG2198" s="63"/>
      <c r="AH2198" s="63"/>
      <c r="AI2198" s="63"/>
      <c r="AJ2198" s="63"/>
      <c r="AK2198" s="63"/>
      <c r="AL2198" s="63"/>
      <c r="AM2198" s="63"/>
      <c r="AN2198" s="63"/>
      <c r="AO2198" s="63"/>
      <c r="AP2198" s="63"/>
      <c r="AQ2198" s="63"/>
      <c r="AR2198" s="63"/>
      <c r="AS2198" s="63"/>
      <c r="AT2198" s="63"/>
      <c r="AY2198" s="69"/>
      <c r="AZ2198" s="69"/>
      <c r="BA2198" s="69"/>
      <c r="BB2198" s="69"/>
      <c r="BC2198" s="69"/>
      <c r="BD2198" s="69"/>
      <c r="BE2198" s="69"/>
    </row>
    <row r="2199" spans="1:57" s="60" customFormat="1" x14ac:dyDescent="0.25">
      <c r="A2199" s="66"/>
      <c r="B2199" s="69"/>
      <c r="C2199" s="69"/>
      <c r="D2199" s="69"/>
      <c r="E2199" s="69"/>
      <c r="F2199" s="69"/>
      <c r="G2199" s="69"/>
      <c r="I2199" s="147"/>
      <c r="J2199" s="63"/>
      <c r="K2199" s="63"/>
      <c r="L2199" s="63"/>
      <c r="M2199" s="63"/>
      <c r="N2199" s="63"/>
      <c r="O2199" s="63"/>
      <c r="P2199" s="63"/>
      <c r="Q2199" s="63"/>
      <c r="R2199" s="63"/>
      <c r="S2199" s="63"/>
      <c r="T2199" s="63"/>
      <c r="U2199" s="63"/>
      <c r="V2199" s="63"/>
      <c r="W2199" s="63"/>
      <c r="X2199" s="63"/>
      <c r="Y2199" s="63"/>
      <c r="Z2199" s="63"/>
      <c r="AA2199" s="63"/>
      <c r="AB2199" s="63"/>
      <c r="AC2199" s="63"/>
      <c r="AD2199" s="63"/>
      <c r="AE2199" s="63"/>
      <c r="AF2199" s="63"/>
      <c r="AG2199" s="63"/>
      <c r="AH2199" s="63"/>
      <c r="AI2199" s="63"/>
      <c r="AJ2199" s="63"/>
      <c r="AK2199" s="63"/>
      <c r="AL2199" s="63"/>
      <c r="AM2199" s="63"/>
      <c r="AN2199" s="63"/>
      <c r="AO2199" s="63"/>
      <c r="AP2199" s="63"/>
      <c r="AQ2199" s="63"/>
      <c r="AR2199" s="63"/>
      <c r="AS2199" s="63"/>
      <c r="AT2199" s="63"/>
      <c r="AY2199" s="69"/>
      <c r="AZ2199" s="69"/>
      <c r="BA2199" s="69"/>
      <c r="BB2199" s="69"/>
      <c r="BC2199" s="69"/>
      <c r="BD2199" s="69"/>
      <c r="BE2199" s="69"/>
    </row>
    <row r="2200" spans="1:57" s="60" customFormat="1" x14ac:dyDescent="0.25">
      <c r="A2200" s="66"/>
      <c r="B2200" s="69"/>
      <c r="C2200" s="69"/>
      <c r="D2200" s="69"/>
      <c r="E2200" s="69"/>
      <c r="F2200" s="69"/>
      <c r="G2200" s="69"/>
      <c r="I2200" s="147"/>
      <c r="J2200" s="63"/>
      <c r="K2200" s="63"/>
      <c r="L2200" s="63"/>
      <c r="M2200" s="63"/>
      <c r="N2200" s="63"/>
      <c r="O2200" s="63"/>
      <c r="P2200" s="63"/>
      <c r="Q2200" s="63"/>
      <c r="R2200" s="63"/>
      <c r="S2200" s="63"/>
      <c r="T2200" s="63"/>
      <c r="U2200" s="63"/>
      <c r="V2200" s="63"/>
      <c r="W2200" s="63"/>
      <c r="X2200" s="63"/>
      <c r="Y2200" s="63"/>
      <c r="Z2200" s="63"/>
      <c r="AA2200" s="63"/>
      <c r="AB2200" s="63"/>
      <c r="AC2200" s="63"/>
      <c r="AD2200" s="63"/>
      <c r="AE2200" s="63"/>
      <c r="AF2200" s="63"/>
      <c r="AG2200" s="63"/>
      <c r="AH2200" s="63"/>
      <c r="AI2200" s="63"/>
      <c r="AJ2200" s="63"/>
      <c r="AK2200" s="63"/>
      <c r="AL2200" s="63"/>
      <c r="AM2200" s="63"/>
      <c r="AN2200" s="63"/>
      <c r="AO2200" s="63"/>
      <c r="AP2200" s="63"/>
      <c r="AQ2200" s="63"/>
      <c r="AR2200" s="63"/>
      <c r="AS2200" s="63"/>
      <c r="AT2200" s="63"/>
      <c r="AY2200" s="69"/>
      <c r="AZ2200" s="69"/>
      <c r="BA2200" s="69"/>
      <c r="BB2200" s="69"/>
      <c r="BC2200" s="69"/>
      <c r="BD2200" s="69"/>
      <c r="BE2200" s="69"/>
    </row>
  </sheetData>
  <sheetProtection algorithmName="SHA-512" hashValue="8eC1/YP9F0F6q3SOrHvi+s9VPj3Wm0jLgKIH5Dl3aFLl8HX0Ys36Wer2XI5Pu7P4D+e/KjftkjWvypYXYa5vJQ==" saltValue="hCL6YY5RYgaJqY+b9toG3w==" spinCount="100000" sheet="1" objects="1" scenarios="1" formatRows="0"/>
  <autoFilter ref="A1:I2200"/>
  <mergeCells count="187">
    <mergeCell ref="E840:F840"/>
    <mergeCell ref="E841:F841"/>
    <mergeCell ref="E842:F842"/>
    <mergeCell ref="E843:F843"/>
    <mergeCell ref="E824:F824"/>
    <mergeCell ref="E825:F825"/>
    <mergeCell ref="E826:F826"/>
    <mergeCell ref="E844:F844"/>
    <mergeCell ref="C845:F845"/>
    <mergeCell ref="C859:F859"/>
    <mergeCell ref="E862:F862"/>
    <mergeCell ref="C848:F848"/>
    <mergeCell ref="C1345:F1345"/>
    <mergeCell ref="C1348:F1348"/>
    <mergeCell ref="C908:F908"/>
    <mergeCell ref="C865:F865"/>
    <mergeCell ref="C846:F846"/>
    <mergeCell ref="C847:F847"/>
    <mergeCell ref="C849:F849"/>
    <mergeCell ref="C927:F927"/>
    <mergeCell ref="E929:F929"/>
    <mergeCell ref="E1213:F1213"/>
    <mergeCell ref="E867:F867"/>
    <mergeCell ref="E868:F868"/>
    <mergeCell ref="E869:F869"/>
    <mergeCell ref="C1200:F1200"/>
    <mergeCell ref="C943:F943"/>
    <mergeCell ref="E932:F932"/>
    <mergeCell ref="E933:F933"/>
    <mergeCell ref="C944:F944"/>
    <mergeCell ref="E931:F931"/>
    <mergeCell ref="E875:F875"/>
    <mergeCell ref="E876:F876"/>
    <mergeCell ref="E873:F873"/>
    <mergeCell ref="C926:F926"/>
    <mergeCell ref="C909:F909"/>
    <mergeCell ref="C900:F900"/>
    <mergeCell ref="C852:F852"/>
    <mergeCell ref="E861:F861"/>
    <mergeCell ref="E907:F907"/>
    <mergeCell ref="E930:F930"/>
    <mergeCell ref="C850:F850"/>
    <mergeCell ref="C853:F853"/>
    <mergeCell ref="C858:F858"/>
    <mergeCell ref="C864:F864"/>
    <mergeCell ref="C854:F854"/>
    <mergeCell ref="C851:F851"/>
    <mergeCell ref="E874:F874"/>
    <mergeCell ref="E906:F906"/>
    <mergeCell ref="C905:F905"/>
    <mergeCell ref="C904:F904"/>
    <mergeCell ref="C901:F901"/>
    <mergeCell ref="E863:F863"/>
    <mergeCell ref="E871:F871"/>
    <mergeCell ref="E872:F872"/>
    <mergeCell ref="E878:F878"/>
    <mergeCell ref="E880:F880"/>
    <mergeCell ref="C1250:F1250"/>
    <mergeCell ref="C1244:F1244"/>
    <mergeCell ref="C1241:F1241"/>
    <mergeCell ref="E1248:F1248"/>
    <mergeCell ref="E1221:F1221"/>
    <mergeCell ref="E1222:F1222"/>
    <mergeCell ref="C1239:F1239"/>
    <mergeCell ref="C1238:F1238"/>
    <mergeCell ref="E1230:F1230"/>
    <mergeCell ref="E1229:F1229"/>
    <mergeCell ref="E1223:F1223"/>
    <mergeCell ref="E1224:F1224"/>
    <mergeCell ref="E1225:F1225"/>
    <mergeCell ref="E1226:F1226"/>
    <mergeCell ref="E1235:F1235"/>
    <mergeCell ref="E1227:F1227"/>
    <mergeCell ref="E1233:F1233"/>
    <mergeCell ref="E1228:F1228"/>
    <mergeCell ref="E1219:F1219"/>
    <mergeCell ref="E1204:F1204"/>
    <mergeCell ref="E1218:F1218"/>
    <mergeCell ref="E1212:F1212"/>
    <mergeCell ref="E1216:F1216"/>
    <mergeCell ref="E1217:F1217"/>
    <mergeCell ref="E1220:F1220"/>
    <mergeCell ref="E1205:F1205"/>
    <mergeCell ref="E1206:F1206"/>
    <mergeCell ref="E1207:F1207"/>
    <mergeCell ref="E1208:F1208"/>
    <mergeCell ref="E1209:F1209"/>
    <mergeCell ref="E1210:F1210"/>
    <mergeCell ref="E1211:F1211"/>
    <mergeCell ref="E1214:F1214"/>
    <mergeCell ref="E1215:F1215"/>
    <mergeCell ref="C8:D8"/>
    <mergeCell ref="E833:F833"/>
    <mergeCell ref="C834:F834"/>
    <mergeCell ref="C835:F835"/>
    <mergeCell ref="E837:F837"/>
    <mergeCell ref="E838:F838"/>
    <mergeCell ref="E839:F839"/>
    <mergeCell ref="C29:F29"/>
    <mergeCell ref="E830:F830"/>
    <mergeCell ref="E831:F831"/>
    <mergeCell ref="E832:F832"/>
    <mergeCell ref="C556:F556"/>
    <mergeCell ref="E45:E46"/>
    <mergeCell ref="F45:F46"/>
    <mergeCell ref="C17:F17"/>
    <mergeCell ref="C14:F14"/>
    <mergeCell ref="C15:F15"/>
    <mergeCell ref="C19:F19"/>
    <mergeCell ref="C821:F821"/>
    <mergeCell ref="E21:F21"/>
    <mergeCell ref="E819:F819"/>
    <mergeCell ref="E820:F820"/>
    <mergeCell ref="E822:F822"/>
    <mergeCell ref="E823:F823"/>
    <mergeCell ref="C1358:F1358"/>
    <mergeCell ref="C1357:F1357"/>
    <mergeCell ref="C1351:F1351"/>
    <mergeCell ref="C1350:F1350"/>
    <mergeCell ref="E1249:F1249"/>
    <mergeCell ref="E1336:F1336"/>
    <mergeCell ref="E1232:F1232"/>
    <mergeCell ref="E1347:F1347"/>
    <mergeCell ref="E1346:F1346"/>
    <mergeCell ref="C1330:F1330"/>
    <mergeCell ref="C1326:F1326"/>
    <mergeCell ref="C1313:F1313"/>
    <mergeCell ref="C1314:F1314"/>
    <mergeCell ref="C1327:F1327"/>
    <mergeCell ref="E1324:F1324"/>
    <mergeCell ref="E1325:F1325"/>
    <mergeCell ref="E1335:F1335"/>
    <mergeCell ref="E1334:F1334"/>
    <mergeCell ref="E1236:F1236"/>
    <mergeCell ref="C1243:F1243"/>
    <mergeCell ref="E1344:F1344"/>
    <mergeCell ref="E1318:F1318"/>
    <mergeCell ref="C1251:F1251"/>
    <mergeCell ref="C1242:F1242"/>
    <mergeCell ref="E1320:F1320"/>
    <mergeCell ref="E1321:F1321"/>
    <mergeCell ref="E1322:F1322"/>
    <mergeCell ref="E1323:F1323"/>
    <mergeCell ref="E1333:F1333"/>
    <mergeCell ref="C1331:F1331"/>
    <mergeCell ref="C1199:F1199"/>
    <mergeCell ref="C16:F16"/>
    <mergeCell ref="E818:F818"/>
    <mergeCell ref="E814:F814"/>
    <mergeCell ref="E815:F815"/>
    <mergeCell ref="E817:F817"/>
    <mergeCell ref="C28:F28"/>
    <mergeCell ref="C35:F35"/>
    <mergeCell ref="D45:D46"/>
    <mergeCell ref="C298:F298"/>
    <mergeCell ref="C810:F810"/>
    <mergeCell ref="E39:F39"/>
    <mergeCell ref="E40:F40"/>
    <mergeCell ref="E41:F41"/>
    <mergeCell ref="E42:F42"/>
    <mergeCell ref="C45:C46"/>
    <mergeCell ref="C36:F36"/>
    <mergeCell ref="E893:F893"/>
    <mergeCell ref="E38:F38"/>
    <mergeCell ref="E22:F22"/>
    <mergeCell ref="E24:F24"/>
    <mergeCell ref="E25:F25"/>
    <mergeCell ref="E26:F26"/>
    <mergeCell ref="C297:F297"/>
    <mergeCell ref="C555:F555"/>
    <mergeCell ref="C809:F809"/>
    <mergeCell ref="E1319:F1319"/>
    <mergeCell ref="E881:F881"/>
    <mergeCell ref="E894:F894"/>
    <mergeCell ref="E895:F895"/>
    <mergeCell ref="E896:F896"/>
    <mergeCell ref="E897:F897"/>
    <mergeCell ref="E898:F898"/>
    <mergeCell ref="E888:F888"/>
    <mergeCell ref="E889:F889"/>
    <mergeCell ref="E890:F890"/>
    <mergeCell ref="E891:F891"/>
    <mergeCell ref="E892:F892"/>
    <mergeCell ref="E816:F816"/>
    <mergeCell ref="E1231:F1231"/>
    <mergeCell ref="C1245:F1245"/>
    <mergeCell ref="E1234:F1234"/>
  </mergeCells>
  <conditionalFormatting sqref="G30 G918:G923 G1257:G1312">
    <cfRule type="notContainsBlanks" dxfId="364" priority="368" stopIfTrue="1">
      <formula>LEN(TRIM(G30))&gt;0</formula>
    </cfRule>
  </conditionalFormatting>
  <conditionalFormatting sqref="G22:G23 G25">
    <cfRule type="notContainsBlanks" dxfId="363" priority="365" stopIfTrue="1">
      <formula>LEN(TRIM(G22))&gt;0</formula>
    </cfRule>
  </conditionalFormatting>
  <conditionalFormatting sqref="G557">
    <cfRule type="notContainsBlanks" dxfId="362" priority="355" stopIfTrue="1">
      <formula>LEN(TRIM(G557))&gt;0</formula>
    </cfRule>
  </conditionalFormatting>
  <conditionalFormatting sqref="G560:G665">
    <cfRule type="notContainsBlanks" dxfId="361" priority="354" stopIfTrue="1">
      <formula>LEN(TRIM(G560))&gt;0</formula>
    </cfRule>
  </conditionalFormatting>
  <conditionalFormatting sqref="G47:G152">
    <cfRule type="notContainsBlanks" dxfId="360" priority="352" stopIfTrue="1">
      <formula>LEN(TRIM(G47))&gt;0</formula>
    </cfRule>
  </conditionalFormatting>
  <conditionalFormatting sqref="G836">
    <cfRule type="notContainsBlanks" dxfId="359" priority="214" stopIfTrue="1">
      <formula>LEN(TRIM(G836))&gt;0</formula>
    </cfRule>
  </conditionalFormatting>
  <conditionalFormatting sqref="G835">
    <cfRule type="notContainsBlanks" dxfId="358" priority="106" stopIfTrue="1">
      <formula>LEN(TRIM(G835))&gt;0</formula>
    </cfRule>
  </conditionalFormatting>
  <conditionalFormatting sqref="G846">
    <cfRule type="notContainsBlanks" dxfId="357" priority="107" stopIfTrue="1">
      <formula>LEN(TRIM(G846))&gt;0</formula>
    </cfRule>
  </conditionalFormatting>
  <conditionalFormatting sqref="G15">
    <cfRule type="notContainsBlanks" dxfId="356" priority="143" stopIfTrue="1">
      <formula>LEN(TRIM(G15))&gt;0</formula>
    </cfRule>
  </conditionalFormatting>
  <conditionalFormatting sqref="G19">
    <cfRule type="notContainsBlanks" dxfId="355" priority="141" stopIfTrue="1">
      <formula>LEN(TRIM(G19))&gt;0</formula>
    </cfRule>
  </conditionalFormatting>
  <conditionalFormatting sqref="G1346:G1347">
    <cfRule type="notContainsBlanks" dxfId="354" priority="127" stopIfTrue="1">
      <formula>LEN(TRIM(G1346))&gt;0</formula>
    </cfRule>
  </conditionalFormatting>
  <conditionalFormatting sqref="G29">
    <cfRule type="notContainsBlanks" dxfId="353" priority="139" stopIfTrue="1">
      <formula>LEN(TRIM(G29))&gt;0</formula>
    </cfRule>
  </conditionalFormatting>
  <conditionalFormatting sqref="G36">
    <cfRule type="notContainsBlanks" dxfId="352" priority="137" stopIfTrue="1">
      <formula>LEN(TRIM(G36))&gt;0</formula>
    </cfRule>
  </conditionalFormatting>
  <conditionalFormatting sqref="G39:G40">
    <cfRule type="notContainsBlanks" dxfId="351" priority="136" stopIfTrue="1">
      <formula>LEN(TRIM(G39))&gt;0</formula>
    </cfRule>
  </conditionalFormatting>
  <conditionalFormatting sqref="G42">
    <cfRule type="notContainsBlanks" dxfId="350" priority="135" stopIfTrue="1">
      <formula>LEN(TRIM(G42))&gt;0</formula>
    </cfRule>
  </conditionalFormatting>
  <conditionalFormatting sqref="G863">
    <cfRule type="notContainsBlanks" dxfId="349" priority="84" stopIfTrue="1">
      <formula>LEN(TRIM(G863))&gt;0</formula>
    </cfRule>
  </conditionalFormatting>
  <conditionalFormatting sqref="G556">
    <cfRule type="notContainsBlanks" dxfId="348" priority="126" stopIfTrue="1">
      <formula>LEN(TRIM(G556))&gt;0</formula>
    </cfRule>
  </conditionalFormatting>
  <conditionalFormatting sqref="G831">
    <cfRule type="notContainsBlanks" dxfId="347" priority="125" stopIfTrue="1">
      <formula>LEN(TRIM(G831))&gt;0</formula>
    </cfRule>
  </conditionalFormatting>
  <conditionalFormatting sqref="G849">
    <cfRule type="notContainsBlanks" dxfId="346" priority="124" stopIfTrue="1">
      <formula>LEN(TRIM(G849))&gt;0</formula>
    </cfRule>
  </conditionalFormatting>
  <conditionalFormatting sqref="G859">
    <cfRule type="notContainsBlanks" dxfId="345" priority="123" stopIfTrue="1">
      <formula>LEN(TRIM(G859))&gt;0</formula>
    </cfRule>
  </conditionalFormatting>
  <conditionalFormatting sqref="G832">
    <cfRule type="notContainsBlanks" dxfId="344" priority="122" stopIfTrue="1">
      <formula>LEN(TRIM(G832))&gt;0</formula>
    </cfRule>
  </conditionalFormatting>
  <conditionalFormatting sqref="G833">
    <cfRule type="notContainsBlanks" dxfId="343" priority="121" stopIfTrue="1">
      <formula>LEN(TRIM(G833))&gt;0</formula>
    </cfRule>
  </conditionalFormatting>
  <conditionalFormatting sqref="G865">
    <cfRule type="notContainsBlanks" dxfId="342" priority="120" stopIfTrue="1">
      <formula>LEN(TRIM(G865))&gt;0</formula>
    </cfRule>
  </conditionalFormatting>
  <conditionalFormatting sqref="G872">
    <cfRule type="notContainsBlanks" dxfId="341" priority="119" stopIfTrue="1">
      <formula>LEN(TRIM(G872))&gt;0</formula>
    </cfRule>
  </conditionalFormatting>
  <conditionalFormatting sqref="G905">
    <cfRule type="notContainsBlanks" dxfId="340" priority="118" stopIfTrue="1">
      <formula>LEN(TRIM(G905))&gt;0</formula>
    </cfRule>
  </conditionalFormatting>
  <conditionalFormatting sqref="G1331">
    <cfRule type="notContainsBlanks" dxfId="339" priority="117" stopIfTrue="1">
      <formula>LEN(TRIM(G1331))&gt;0</formula>
    </cfRule>
  </conditionalFormatting>
  <conditionalFormatting sqref="G1355">
    <cfRule type="notContainsBlanks" dxfId="338" priority="116" stopIfTrue="1">
      <formula>LEN(TRIM(G1355))&gt;0</formula>
    </cfRule>
  </conditionalFormatting>
  <conditionalFormatting sqref="G1358">
    <cfRule type="notContainsBlanks" dxfId="337" priority="115" stopIfTrue="1">
      <formula>LEN(TRIM(G1358))&gt;0</formula>
    </cfRule>
  </conditionalFormatting>
  <conditionalFormatting sqref="G927">
    <cfRule type="notContainsBlanks" dxfId="336" priority="110" stopIfTrue="1">
      <formula>LEN(TRIM(G927))&gt;0</formula>
    </cfRule>
  </conditionalFormatting>
  <conditionalFormatting sqref="G909">
    <cfRule type="notContainsBlanks" dxfId="335" priority="109" stopIfTrue="1">
      <formula>LEN(TRIM(G909))&gt;0</formula>
    </cfRule>
  </conditionalFormatting>
  <conditionalFormatting sqref="G847">
    <cfRule type="notContainsBlanks" dxfId="334" priority="108" stopIfTrue="1">
      <formula>LEN(TRIM(G847))&gt;0</formula>
    </cfRule>
  </conditionalFormatting>
  <conditionalFormatting sqref="G906">
    <cfRule type="notContainsBlanks" dxfId="333" priority="105" stopIfTrue="1">
      <formula>LEN(TRIM(G906))&gt;0</formula>
    </cfRule>
  </conditionalFormatting>
  <conditionalFormatting sqref="G907">
    <cfRule type="notContainsBlanks" dxfId="332" priority="104" stopIfTrue="1">
      <formula>LEN(TRIM(G907))&gt;0</formula>
    </cfRule>
  </conditionalFormatting>
  <conditionalFormatting sqref="G876">
    <cfRule type="notContainsBlanks" dxfId="331" priority="103" stopIfTrue="1">
      <formula>LEN(TRIM(G876))&gt;0</formula>
    </cfRule>
  </conditionalFormatting>
  <conditionalFormatting sqref="G873">
    <cfRule type="notContainsBlanks" dxfId="330" priority="102" stopIfTrue="1">
      <formula>LEN(TRIM(G873))&gt;0</formula>
    </cfRule>
  </conditionalFormatting>
  <conditionalFormatting sqref="G868">
    <cfRule type="notContainsBlanks" dxfId="329" priority="101" stopIfTrue="1">
      <formula>LEN(TRIM(G868))&gt;0</formula>
    </cfRule>
  </conditionalFormatting>
  <conditionalFormatting sqref="G862">
    <cfRule type="notContainsBlanks" dxfId="328" priority="100" stopIfTrue="1">
      <formula>LEN(TRIM(G862))&gt;0</formula>
    </cfRule>
  </conditionalFormatting>
  <conditionalFormatting sqref="G1205:G1236">
    <cfRule type="notContainsBlanks" dxfId="327" priority="98" stopIfTrue="1">
      <formula>LEN(TRIM(G1205))&gt;0</formula>
    </cfRule>
  </conditionalFormatting>
  <conditionalFormatting sqref="G1249">
    <cfRule type="notContainsBlanks" dxfId="326" priority="97" stopIfTrue="1">
      <formula>LEN(TRIM(G1249))&gt;0</formula>
    </cfRule>
  </conditionalFormatting>
  <conditionalFormatting sqref="G1319:G1325">
    <cfRule type="notContainsBlanks" dxfId="325" priority="96" stopIfTrue="1">
      <formula>LEN(TRIM(G1319))&gt;0</formula>
    </cfRule>
  </conditionalFormatting>
  <conditionalFormatting sqref="G1334">
    <cfRule type="notContainsBlanks" dxfId="324" priority="91" stopIfTrue="1">
      <formula>LEN(TRIM(G1334))&gt;0</formula>
    </cfRule>
  </conditionalFormatting>
  <conditionalFormatting sqref="G1335">
    <cfRule type="notContainsBlanks" dxfId="323" priority="89" stopIfTrue="1">
      <formula>LEN(TRIM(G1335))&gt;0</formula>
    </cfRule>
  </conditionalFormatting>
  <conditionalFormatting sqref="G1336">
    <cfRule type="notContainsBlanks" dxfId="322" priority="88" stopIfTrue="1">
      <formula>LEN(TRIM(G1336))&gt;0</formula>
    </cfRule>
  </conditionalFormatting>
  <conditionalFormatting sqref="G874">
    <cfRule type="notContainsBlanks" dxfId="321" priority="87" stopIfTrue="1">
      <formula>LEN(TRIM(G874))&gt;0</formula>
    </cfRule>
  </conditionalFormatting>
  <conditionalFormatting sqref="G875">
    <cfRule type="notContainsBlanks" dxfId="320" priority="86" stopIfTrue="1">
      <formula>LEN(TRIM(G875))&gt;0</formula>
    </cfRule>
  </conditionalFormatting>
  <conditionalFormatting sqref="G869">
    <cfRule type="notContainsBlanks" dxfId="319" priority="85" stopIfTrue="1">
      <formula>LEN(TRIM(G869))&gt;0</formula>
    </cfRule>
  </conditionalFormatting>
  <conditionalFormatting sqref="G838:G844">
    <cfRule type="notContainsBlanks" dxfId="318" priority="83" stopIfTrue="1">
      <formula>LEN(TRIM(G838))&gt;0</formula>
    </cfRule>
  </conditionalFormatting>
  <conditionalFormatting sqref="G930">
    <cfRule type="notContainsBlanks" dxfId="317" priority="82" stopIfTrue="1">
      <formula>LEN(TRIM(G930))&gt;0</formula>
    </cfRule>
  </conditionalFormatting>
  <conditionalFormatting sqref="G938:G942">
    <cfRule type="notContainsBlanks" dxfId="316" priority="81" stopIfTrue="1">
      <formula>LEN(TRIM(G938))&gt;0</formula>
    </cfRule>
  </conditionalFormatting>
  <conditionalFormatting sqref="G950:G1055">
    <cfRule type="notContainsBlanks" dxfId="315" priority="79" stopIfTrue="1">
      <formula>LEN(TRIM(G950))&gt;0</formula>
    </cfRule>
  </conditionalFormatting>
  <conditionalFormatting sqref="G153:G258">
    <cfRule type="notContainsBlanks" dxfId="314" priority="77" stopIfTrue="1">
      <formula>LEN(TRIM(G153))&gt;0</formula>
    </cfRule>
  </conditionalFormatting>
  <conditionalFormatting sqref="G259:G296">
    <cfRule type="notContainsBlanks" dxfId="313" priority="76" stopIfTrue="1">
      <formula>LEN(TRIM(G259))&gt;0</formula>
    </cfRule>
  </conditionalFormatting>
  <conditionalFormatting sqref="G666:G771">
    <cfRule type="notContainsBlanks" dxfId="312" priority="70" stopIfTrue="1">
      <formula>LEN(TRIM(G666))&gt;0</formula>
    </cfRule>
  </conditionalFormatting>
  <conditionalFormatting sqref="G772:G808">
    <cfRule type="notContainsBlanks" dxfId="311" priority="69" stopIfTrue="1">
      <formula>LEN(TRIM(G772))&gt;0</formula>
    </cfRule>
  </conditionalFormatting>
  <conditionalFormatting sqref="G1056:G1161">
    <cfRule type="notContainsBlanks" dxfId="310" priority="68" stopIfTrue="1">
      <formula>LEN(TRIM(G1056))&gt;0</formula>
    </cfRule>
  </conditionalFormatting>
  <conditionalFormatting sqref="G1162:G1198">
    <cfRule type="notContainsBlanks" dxfId="309" priority="67" stopIfTrue="1">
      <formula>LEN(TRIM(G1162))&gt;0</formula>
    </cfRule>
  </conditionalFormatting>
  <conditionalFormatting sqref="G298">
    <cfRule type="notContainsBlanks" dxfId="308" priority="64" stopIfTrue="1">
      <formula>LEN(TRIM(G298))&gt;0</formula>
    </cfRule>
  </conditionalFormatting>
  <conditionalFormatting sqref="G810">
    <cfRule type="notContainsBlanks" dxfId="307" priority="63" stopIfTrue="1">
      <formula>LEN(TRIM(G810))&gt;0</formula>
    </cfRule>
  </conditionalFormatting>
  <conditionalFormatting sqref="G854">
    <cfRule type="notContainsBlanks" dxfId="306" priority="62" stopIfTrue="1">
      <formula>LEN(TRIM(G854))&gt;0</formula>
    </cfRule>
  </conditionalFormatting>
  <conditionalFormatting sqref="G851">
    <cfRule type="notContainsBlanks" dxfId="305" priority="60" stopIfTrue="1">
      <formula>LEN(TRIM(G851))&gt;0</formula>
    </cfRule>
  </conditionalFormatting>
  <conditionalFormatting sqref="G901">
    <cfRule type="notContainsBlanks" dxfId="304" priority="59" stopIfTrue="1">
      <formula>LEN(TRIM(G901))&gt;0</formula>
    </cfRule>
  </conditionalFormatting>
  <conditionalFormatting sqref="G931">
    <cfRule type="notContainsBlanks" dxfId="303" priority="51" stopIfTrue="1">
      <formula>LEN(TRIM(G931))&gt;0</formula>
    </cfRule>
  </conditionalFormatting>
  <conditionalFormatting sqref="G932">
    <cfRule type="notContainsBlanks" dxfId="302" priority="50" stopIfTrue="1">
      <formula>LEN(TRIM(G932))&gt;0</formula>
    </cfRule>
  </conditionalFormatting>
  <conditionalFormatting sqref="G933">
    <cfRule type="notContainsBlanks" dxfId="301" priority="49" stopIfTrue="1">
      <formula>LEN(TRIM(G933))&gt;0</formula>
    </cfRule>
  </conditionalFormatting>
  <conditionalFormatting sqref="G944">
    <cfRule type="notContainsBlanks" dxfId="300" priority="48" stopIfTrue="1">
      <formula>LEN(TRIM(G944))&gt;0</formula>
    </cfRule>
  </conditionalFormatting>
  <conditionalFormatting sqref="G1243">
    <cfRule type="notContainsBlanks" dxfId="299" priority="47" stopIfTrue="1">
      <formula>LEN(TRIM(G1243))&gt;0</formula>
    </cfRule>
  </conditionalFormatting>
  <conditionalFormatting sqref="G1351">
    <cfRule type="notContainsBlanks" dxfId="298" priority="44" stopIfTrue="1">
      <formula>LEN(TRIM(G1351))&gt;0</formula>
    </cfRule>
  </conditionalFormatting>
  <conditionalFormatting sqref="G852">
    <cfRule type="notContainsBlanks" dxfId="297" priority="43" stopIfTrue="1">
      <formula>LEN(TRIM(G852))&gt;0</formula>
    </cfRule>
  </conditionalFormatting>
  <conditionalFormatting sqref="G1242">
    <cfRule type="notContainsBlanks" dxfId="296" priority="42" stopIfTrue="1">
      <formula>LEN(TRIM(G1242))&gt;0</formula>
    </cfRule>
  </conditionalFormatting>
  <conditionalFormatting sqref="G1245">
    <cfRule type="notContainsBlanks" dxfId="295" priority="41" stopIfTrue="1">
      <formula>LEN(TRIM(G1245))&gt;0</formula>
    </cfRule>
  </conditionalFormatting>
  <conditionalFormatting sqref="G1251">
    <cfRule type="notContainsBlanks" dxfId="294" priority="40" stopIfTrue="1">
      <formula>LEN(TRIM(G1251))&gt;0</formula>
    </cfRule>
  </conditionalFormatting>
  <conditionalFormatting sqref="G1200">
    <cfRule type="notContainsBlanks" dxfId="293" priority="39" stopIfTrue="1">
      <formula>LEN(TRIM(G1200))&gt;0</formula>
    </cfRule>
  </conditionalFormatting>
  <conditionalFormatting sqref="G1314">
    <cfRule type="notContainsBlanks" dxfId="292" priority="38" stopIfTrue="1">
      <formula>LEN(TRIM(G1314))&gt;0</formula>
    </cfRule>
  </conditionalFormatting>
  <conditionalFormatting sqref="G1327">
    <cfRule type="notContainsBlanks" dxfId="291" priority="36" stopIfTrue="1">
      <formula>LEN(TRIM(G1327))&gt;0</formula>
    </cfRule>
  </conditionalFormatting>
  <conditionalFormatting sqref="G1256">
    <cfRule type="notContainsBlanks" dxfId="290" priority="35" stopIfTrue="1">
      <formula>LEN(TRIM(G1256))&gt;0</formula>
    </cfRule>
  </conditionalFormatting>
  <conditionalFormatting sqref="G822:G825 G815:G819">
    <cfRule type="notContainsBlanks" dxfId="289" priority="30" stopIfTrue="1">
      <formula>LEN(TRIM(G815))&gt;0</formula>
    </cfRule>
  </conditionalFormatting>
  <conditionalFormatting sqref="G820">
    <cfRule type="notContainsBlanks" dxfId="288" priority="29" stopIfTrue="1">
      <formula>LEN(TRIM(G820))&gt;0</formula>
    </cfRule>
  </conditionalFormatting>
  <conditionalFormatting sqref="G821">
    <cfRule type="notContainsBlanks" dxfId="287" priority="28" stopIfTrue="1">
      <formula>LEN(TRIM(G821))&gt;0</formula>
    </cfRule>
  </conditionalFormatting>
  <conditionalFormatting sqref="G826">
    <cfRule type="notContainsBlanks" dxfId="286" priority="27" stopIfTrue="1">
      <formula>LEN(TRIM(G826))&gt;0</formula>
    </cfRule>
  </conditionalFormatting>
  <conditionalFormatting sqref="G41">
    <cfRule type="notContainsBlanks" dxfId="285" priority="26" stopIfTrue="1">
      <formula>LEN(TRIM(G41))&gt;0</formula>
    </cfRule>
  </conditionalFormatting>
  <conditionalFormatting sqref="G304:G552">
    <cfRule type="notContainsBlanks" dxfId="284" priority="25" stopIfTrue="1">
      <formula>LEN(TRIM(G304))&gt;0</formula>
    </cfRule>
  </conditionalFormatting>
  <conditionalFormatting sqref="G1356">
    <cfRule type="notContainsBlanks" dxfId="283" priority="24" stopIfTrue="1">
      <formula>LEN(TRIM(G1356))&gt;0</formula>
    </cfRule>
  </conditionalFormatting>
  <conditionalFormatting sqref="G16">
    <cfRule type="notContainsBlanks" dxfId="282" priority="21" stopIfTrue="1">
      <formula>LEN(TRIM(G16))&gt;0</formula>
    </cfRule>
  </conditionalFormatting>
  <conditionalFormatting sqref="G26:G27">
    <cfRule type="notContainsBlanks" dxfId="281" priority="22" stopIfTrue="1">
      <formula>LEN(TRIM(G26))&gt;0</formula>
    </cfRule>
  </conditionalFormatting>
  <conditionalFormatting sqref="G17">
    <cfRule type="notContainsBlanks" dxfId="280" priority="20" stopIfTrue="1">
      <formula>LEN(TRIM(G17))&gt;0</formula>
    </cfRule>
  </conditionalFormatting>
  <conditionalFormatting sqref="G1239">
    <cfRule type="notContainsBlanks" dxfId="279" priority="19" stopIfTrue="1">
      <formula>LEN(TRIM(G1239))&gt;0</formula>
    </cfRule>
  </conditionalFormatting>
  <conditionalFormatting sqref="G1345">
    <cfRule type="notContainsBlanks" dxfId="278" priority="18" stopIfTrue="1">
      <formula>LEN(TRIM(G1345))&gt;0</formula>
    </cfRule>
  </conditionalFormatting>
  <conditionalFormatting sqref="G1348">
    <cfRule type="notContainsBlanks" dxfId="277" priority="17" stopIfTrue="1">
      <formula>LEN(TRIM(G1348))&gt;0</formula>
    </cfRule>
  </conditionalFormatting>
  <conditionalFormatting sqref="G890">
    <cfRule type="notContainsBlanks" dxfId="276" priority="15" stopIfTrue="1">
      <formula>LEN(TRIM(G890))&gt;0</formula>
    </cfRule>
  </conditionalFormatting>
  <conditionalFormatting sqref="G889">
    <cfRule type="notContainsBlanks" dxfId="275" priority="12" stopIfTrue="1">
      <formula>LEN(TRIM(G889))&gt;0</formula>
    </cfRule>
  </conditionalFormatting>
  <conditionalFormatting sqref="G891">
    <cfRule type="notContainsBlanks" dxfId="274" priority="11" stopIfTrue="1">
      <formula>LEN(TRIM(G891))&gt;0</formula>
    </cfRule>
  </conditionalFormatting>
  <conditionalFormatting sqref="G880:G881">
    <cfRule type="notContainsBlanks" dxfId="273" priority="10" stopIfTrue="1">
      <formula>LEN(TRIM(G880))&gt;0</formula>
    </cfRule>
  </conditionalFormatting>
  <conditionalFormatting sqref="G885">
    <cfRule type="notContainsBlanks" dxfId="272" priority="9" stopIfTrue="1">
      <formula>LEN(TRIM(G885))&gt;0</formula>
    </cfRule>
  </conditionalFormatting>
  <conditionalFormatting sqref="G886">
    <cfRule type="notContainsBlanks" dxfId="271" priority="8" stopIfTrue="1">
      <formula>LEN(TRIM(G886))&gt;0</formula>
    </cfRule>
  </conditionalFormatting>
  <conditionalFormatting sqref="G892">
    <cfRule type="notContainsBlanks" dxfId="270" priority="7" stopIfTrue="1">
      <formula>LEN(TRIM(G892))&gt;0</formula>
    </cfRule>
  </conditionalFormatting>
  <conditionalFormatting sqref="G893">
    <cfRule type="notContainsBlanks" dxfId="269" priority="6" stopIfTrue="1">
      <formula>LEN(TRIM(G893))&gt;0</formula>
    </cfRule>
  </conditionalFormatting>
  <conditionalFormatting sqref="G894">
    <cfRule type="notContainsBlanks" dxfId="268" priority="5" stopIfTrue="1">
      <formula>LEN(TRIM(G894))&gt;0</formula>
    </cfRule>
  </conditionalFormatting>
  <conditionalFormatting sqref="G895">
    <cfRule type="notContainsBlanks" dxfId="267" priority="4" stopIfTrue="1">
      <formula>LEN(TRIM(G895))&gt;0</formula>
    </cfRule>
  </conditionalFormatting>
  <conditionalFormatting sqref="G896">
    <cfRule type="notContainsBlanks" dxfId="266" priority="3" stopIfTrue="1">
      <formula>LEN(TRIM(G896))&gt;0</formula>
    </cfRule>
  </conditionalFormatting>
  <conditionalFormatting sqref="G897">
    <cfRule type="notContainsBlanks" dxfId="265" priority="2" stopIfTrue="1">
      <formula>LEN(TRIM(G897))&gt;0</formula>
    </cfRule>
  </conditionalFormatting>
  <conditionalFormatting sqref="G898">
    <cfRule type="notContainsBlanks" dxfId="264" priority="1" stopIfTrue="1">
      <formula>LEN(TRIM(G898))&gt;0</formula>
    </cfRule>
  </conditionalFormatting>
  <dataValidations count="4">
    <dataValidation type="whole" operator="greaterThanOrEqual" allowBlank="1" showInputMessage="1" showErrorMessage="1" error="Vul een getal groter of gelijk aan 0 in." sqref="E820:F820">
      <formula1>0</formula1>
    </dataValidation>
    <dataValidation type="whole" operator="greaterThanOrEqual" allowBlank="1" showInputMessage="1" showErrorMessage="1" errorTitle="Fout bij invoer!" error="Vul een getal groter of gelijk aan 0 in." sqref="E1317 H864 E860:F860 H866 H37 E866:F866 E37:F37 H43 H304:H552 E43:F43 H26:H28 E947:F947 E910:F912 E1349 H560:H808 H926 H871 H555 H1354 H916 H947 H1357 H928 H1330 H1248 C1256:C1312 E1203:F1203 C296:F296 H1317:H1325 H1332 H47:H296 E1332:F1332 H910:H913 H1203 H950:H1198 H1240:H1241 H1336 H1338:H1340 H1205:H1238 E1338:E1340 E1343 H1343:H1344 H1346:H1347 H1349:H1350 H20 H1257:H1312 H885:H888 H936:H942 H860">
      <formula1>0</formula1>
    </dataValidation>
    <dataValidation type="whole" operator="greaterThanOrEqual" allowBlank="1" showInputMessage="1" showErrorMessage="1" error="Enter a number" sqref="E22:F22 E25:F26 E39:F42 D304:F552 D560:F808 E815:F819 E822:F825 E838:F844 E862:F862 E863:F863 E868:F869 E873:F876 E880:F881 D885:F886 E890:F890 E893:F893 E895:F895 E897:F897 E891:F892 E894:F894 E896:F896 E898:F898 E906:F907 D918:F923 E930:F933 C938:F942 E950:F1198 E1205:F1236 E1249:F1249 D1256:F1312 E1319:F1325 E1334:F1336 E1346:F1347">
      <formula1>0</formula1>
    </dataValidation>
    <dataValidation type="whole" operator="greaterThanOrEqual" allowBlank="1" showInputMessage="1" showErrorMessage="1" error="Enter a number" sqref="C47:F295">
      <formula1>0</formula1>
    </dataValidation>
  </dataValidations>
  <pageMargins left="0.39370078740157483" right="0.39370078740157483" top="0.39370078740157483" bottom="0.39370078740157483" header="0.19685039370078741" footer="0.19685039370078741"/>
  <pageSetup paperSize="9" scale="66" fitToHeight="0" orientation="landscape" r:id="rId1"/>
  <headerFooter>
    <oddFooter>Page &amp;P of &amp;N</oddFooter>
  </headerFooter>
  <ignoredErrors>
    <ignoredError sqref="G40:G41 G820 G826 G16 G891 G893:G897" formula="1"/>
  </ignoredErrors>
  <drawing r:id="rId2"/>
  <extLst>
    <ext xmlns:x14="http://schemas.microsoft.com/office/spreadsheetml/2009/9/main" uri="{CCE6A557-97BC-4b89-ADB6-D9C93CAAB3DF}">
      <x14:dataValidations xmlns:xm="http://schemas.microsoft.com/office/excel/2006/main" count="13">
        <x14:dataValidation type="list" showInputMessage="1" showErrorMessage="1" error="Make a selection from the drop-down menu">
          <x14:formula1>
            <xm:f>Lists!$B$9:$D$9</xm:f>
          </x14:formula1>
          <xm:sqref>E1355:F1355</xm:sqref>
        </x14:dataValidation>
        <x14:dataValidation type="list" showInputMessage="1">
          <x14:formula1>
            <xm:f>Lists!$B$8:$C$8</xm:f>
          </x14:formula1>
          <xm:sqref>C909:F909 C1358:F1358 C821:F821 C29:F29 C835:F835 C846:F847 C810:F810 C1327:F1327 C854:F854 C901:F901 C927:F927 C944:F944 C1351:F1351 C1243:F1243 C1245:F1245 C1251:F1251 C1200:F1200 C1314:F1314 C298:F298 C1239:F1239</xm:sqref>
        </x14:dataValidation>
        <x14:dataValidation type="list" operator="greaterThanOrEqual" allowBlank="1" showInputMessage="1" showErrorMessage="1" error="Make a selection from the drop-down menu">
          <x14:formula1>
            <xm:f>Lists!$B$9:$D$9</xm:f>
          </x14:formula1>
          <xm:sqref>E831:F833 E889:F889</xm:sqref>
        </x14:dataValidation>
        <x14:dataValidation type="list" showInputMessage="1" showErrorMessage="1" error="Make a selection from the drop-down menu">
          <x14:formula1>
            <xm:f>Lists!$B$10:$E$10</xm:f>
          </x14:formula1>
          <xm:sqref>C852:F852</xm:sqref>
        </x14:dataValidation>
        <x14:dataValidation type="list" operator="greaterThanOrEqual" allowBlank="1" showInputMessage="1" showErrorMessage="1" error="Make a selection from the drop-down menu">
          <x14:formula1>
            <xm:f>Lists!$B$9:$D$9</xm:f>
          </x14:formula1>
          <xm:sqref>C905:F905</xm:sqref>
        </x14:dataValidation>
        <x14:dataValidation type="list" showInputMessage="1" showErrorMessage="1" error="Make a selection from the drop-down menu">
          <x14:formula1>
            <xm:f>Lists!$B$3:$E$3</xm:f>
          </x14:formula1>
          <xm:sqref>C15:F15</xm:sqref>
        </x14:dataValidation>
        <x14:dataValidation type="list" showInputMessage="1" error="Selecteer een antwoord in het drop-down menu">
          <x14:formula1>
            <xm:f>Lists!$B$14:$D$14</xm:f>
          </x14:formula1>
          <xm:sqref>C16:F16</xm:sqref>
        </x14:dataValidation>
        <x14:dataValidation type="list" showInputMessage="1" showErrorMessage="1" error="Make a selection from the drop-down menu">
          <x14:formula1>
            <xm:f>Lists!$B$3:$D$3</xm:f>
          </x14:formula1>
          <xm:sqref>C17:F17</xm:sqref>
        </x14:dataValidation>
        <x14:dataValidation type="list" showInputMessage="1" showErrorMessage="1" error="Make a selection from the drop-down menu">
          <x14:formula1>
            <xm:f>Lists!$B$48:$G$48</xm:f>
          </x14:formula1>
          <xm:sqref>C1348:F1348</xm:sqref>
        </x14:dataValidation>
        <x14:dataValidation type="list" operator="greaterThanOrEqual" showInputMessage="1" showErrorMessage="1" error="Make a selection from the drop-down menu">
          <x14:formula1>
            <xm:f>Lists!$B$48:$G$48</xm:f>
          </x14:formula1>
          <xm:sqref>E1356:F1356</xm:sqref>
        </x14:dataValidation>
        <x14:dataValidation type="list" showInputMessage="1" showErrorMessage="1" error="Make a selection from the drop-down menu">
          <x14:formula1>
            <xm:f>Lists!$B$9:$D$9</xm:f>
          </x14:formula1>
          <xm:sqref>C19:F19 C36:F36 C556:F556 C851:F851 C859:F859 C865:F865 E872:F872 C1242:F1242 C1331:F1331 C1345:F1345</xm:sqref>
        </x14:dataValidation>
        <x14:dataValidation type="list" operator="greaterThanOrEqual" allowBlank="1" showInputMessage="1" showErrorMessage="1" error="Make a selection from the drop-down menu">
          <x14:formula1>
            <xm:f>Lists!$B$9:$D$9</xm:f>
          </x14:formula1>
          <xm:sqref>E826:F826</xm:sqref>
        </x14:dataValidation>
        <x14:dataValidation type="list" showInputMessage="1" showErrorMessage="1" error="Make a selection from the drop-down menu">
          <x14:formula1>
            <xm:f>Lists!$B$10:$E$10</xm:f>
          </x14:formula1>
          <xm:sqref>C849:F849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BE1787"/>
  <sheetViews>
    <sheetView showGridLines="0" showRuler="0" showWhiteSpace="0" zoomScale="90" zoomScaleNormal="90" workbookViewId="0">
      <selection activeCell="C14" sqref="C14:F14"/>
    </sheetView>
  </sheetViews>
  <sheetFormatPr defaultColWidth="0.54296875" defaultRowHeight="13.5" x14ac:dyDescent="0.25"/>
  <cols>
    <col min="1" max="1" width="9.54296875" style="66" bestFit="1" customWidth="1"/>
    <col min="2" max="2" width="83.1796875" style="69" customWidth="1"/>
    <col min="3" max="6" width="17.1796875" style="69" customWidth="1"/>
    <col min="7" max="7" width="40.36328125" style="69" customWidth="1"/>
    <col min="8" max="8" width="3.90625" style="60" customWidth="1"/>
    <col min="9" max="9" width="40.54296875" style="147" customWidth="1"/>
    <col min="10" max="46" width="12.7265625" style="63" customWidth="1"/>
    <col min="47" max="50" width="12.7265625" style="60" customWidth="1"/>
    <col min="51" max="404" width="12.7265625" style="69" customWidth="1"/>
    <col min="405" max="16384" width="0.54296875" style="69"/>
  </cols>
  <sheetData>
    <row r="1" spans="1:57" s="60" customFormat="1" x14ac:dyDescent="0.25">
      <c r="A1" s="66"/>
      <c r="I1" s="147"/>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57" s="60" customFormat="1" x14ac:dyDescent="0.25">
      <c r="A2" s="66"/>
      <c r="I2" s="147"/>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57" s="60" customFormat="1" x14ac:dyDescent="0.25">
      <c r="A3" s="66"/>
      <c r="I3" s="147"/>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57" s="60" customFormat="1" x14ac:dyDescent="0.25">
      <c r="A4" s="66"/>
      <c r="I4" s="147"/>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row>
    <row r="5" spans="1:57" s="60" customFormat="1" x14ac:dyDescent="0.25">
      <c r="A5" s="66"/>
      <c r="I5" s="147"/>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57" s="60" customFormat="1" ht="8.25" customHeight="1" x14ac:dyDescent="0.25">
      <c r="A6" s="66"/>
      <c r="I6" s="147"/>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row>
    <row r="7" spans="1:57" s="60" customFormat="1" x14ac:dyDescent="0.25">
      <c r="A7" s="66"/>
      <c r="B7" s="59" t="s">
        <v>3767</v>
      </c>
      <c r="I7" s="147"/>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row>
    <row r="8" spans="1:57" s="60" customFormat="1" x14ac:dyDescent="0.25">
      <c r="A8" s="66"/>
      <c r="B8" s="61"/>
      <c r="C8" s="170"/>
      <c r="D8" s="171"/>
      <c r="E8" s="94"/>
      <c r="F8" s="94"/>
      <c r="I8" s="147"/>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row>
    <row r="9" spans="1:57" s="60" customFormat="1" x14ac:dyDescent="0.25">
      <c r="A9" s="66"/>
      <c r="B9" s="59"/>
      <c r="I9" s="147"/>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row>
    <row r="10" spans="1:57" s="60" customFormat="1" x14ac:dyDescent="0.25">
      <c r="A10" s="66"/>
      <c r="B10" s="62" t="s">
        <v>3777</v>
      </c>
      <c r="I10" s="147"/>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row>
    <row r="11" spans="1:57" s="60" customFormat="1" x14ac:dyDescent="0.25">
      <c r="A11" s="66"/>
      <c r="I11" s="147"/>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57" s="60" customFormat="1" x14ac:dyDescent="0.25">
      <c r="A12" s="66"/>
      <c r="B12" s="68" t="s">
        <v>3768</v>
      </c>
      <c r="C12" s="74"/>
      <c r="D12" s="74"/>
      <c r="E12" s="74"/>
      <c r="F12" s="74"/>
      <c r="G12" s="74"/>
      <c r="I12" s="147"/>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57" s="60" customFormat="1" x14ac:dyDescent="0.25">
      <c r="A13" s="11"/>
      <c r="B13" s="69"/>
      <c r="C13" s="186" t="s">
        <v>2909</v>
      </c>
      <c r="D13" s="186"/>
      <c r="E13" s="186"/>
      <c r="F13" s="186"/>
      <c r="G13" s="55" t="s">
        <v>2910</v>
      </c>
      <c r="H13" s="55"/>
      <c r="I13" s="55" t="s">
        <v>2896</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Y13" s="69"/>
      <c r="AZ13" s="69"/>
      <c r="BA13" s="69"/>
      <c r="BB13" s="69"/>
      <c r="BC13" s="69"/>
      <c r="BD13" s="69"/>
      <c r="BE13" s="69"/>
    </row>
    <row r="14" spans="1:57" s="60" customFormat="1" ht="20" x14ac:dyDescent="0.25">
      <c r="A14" s="15" t="s">
        <v>578</v>
      </c>
      <c r="B14" s="3" t="s">
        <v>30</v>
      </c>
      <c r="C14" s="177" t="s">
        <v>2919</v>
      </c>
      <c r="D14" s="178"/>
      <c r="E14" s="178"/>
      <c r="F14" s="179"/>
      <c r="G14" s="16" t="str">
        <f>IF(OR(C14=Controlemeldingen!B8,ISBLANK(C14)),Controlemeldingen!A8,"")</f>
        <v>Make a selection from the drop-down menu</v>
      </c>
      <c r="I14" s="147"/>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57" s="60" customFormat="1" x14ac:dyDescent="0.25">
      <c r="A15" s="15"/>
      <c r="B15" s="12"/>
      <c r="C15" s="12"/>
      <c r="D15" s="12"/>
      <c r="E15" s="12"/>
      <c r="F15" s="12"/>
      <c r="G15" s="12"/>
      <c r="I15" s="147"/>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57" s="60" customFormat="1" ht="100" x14ac:dyDescent="0.25">
      <c r="A16" s="15" t="s">
        <v>579</v>
      </c>
      <c r="B16" s="3" t="s">
        <v>1469</v>
      </c>
      <c r="C16" s="146" t="s">
        <v>580</v>
      </c>
      <c r="D16" s="146" t="s">
        <v>581</v>
      </c>
      <c r="E16" s="146" t="s">
        <v>582</v>
      </c>
      <c r="F16" s="146" t="s">
        <v>583</v>
      </c>
      <c r="I16" s="147"/>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s="60" customFormat="1" ht="34.5" x14ac:dyDescent="0.25">
      <c r="A17" s="67"/>
      <c r="B17" s="72"/>
      <c r="C17" s="70" t="s">
        <v>3769</v>
      </c>
      <c r="D17" s="70" t="s">
        <v>3770</v>
      </c>
      <c r="E17" s="70" t="s">
        <v>3771</v>
      </c>
      <c r="F17" s="70" t="s">
        <v>3772</v>
      </c>
      <c r="G17" s="55" t="s">
        <v>2910</v>
      </c>
      <c r="I17" s="147"/>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s="60" customFormat="1" x14ac:dyDescent="0.25">
      <c r="A18" s="15" t="s">
        <v>584</v>
      </c>
      <c r="B18" s="17" t="s">
        <v>49</v>
      </c>
      <c r="C18" s="19"/>
      <c r="D18" s="19"/>
      <c r="E18" s="19"/>
      <c r="F18" s="19"/>
      <c r="G18" s="16" t="str">
        <f>IF(AND(ISNUMBER(C18),ISNUMBER(D18),ISNUMBER(E18),ISNUMBER(F18)),"",Controlemeldingen!$A$13)</f>
        <v>Enter amounts (or 0) in all cells</v>
      </c>
      <c r="I18" s="147"/>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s="60" customFormat="1" x14ac:dyDescent="0.25">
      <c r="A19" s="15" t="s">
        <v>585</v>
      </c>
      <c r="B19" s="17" t="s">
        <v>265</v>
      </c>
      <c r="C19" s="19"/>
      <c r="D19" s="19"/>
      <c r="E19" s="19"/>
      <c r="F19" s="19"/>
      <c r="G19" s="16" t="str">
        <f>IF(AND(ISNUMBER(C19),ISNUMBER(D19),ISNUMBER(E19),ISNUMBER(F19)),"",Controlemeldingen!$A$13)</f>
        <v>Enter amounts (or 0) in all cells</v>
      </c>
      <c r="I19" s="147"/>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s="60" customFormat="1" x14ac:dyDescent="0.25">
      <c r="A20" s="15" t="s">
        <v>586</v>
      </c>
      <c r="B20" s="17" t="s">
        <v>43</v>
      </c>
      <c r="C20" s="19"/>
      <c r="D20" s="19"/>
      <c r="E20" s="19"/>
      <c r="F20" s="19"/>
      <c r="G20" s="16" t="str">
        <f>IF(AND(ISNUMBER(C20),ISNUMBER(D20),ISNUMBER(E20),ISNUMBER(F20)),"",Controlemeldingen!$A$13)</f>
        <v>Enter amounts (or 0) in all cells</v>
      </c>
      <c r="I20" s="147"/>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s="60" customFormat="1" x14ac:dyDescent="0.25">
      <c r="A21" s="15" t="s">
        <v>587</v>
      </c>
      <c r="B21" s="17" t="s">
        <v>53</v>
      </c>
      <c r="C21" s="19"/>
      <c r="D21" s="19"/>
      <c r="E21" s="19"/>
      <c r="F21" s="19"/>
      <c r="G21" s="16" t="str">
        <f>IF(AND(ISNUMBER(C21),ISNUMBER(D21),ISNUMBER(E21),ISNUMBER(F21)),"",Controlemeldingen!$A$13)</f>
        <v>Enter amounts (or 0) in all cells</v>
      </c>
      <c r="I21" s="147"/>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row>
    <row r="22" spans="1:46" s="60" customFormat="1" x14ac:dyDescent="0.25">
      <c r="A22" s="15" t="s">
        <v>588</v>
      </c>
      <c r="B22" s="17" t="s">
        <v>51</v>
      </c>
      <c r="C22" s="19"/>
      <c r="D22" s="19"/>
      <c r="E22" s="19"/>
      <c r="F22" s="19"/>
      <c r="G22" s="16" t="str">
        <f>IF(AND(ISNUMBER(C22),ISNUMBER(D22),ISNUMBER(E22),ISNUMBER(F22)),"",Controlemeldingen!$A$13)</f>
        <v>Enter amounts (or 0) in all cells</v>
      </c>
      <c r="I22" s="147"/>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s="60" customFormat="1" x14ac:dyDescent="0.25">
      <c r="A23" s="15" t="s">
        <v>589</v>
      </c>
      <c r="B23" s="17" t="s">
        <v>45</v>
      </c>
      <c r="C23" s="19"/>
      <c r="D23" s="19"/>
      <c r="E23" s="19"/>
      <c r="F23" s="19"/>
      <c r="G23" s="16" t="str">
        <f>IF(AND(ISNUMBER(C23),ISNUMBER(D23),ISNUMBER(E23),ISNUMBER(F23)),"",Controlemeldingen!$A$13)</f>
        <v>Enter amounts (or 0) in all cells</v>
      </c>
      <c r="I23" s="147"/>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s="60" customFormat="1" x14ac:dyDescent="0.25">
      <c r="A24" s="15" t="s">
        <v>590</v>
      </c>
      <c r="B24" s="17" t="s">
        <v>55</v>
      </c>
      <c r="C24" s="19"/>
      <c r="D24" s="19"/>
      <c r="E24" s="19"/>
      <c r="F24" s="19"/>
      <c r="G24" s="16" t="str">
        <f>IF(AND(ISNUMBER(C24),ISNUMBER(D24),ISNUMBER(E24),ISNUMBER(F24)),"",Controlemeldingen!$A$13)</f>
        <v>Enter amounts (or 0) in all cells</v>
      </c>
      <c r="I24" s="147"/>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s="60" customFormat="1" x14ac:dyDescent="0.25">
      <c r="A25" s="15" t="s">
        <v>591</v>
      </c>
      <c r="B25" s="17" t="s">
        <v>50</v>
      </c>
      <c r="C25" s="19"/>
      <c r="D25" s="19"/>
      <c r="E25" s="19"/>
      <c r="F25" s="19"/>
      <c r="G25" s="16" t="str">
        <f>IF(AND(ISNUMBER(C25),ISNUMBER(D25),ISNUMBER(E25),ISNUMBER(F25)),"",Controlemeldingen!$A$13)</f>
        <v>Enter amounts (or 0) in all cells</v>
      </c>
      <c r="I25" s="147"/>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s="60" customFormat="1" x14ac:dyDescent="0.25">
      <c r="A26" s="15" t="s">
        <v>592</v>
      </c>
      <c r="B26" s="17" t="s">
        <v>52</v>
      </c>
      <c r="C26" s="19"/>
      <c r="D26" s="19"/>
      <c r="E26" s="19"/>
      <c r="F26" s="19"/>
      <c r="G26" s="16" t="str">
        <f>IF(AND(ISNUMBER(C26),ISNUMBER(D26),ISNUMBER(E26),ISNUMBER(F26)),"",Controlemeldingen!$A$13)</f>
        <v>Enter amounts (or 0) in all cells</v>
      </c>
      <c r="I26" s="147"/>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s="60" customFormat="1" x14ac:dyDescent="0.25">
      <c r="A27" s="15" t="s">
        <v>593</v>
      </c>
      <c r="B27" s="17" t="s">
        <v>54</v>
      </c>
      <c r="C27" s="19"/>
      <c r="D27" s="19"/>
      <c r="E27" s="19"/>
      <c r="F27" s="19"/>
      <c r="G27" s="16" t="str">
        <f>IF(AND(ISNUMBER(C27),ISNUMBER(D27),ISNUMBER(E27),ISNUMBER(F27)),"",Controlemeldingen!$A$13)</f>
        <v>Enter amounts (or 0) in all cells</v>
      </c>
      <c r="I27" s="147"/>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s="60" customFormat="1" x14ac:dyDescent="0.25">
      <c r="A28" s="15" t="s">
        <v>594</v>
      </c>
      <c r="B28" s="17" t="s">
        <v>48</v>
      </c>
      <c r="C28" s="19"/>
      <c r="D28" s="19"/>
      <c r="E28" s="19"/>
      <c r="F28" s="19"/>
      <c r="G28" s="16" t="str">
        <f>IF(AND(ISNUMBER(C28),ISNUMBER(D28),ISNUMBER(E28),ISNUMBER(F28)),"",Controlemeldingen!$A$13)</f>
        <v>Enter amounts (or 0) in all cells</v>
      </c>
      <c r="I28" s="147"/>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s="60" customFormat="1" x14ac:dyDescent="0.25">
      <c r="A29" s="15" t="s">
        <v>595</v>
      </c>
      <c r="B29" s="17" t="s">
        <v>205</v>
      </c>
      <c r="C29" s="19"/>
      <c r="D29" s="19"/>
      <c r="E29" s="19"/>
      <c r="F29" s="19"/>
      <c r="G29" s="16" t="str">
        <f>IF(AND(ISNUMBER(C29),ISNUMBER(D29),ISNUMBER(E29),ISNUMBER(F29)),"",Controlemeldingen!$A$13)</f>
        <v>Enter amounts (or 0) in all cells</v>
      </c>
      <c r="I29" s="147"/>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s="60" customFormat="1" x14ac:dyDescent="0.25">
      <c r="A30" s="15" t="s">
        <v>596</v>
      </c>
      <c r="B30" s="17" t="s">
        <v>57</v>
      </c>
      <c r="C30" s="19"/>
      <c r="D30" s="19"/>
      <c r="E30" s="19"/>
      <c r="F30" s="19"/>
      <c r="G30" s="16" t="str">
        <f>IF(AND(ISNUMBER(C30),ISNUMBER(D30),ISNUMBER(E30),ISNUMBER(F30)),"",Controlemeldingen!$A$13)</f>
        <v>Enter amounts (or 0) in all cells</v>
      </c>
      <c r="I30" s="147"/>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s="60" customFormat="1" x14ac:dyDescent="0.25">
      <c r="A31" s="15" t="s">
        <v>597</v>
      </c>
      <c r="B31" s="17" t="s">
        <v>56</v>
      </c>
      <c r="C31" s="19"/>
      <c r="D31" s="19"/>
      <c r="E31" s="19"/>
      <c r="F31" s="19"/>
      <c r="G31" s="16" t="str">
        <f>IF(AND(ISNUMBER(C31),ISNUMBER(D31),ISNUMBER(E31),ISNUMBER(F31)),"",Controlemeldingen!$A$13)</f>
        <v>Enter amounts (or 0) in all cells</v>
      </c>
      <c r="I31" s="147"/>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row>
    <row r="32" spans="1:46" s="60" customFormat="1" x14ac:dyDescent="0.25">
      <c r="A32" s="15" t="s">
        <v>598</v>
      </c>
      <c r="B32" s="17" t="s">
        <v>44</v>
      </c>
      <c r="C32" s="19"/>
      <c r="D32" s="19"/>
      <c r="E32" s="19"/>
      <c r="F32" s="19"/>
      <c r="G32" s="16" t="str">
        <f>IF(AND(ISNUMBER(C32),ISNUMBER(D32),ISNUMBER(E32),ISNUMBER(F32)),"",Controlemeldingen!$A$13)</f>
        <v>Enter amounts (or 0) in all cells</v>
      </c>
      <c r="I32" s="147"/>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row>
    <row r="33" spans="1:46" s="60" customFormat="1" x14ac:dyDescent="0.25">
      <c r="A33" s="15" t="s">
        <v>599</v>
      </c>
      <c r="B33" s="17" t="s">
        <v>58</v>
      </c>
      <c r="C33" s="19"/>
      <c r="D33" s="19"/>
      <c r="E33" s="19"/>
      <c r="F33" s="19"/>
      <c r="G33" s="16" t="str">
        <f>IF(AND(ISNUMBER(C33),ISNUMBER(D33),ISNUMBER(E33),ISNUMBER(F33)),"",Controlemeldingen!$A$13)</f>
        <v>Enter amounts (or 0) in all cells</v>
      </c>
      <c r="I33" s="147"/>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row>
    <row r="34" spans="1:46" s="60" customFormat="1" x14ac:dyDescent="0.25">
      <c r="A34" s="15" t="s">
        <v>600</v>
      </c>
      <c r="B34" s="17" t="s">
        <v>70</v>
      </c>
      <c r="C34" s="19"/>
      <c r="D34" s="19"/>
      <c r="E34" s="19"/>
      <c r="F34" s="19"/>
      <c r="G34" s="16" t="str">
        <f>IF(AND(ISNUMBER(C34),ISNUMBER(D34),ISNUMBER(E34),ISNUMBER(F34)),"",Controlemeldingen!$A$13)</f>
        <v>Enter amounts (or 0) in all cells</v>
      </c>
      <c r="I34" s="147"/>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row>
    <row r="35" spans="1:46" s="60" customFormat="1" x14ac:dyDescent="0.25">
      <c r="A35" s="15" t="s">
        <v>601</v>
      </c>
      <c r="B35" s="17" t="s">
        <v>62</v>
      </c>
      <c r="C35" s="19"/>
      <c r="D35" s="19"/>
      <c r="E35" s="19"/>
      <c r="F35" s="19"/>
      <c r="G35" s="16" t="str">
        <f>IF(AND(ISNUMBER(C35),ISNUMBER(D35),ISNUMBER(E35),ISNUMBER(F35)),"",Controlemeldingen!$A$13)</f>
        <v>Enter amounts (or 0) in all cells</v>
      </c>
      <c r="I35" s="147"/>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row>
    <row r="36" spans="1:46" s="60" customFormat="1" x14ac:dyDescent="0.25">
      <c r="A36" s="15" t="s">
        <v>602</v>
      </c>
      <c r="B36" s="17" t="s">
        <v>61</v>
      </c>
      <c r="C36" s="19"/>
      <c r="D36" s="19"/>
      <c r="E36" s="19"/>
      <c r="F36" s="19"/>
      <c r="G36" s="16" t="str">
        <f>IF(AND(ISNUMBER(C36),ISNUMBER(D36),ISNUMBER(E36),ISNUMBER(F36)),"",Controlemeldingen!$A$13)</f>
        <v>Enter amounts (or 0) in all cells</v>
      </c>
      <c r="I36" s="147"/>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row>
    <row r="37" spans="1:46" s="60" customFormat="1" x14ac:dyDescent="0.25">
      <c r="A37" s="15" t="s">
        <v>603</v>
      </c>
      <c r="B37" s="17" t="s">
        <v>63</v>
      </c>
      <c r="C37" s="19"/>
      <c r="D37" s="19"/>
      <c r="E37" s="19"/>
      <c r="F37" s="19"/>
      <c r="G37" s="16" t="str">
        <f>IF(AND(ISNUMBER(C37),ISNUMBER(D37),ISNUMBER(E37),ISNUMBER(F37)),"",Controlemeldingen!$A$13)</f>
        <v>Enter amounts (or 0) in all cells</v>
      </c>
      <c r="I37" s="147"/>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row>
    <row r="38" spans="1:46" s="60" customFormat="1" x14ac:dyDescent="0.25">
      <c r="A38" s="15" t="s">
        <v>604</v>
      </c>
      <c r="B38" s="17" t="s">
        <v>76</v>
      </c>
      <c r="C38" s="19"/>
      <c r="D38" s="19"/>
      <c r="E38" s="19"/>
      <c r="F38" s="19"/>
      <c r="G38" s="16" t="str">
        <f>IF(AND(ISNUMBER(C38),ISNUMBER(D38),ISNUMBER(E38),ISNUMBER(F38)),"",Controlemeldingen!$A$13)</f>
        <v>Enter amounts (or 0) in all cells</v>
      </c>
      <c r="I38" s="147"/>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row>
    <row r="39" spans="1:46" s="60" customFormat="1" x14ac:dyDescent="0.25">
      <c r="A39" s="15" t="s">
        <v>605</v>
      </c>
      <c r="B39" s="17" t="s">
        <v>75</v>
      </c>
      <c r="C39" s="19"/>
      <c r="D39" s="19"/>
      <c r="E39" s="19"/>
      <c r="F39" s="19"/>
      <c r="G39" s="16" t="str">
        <f>IF(AND(ISNUMBER(C39),ISNUMBER(D39),ISNUMBER(E39),ISNUMBER(F39)),"",Controlemeldingen!$A$13)</f>
        <v>Enter amounts (or 0) in all cells</v>
      </c>
      <c r="I39" s="147"/>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46" s="60" customFormat="1" x14ac:dyDescent="0.25">
      <c r="A40" s="15" t="s">
        <v>606</v>
      </c>
      <c r="B40" s="17" t="s">
        <v>60</v>
      </c>
      <c r="C40" s="19"/>
      <c r="D40" s="19"/>
      <c r="E40" s="19"/>
      <c r="F40" s="19"/>
      <c r="G40" s="16" t="str">
        <f>IF(AND(ISNUMBER(C40),ISNUMBER(D40),ISNUMBER(E40),ISNUMBER(F40)),"",Controlemeldingen!$A$13)</f>
        <v>Enter amounts (or 0) in all cells</v>
      </c>
      <c r="I40" s="147"/>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46" s="60" customFormat="1" x14ac:dyDescent="0.25">
      <c r="A41" s="15" t="s">
        <v>607</v>
      </c>
      <c r="B41" s="17" t="s">
        <v>77</v>
      </c>
      <c r="C41" s="19"/>
      <c r="D41" s="19"/>
      <c r="E41" s="19"/>
      <c r="F41" s="19"/>
      <c r="G41" s="16" t="str">
        <f>IF(AND(ISNUMBER(C41),ISNUMBER(D41),ISNUMBER(E41),ISNUMBER(F41)),"",Controlemeldingen!$A$13)</f>
        <v>Enter amounts (or 0) in all cells</v>
      </c>
      <c r="I41" s="147"/>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row>
    <row r="42" spans="1:46" s="60" customFormat="1" x14ac:dyDescent="0.25">
      <c r="A42" s="15" t="s">
        <v>608</v>
      </c>
      <c r="B42" s="17" t="s">
        <v>65</v>
      </c>
      <c r="C42" s="19"/>
      <c r="D42" s="19"/>
      <c r="E42" s="19"/>
      <c r="F42" s="19"/>
      <c r="G42" s="16" t="str">
        <f>IF(AND(ISNUMBER(C42),ISNUMBER(D42),ISNUMBER(E42),ISNUMBER(F42)),"",Controlemeldingen!$A$13)</f>
        <v>Enter amounts (or 0) in all cells</v>
      </c>
      <c r="I42" s="147"/>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row>
    <row r="43" spans="1:46" s="60" customFormat="1" x14ac:dyDescent="0.25">
      <c r="A43" s="15" t="s">
        <v>609</v>
      </c>
      <c r="B43" s="17" t="s">
        <v>222</v>
      </c>
      <c r="C43" s="19"/>
      <c r="D43" s="19"/>
      <c r="E43" s="19"/>
      <c r="F43" s="19"/>
      <c r="G43" s="16" t="str">
        <f>IF(AND(ISNUMBER(C43),ISNUMBER(D43),ISNUMBER(E43),ISNUMBER(F43)),"",Controlemeldingen!$A$13)</f>
        <v>Enter amounts (or 0) in all cells</v>
      </c>
      <c r="I43" s="147"/>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row>
    <row r="44" spans="1:46" s="60" customFormat="1" x14ac:dyDescent="0.25">
      <c r="A44" s="15" t="s">
        <v>610</v>
      </c>
      <c r="B44" s="17" t="s">
        <v>66</v>
      </c>
      <c r="C44" s="19"/>
      <c r="D44" s="19"/>
      <c r="E44" s="19"/>
      <c r="F44" s="19"/>
      <c r="G44" s="16" t="str">
        <f>IF(AND(ISNUMBER(C44),ISNUMBER(D44),ISNUMBER(E44),ISNUMBER(F44)),"",Controlemeldingen!$A$13)</f>
        <v>Enter amounts (or 0) in all cells</v>
      </c>
      <c r="I44" s="147"/>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6" s="60" customFormat="1" x14ac:dyDescent="0.25">
      <c r="A45" s="15" t="s">
        <v>611</v>
      </c>
      <c r="B45" s="17" t="s">
        <v>74</v>
      </c>
      <c r="C45" s="19"/>
      <c r="D45" s="19"/>
      <c r="E45" s="19"/>
      <c r="F45" s="19"/>
      <c r="G45" s="16" t="str">
        <f>IF(AND(ISNUMBER(C45),ISNUMBER(D45),ISNUMBER(E45),ISNUMBER(F45)),"",Controlemeldingen!$A$13)</f>
        <v>Enter amounts (or 0) in all cells</v>
      </c>
      <c r="I45" s="147"/>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row>
    <row r="46" spans="1:46" s="60" customFormat="1" x14ac:dyDescent="0.25">
      <c r="A46" s="15" t="s">
        <v>612</v>
      </c>
      <c r="B46" s="17" t="s">
        <v>68</v>
      </c>
      <c r="C46" s="19"/>
      <c r="D46" s="19"/>
      <c r="E46" s="19"/>
      <c r="F46" s="19"/>
      <c r="G46" s="16" t="str">
        <f>IF(AND(ISNUMBER(C46),ISNUMBER(D46),ISNUMBER(E46),ISNUMBER(F46)),"",Controlemeldingen!$A$13)</f>
        <v>Enter amounts (or 0) in all cells</v>
      </c>
      <c r="I46" s="147"/>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6" s="60" customFormat="1" x14ac:dyDescent="0.25">
      <c r="A47" s="15" t="s">
        <v>613</v>
      </c>
      <c r="B47" s="17" t="s">
        <v>69</v>
      </c>
      <c r="C47" s="19"/>
      <c r="D47" s="19"/>
      <c r="E47" s="19"/>
      <c r="F47" s="19"/>
      <c r="G47" s="16" t="str">
        <f>IF(AND(ISNUMBER(C47),ISNUMBER(D47),ISNUMBER(E47),ISNUMBER(F47)),"",Controlemeldingen!$A$13)</f>
        <v>Enter amounts (or 0) in all cells</v>
      </c>
      <c r="I47" s="147"/>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6" s="60" customFormat="1" x14ac:dyDescent="0.25">
      <c r="A48" s="15" t="s">
        <v>614</v>
      </c>
      <c r="B48" s="17" t="s">
        <v>72</v>
      </c>
      <c r="C48" s="19"/>
      <c r="D48" s="19"/>
      <c r="E48" s="19"/>
      <c r="F48" s="19"/>
      <c r="G48" s="16" t="str">
        <f>IF(AND(ISNUMBER(C48),ISNUMBER(D48),ISNUMBER(E48),ISNUMBER(F48)),"",Controlemeldingen!$A$13)</f>
        <v>Enter amounts (or 0) in all cells</v>
      </c>
      <c r="I48" s="147"/>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6" s="60" customFormat="1" x14ac:dyDescent="0.25">
      <c r="A49" s="15" t="s">
        <v>615</v>
      </c>
      <c r="B49" s="17" t="s">
        <v>59</v>
      </c>
      <c r="C49" s="19"/>
      <c r="D49" s="19"/>
      <c r="E49" s="19"/>
      <c r="F49" s="19"/>
      <c r="G49" s="16" t="str">
        <f>IF(AND(ISNUMBER(C49),ISNUMBER(D49),ISNUMBER(E49),ISNUMBER(F49)),"",Controlemeldingen!$A$13)</f>
        <v>Enter amounts (or 0) in all cells</v>
      </c>
      <c r="I49" s="147"/>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row>
    <row r="50" spans="1:46" s="60" customFormat="1" x14ac:dyDescent="0.25">
      <c r="A50" s="15" t="s">
        <v>616</v>
      </c>
      <c r="B50" s="17" t="s">
        <v>67</v>
      </c>
      <c r="C50" s="19"/>
      <c r="D50" s="19"/>
      <c r="E50" s="19"/>
      <c r="F50" s="19"/>
      <c r="G50" s="16" t="str">
        <f>IF(AND(ISNUMBER(C50),ISNUMBER(D50),ISNUMBER(E50),ISNUMBER(F50)),"",Controlemeldingen!$A$13)</f>
        <v>Enter amounts (or 0) in all cells</v>
      </c>
      <c r="I50" s="147"/>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6" s="60" customFormat="1" x14ac:dyDescent="0.25">
      <c r="A51" s="15" t="s">
        <v>617</v>
      </c>
      <c r="B51" s="17" t="s">
        <v>1485</v>
      </c>
      <c r="C51" s="19"/>
      <c r="D51" s="19"/>
      <c r="E51" s="19"/>
      <c r="F51" s="19"/>
      <c r="G51" s="16" t="str">
        <f>IF(AND(ISNUMBER(C51),ISNUMBER(D51),ISNUMBER(E51),ISNUMBER(F51)),"",Controlemeldingen!$A$13)</f>
        <v>Enter amounts (or 0) in all cells</v>
      </c>
      <c r="I51" s="147"/>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6" s="60" customFormat="1" x14ac:dyDescent="0.25">
      <c r="A52" s="15" t="s">
        <v>618</v>
      </c>
      <c r="B52" s="17" t="s">
        <v>71</v>
      </c>
      <c r="C52" s="19"/>
      <c r="D52" s="19"/>
      <c r="E52" s="19"/>
      <c r="F52" s="19"/>
      <c r="G52" s="16" t="str">
        <f>IF(AND(ISNUMBER(C52),ISNUMBER(D52),ISNUMBER(E52),ISNUMBER(F52)),"",Controlemeldingen!$A$13)</f>
        <v>Enter amounts (or 0) in all cells</v>
      </c>
      <c r="I52" s="147"/>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6" s="60" customFormat="1" x14ac:dyDescent="0.25">
      <c r="A53" s="15" t="s">
        <v>619</v>
      </c>
      <c r="B53" s="17" t="s">
        <v>270</v>
      </c>
      <c r="C53" s="19"/>
      <c r="D53" s="19"/>
      <c r="E53" s="19"/>
      <c r="F53" s="19"/>
      <c r="G53" s="16" t="str">
        <f>IF(AND(ISNUMBER(C53),ISNUMBER(D53),ISNUMBER(E53),ISNUMBER(F53)),"",Controlemeldingen!$A$13)</f>
        <v>Enter amounts (or 0) in all cells</v>
      </c>
      <c r="I53" s="147"/>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6" s="60" customFormat="1" x14ac:dyDescent="0.25">
      <c r="A54" s="15" t="s">
        <v>620</v>
      </c>
      <c r="B54" s="17" t="s">
        <v>64</v>
      </c>
      <c r="C54" s="19"/>
      <c r="D54" s="19"/>
      <c r="E54" s="19"/>
      <c r="F54" s="19"/>
      <c r="G54" s="16" t="str">
        <f>IF(AND(ISNUMBER(C54),ISNUMBER(D54),ISNUMBER(E54),ISNUMBER(F54)),"",Controlemeldingen!$A$13)</f>
        <v>Enter amounts (or 0) in all cells</v>
      </c>
      <c r="I54" s="147"/>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6" s="60" customFormat="1" x14ac:dyDescent="0.25">
      <c r="A55" s="15" t="s">
        <v>621</v>
      </c>
      <c r="B55" s="17" t="s">
        <v>79</v>
      </c>
      <c r="C55" s="19"/>
      <c r="D55" s="19"/>
      <c r="E55" s="19"/>
      <c r="F55" s="19"/>
      <c r="G55" s="16" t="str">
        <f>IF(AND(ISNUMBER(C55),ISNUMBER(D55),ISNUMBER(E55),ISNUMBER(F55)),"",Controlemeldingen!$A$13)</f>
        <v>Enter amounts (or 0) in all cells</v>
      </c>
      <c r="I55" s="147"/>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row>
    <row r="56" spans="1:46" s="60" customFormat="1" x14ac:dyDescent="0.25">
      <c r="A56" s="15" t="s">
        <v>622</v>
      </c>
      <c r="B56" s="17" t="s">
        <v>84</v>
      </c>
      <c r="C56" s="19"/>
      <c r="D56" s="19"/>
      <c r="E56" s="19"/>
      <c r="F56" s="19"/>
      <c r="G56" s="16" t="str">
        <f>IF(AND(ISNUMBER(C56),ISNUMBER(D56),ISNUMBER(E56),ISNUMBER(F56)),"",Controlemeldingen!$A$13)</f>
        <v>Enter amounts (or 0) in all cells</v>
      </c>
      <c r="I56" s="147"/>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row>
    <row r="57" spans="1:46" s="60" customFormat="1" x14ac:dyDescent="0.25">
      <c r="A57" s="15" t="s">
        <v>623</v>
      </c>
      <c r="B57" s="17" t="s">
        <v>88</v>
      </c>
      <c r="C57" s="19"/>
      <c r="D57" s="19"/>
      <c r="E57" s="19"/>
      <c r="F57" s="19"/>
      <c r="G57" s="16" t="str">
        <f>IF(AND(ISNUMBER(C57),ISNUMBER(D57),ISNUMBER(E57),ISNUMBER(F57)),"",Controlemeldingen!$A$13)</f>
        <v>Enter amounts (or 0) in all cells</v>
      </c>
      <c r="I57" s="147"/>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row>
    <row r="58" spans="1:46" s="60" customFormat="1" x14ac:dyDescent="0.25">
      <c r="A58" s="15" t="s">
        <v>624</v>
      </c>
      <c r="B58" s="17" t="s">
        <v>80</v>
      </c>
      <c r="C58" s="19"/>
      <c r="D58" s="19"/>
      <c r="E58" s="19"/>
      <c r="F58" s="19"/>
      <c r="G58" s="16" t="str">
        <f>IF(AND(ISNUMBER(C58),ISNUMBER(D58),ISNUMBER(E58),ISNUMBER(F58)),"",Controlemeldingen!$A$13)</f>
        <v>Enter amounts (or 0) in all cells</v>
      </c>
      <c r="I58" s="147"/>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row>
    <row r="59" spans="1:46" s="60" customFormat="1" x14ac:dyDescent="0.25">
      <c r="A59" s="15" t="s">
        <v>625</v>
      </c>
      <c r="B59" s="17" t="s">
        <v>87</v>
      </c>
      <c r="C59" s="19"/>
      <c r="D59" s="19"/>
      <c r="E59" s="19"/>
      <c r="F59" s="19"/>
      <c r="G59" s="16" t="str">
        <f>IF(AND(ISNUMBER(C59),ISNUMBER(D59),ISNUMBER(E59),ISNUMBER(F59)),"",Controlemeldingen!$A$13)</f>
        <v>Enter amounts (or 0) in all cells</v>
      </c>
      <c r="I59" s="147"/>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row>
    <row r="60" spans="1:46" s="60" customFormat="1" x14ac:dyDescent="0.25">
      <c r="A60" s="15" t="s">
        <v>626</v>
      </c>
      <c r="B60" s="17" t="s">
        <v>277</v>
      </c>
      <c r="C60" s="19"/>
      <c r="D60" s="19"/>
      <c r="E60" s="19"/>
      <c r="F60" s="19"/>
      <c r="G60" s="16" t="str">
        <f>IF(AND(ISNUMBER(C60),ISNUMBER(D60),ISNUMBER(E60),ISNUMBER(F60)),"",Controlemeldingen!$A$13)</f>
        <v>Enter amounts (or 0) in all cells</v>
      </c>
      <c r="I60" s="147"/>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row>
    <row r="61" spans="1:46" s="60" customFormat="1" x14ac:dyDescent="0.25">
      <c r="A61" s="15" t="s">
        <v>627</v>
      </c>
      <c r="B61" s="17" t="s">
        <v>142</v>
      </c>
      <c r="C61" s="19"/>
      <c r="D61" s="19"/>
      <c r="E61" s="19"/>
      <c r="F61" s="19"/>
      <c r="G61" s="16" t="str">
        <f>IF(AND(ISNUMBER(C61),ISNUMBER(D61),ISNUMBER(E61),ISNUMBER(F61)),"",Controlemeldingen!$A$13)</f>
        <v>Enter amounts (or 0) in all cells</v>
      </c>
      <c r="I61" s="147"/>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row>
    <row r="62" spans="1:46" s="60" customFormat="1" x14ac:dyDescent="0.25">
      <c r="A62" s="15" t="s">
        <v>628</v>
      </c>
      <c r="B62" s="17" t="s">
        <v>89</v>
      </c>
      <c r="C62" s="19"/>
      <c r="D62" s="19"/>
      <c r="E62" s="19"/>
      <c r="F62" s="19"/>
      <c r="G62" s="16" t="str">
        <f>IF(AND(ISNUMBER(C62),ISNUMBER(D62),ISNUMBER(E62),ISNUMBER(F62)),"",Controlemeldingen!$A$13)</f>
        <v>Enter amounts (or 0) in all cells</v>
      </c>
      <c r="I62" s="147"/>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row>
    <row r="63" spans="1:46" s="60" customFormat="1" x14ac:dyDescent="0.25">
      <c r="A63" s="15" t="s">
        <v>629</v>
      </c>
      <c r="B63" s="17" t="s">
        <v>81</v>
      </c>
      <c r="C63" s="19"/>
      <c r="D63" s="19"/>
      <c r="E63" s="19"/>
      <c r="F63" s="19"/>
      <c r="G63" s="16" t="str">
        <f>IF(AND(ISNUMBER(C63),ISNUMBER(D63),ISNUMBER(E63),ISNUMBER(F63)),"",Controlemeldingen!$A$13)</f>
        <v>Enter amounts (or 0) in all cells</v>
      </c>
      <c r="I63" s="147"/>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row>
    <row r="64" spans="1:46" s="60" customFormat="1" x14ac:dyDescent="0.25">
      <c r="A64" s="15" t="s">
        <v>630</v>
      </c>
      <c r="B64" s="17" t="s">
        <v>150</v>
      </c>
      <c r="C64" s="19"/>
      <c r="D64" s="19"/>
      <c r="E64" s="19"/>
      <c r="F64" s="19"/>
      <c r="G64" s="16" t="str">
        <f>IF(AND(ISNUMBER(C64),ISNUMBER(D64),ISNUMBER(E64),ISNUMBER(F64)),"",Controlemeldingen!$A$13)</f>
        <v>Enter amounts (or 0) in all cells</v>
      </c>
      <c r="I64" s="147"/>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46" s="60" customFormat="1" x14ac:dyDescent="0.25">
      <c r="A65" s="15" t="s">
        <v>631</v>
      </c>
      <c r="B65" s="17" t="s">
        <v>82</v>
      </c>
      <c r="C65" s="19"/>
      <c r="D65" s="19"/>
      <c r="E65" s="19"/>
      <c r="F65" s="19"/>
      <c r="G65" s="16" t="str">
        <f>IF(AND(ISNUMBER(C65),ISNUMBER(D65),ISNUMBER(E65),ISNUMBER(F65)),"",Controlemeldingen!$A$13)</f>
        <v>Enter amounts (or 0) in all cells</v>
      </c>
      <c r="I65" s="147"/>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row>
    <row r="66" spans="1:46" s="60" customFormat="1" x14ac:dyDescent="0.25">
      <c r="A66" s="15" t="s">
        <v>632</v>
      </c>
      <c r="B66" s="17" t="s">
        <v>85</v>
      </c>
      <c r="C66" s="19"/>
      <c r="D66" s="19"/>
      <c r="E66" s="19"/>
      <c r="F66" s="19"/>
      <c r="G66" s="16" t="str">
        <f>IF(AND(ISNUMBER(C66),ISNUMBER(D66),ISNUMBER(E66),ISNUMBER(F66)),"",Controlemeldingen!$A$13)</f>
        <v>Enter amounts (or 0) in all cells</v>
      </c>
      <c r="I66" s="147"/>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row>
    <row r="67" spans="1:46" s="60" customFormat="1" x14ac:dyDescent="0.25">
      <c r="A67" s="15" t="s">
        <v>633</v>
      </c>
      <c r="B67" s="17" t="s">
        <v>90</v>
      </c>
      <c r="C67" s="19"/>
      <c r="D67" s="19"/>
      <c r="E67" s="19"/>
      <c r="F67" s="19"/>
      <c r="G67" s="16" t="str">
        <f>IF(AND(ISNUMBER(C67),ISNUMBER(D67),ISNUMBER(E67),ISNUMBER(F67)),"",Controlemeldingen!$A$13)</f>
        <v>Enter amounts (or 0) in all cells</v>
      </c>
      <c r="I67" s="147"/>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row>
    <row r="68" spans="1:46" s="60" customFormat="1" x14ac:dyDescent="0.25">
      <c r="A68" s="15" t="s">
        <v>634</v>
      </c>
      <c r="B68" s="17" t="s">
        <v>91</v>
      </c>
      <c r="C68" s="19"/>
      <c r="D68" s="19"/>
      <c r="E68" s="19"/>
      <c r="F68" s="19"/>
      <c r="G68" s="16" t="str">
        <f>IF(AND(ISNUMBER(C68),ISNUMBER(D68),ISNUMBER(E68),ISNUMBER(F68)),"",Controlemeldingen!$A$13)</f>
        <v>Enter amounts (or 0) in all cells</v>
      </c>
      <c r="I68" s="147"/>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row>
    <row r="69" spans="1:46" s="60" customFormat="1" x14ac:dyDescent="0.25">
      <c r="A69" s="15" t="s">
        <v>635</v>
      </c>
      <c r="B69" s="17" t="s">
        <v>149</v>
      </c>
      <c r="C69" s="19"/>
      <c r="D69" s="19"/>
      <c r="E69" s="19"/>
      <c r="F69" s="19"/>
      <c r="G69" s="16" t="str">
        <f>IF(AND(ISNUMBER(C69),ISNUMBER(D69),ISNUMBER(E69),ISNUMBER(F69)),"",Controlemeldingen!$A$13)</f>
        <v>Enter amounts (or 0) in all cells</v>
      </c>
      <c r="I69" s="147"/>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row>
    <row r="70" spans="1:46" s="60" customFormat="1" x14ac:dyDescent="0.25">
      <c r="A70" s="15" t="s">
        <v>636</v>
      </c>
      <c r="B70" s="17" t="s">
        <v>92</v>
      </c>
      <c r="C70" s="19"/>
      <c r="D70" s="19"/>
      <c r="E70" s="19"/>
      <c r="F70" s="19"/>
      <c r="G70" s="16" t="str">
        <f>IF(AND(ISNUMBER(C70),ISNUMBER(D70),ISNUMBER(E70),ISNUMBER(F70)),"",Controlemeldingen!$A$13)</f>
        <v>Enter amounts (or 0) in all cells</v>
      </c>
      <c r="I70" s="147"/>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row>
    <row r="71" spans="1:46" s="60" customFormat="1" x14ac:dyDescent="0.25">
      <c r="A71" s="15" t="s">
        <v>637</v>
      </c>
      <c r="B71" s="17" t="s">
        <v>83</v>
      </c>
      <c r="C71" s="19"/>
      <c r="D71" s="19"/>
      <c r="E71" s="19"/>
      <c r="F71" s="19"/>
      <c r="G71" s="16" t="str">
        <f>IF(AND(ISNUMBER(C71),ISNUMBER(D71),ISNUMBER(E71),ISNUMBER(F71)),"",Controlemeldingen!$A$13)</f>
        <v>Enter amounts (or 0) in all cells</v>
      </c>
      <c r="I71" s="147"/>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row>
    <row r="72" spans="1:46" s="60" customFormat="1" x14ac:dyDescent="0.25">
      <c r="A72" s="15" t="s">
        <v>638</v>
      </c>
      <c r="B72" s="17" t="s">
        <v>93</v>
      </c>
      <c r="C72" s="19"/>
      <c r="D72" s="19"/>
      <c r="E72" s="19"/>
      <c r="F72" s="19"/>
      <c r="G72" s="16" t="str">
        <f>IF(AND(ISNUMBER(C72),ISNUMBER(D72),ISNUMBER(E72),ISNUMBER(F72)),"",Controlemeldingen!$A$13)</f>
        <v>Enter amounts (or 0) in all cells</v>
      </c>
      <c r="I72" s="147"/>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row>
    <row r="73" spans="1:46" s="60" customFormat="1" x14ac:dyDescent="0.25">
      <c r="A73" s="15" t="s">
        <v>639</v>
      </c>
      <c r="B73" s="17" t="s">
        <v>255</v>
      </c>
      <c r="C73" s="19"/>
      <c r="D73" s="19"/>
      <c r="E73" s="19"/>
      <c r="F73" s="19"/>
      <c r="G73" s="16" t="str">
        <f>IF(AND(ISNUMBER(C73),ISNUMBER(D73),ISNUMBER(E73),ISNUMBER(F73)),"",Controlemeldingen!$A$13)</f>
        <v>Enter amounts (or 0) in all cells</v>
      </c>
      <c r="I73" s="147"/>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row>
    <row r="74" spans="1:46" s="60" customFormat="1" x14ac:dyDescent="0.25">
      <c r="A74" s="15" t="s">
        <v>640</v>
      </c>
      <c r="B74" s="17" t="s">
        <v>98</v>
      </c>
      <c r="C74" s="19"/>
      <c r="D74" s="19"/>
      <c r="E74" s="19"/>
      <c r="F74" s="19"/>
      <c r="G74" s="16" t="str">
        <f>IF(AND(ISNUMBER(C74),ISNUMBER(D74),ISNUMBER(E74),ISNUMBER(F74)),"",Controlemeldingen!$A$13)</f>
        <v>Enter amounts (or 0) in all cells</v>
      </c>
      <c r="I74" s="147"/>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row>
    <row r="75" spans="1:46" s="60" customFormat="1" x14ac:dyDescent="0.25">
      <c r="A75" s="15" t="s">
        <v>641</v>
      </c>
      <c r="B75" s="17" t="s">
        <v>95</v>
      </c>
      <c r="C75" s="19"/>
      <c r="D75" s="19"/>
      <c r="E75" s="19"/>
      <c r="F75" s="19"/>
      <c r="G75" s="16" t="str">
        <f>IF(AND(ISNUMBER(C75),ISNUMBER(D75),ISNUMBER(E75),ISNUMBER(F75)),"",Controlemeldingen!$A$13)</f>
        <v>Enter amounts (or 0) in all cells</v>
      </c>
      <c r="I75" s="147"/>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row>
    <row r="76" spans="1:46" s="60" customFormat="1" x14ac:dyDescent="0.25">
      <c r="A76" s="15" t="s">
        <v>642</v>
      </c>
      <c r="B76" s="17" t="s">
        <v>94</v>
      </c>
      <c r="C76" s="19"/>
      <c r="D76" s="19"/>
      <c r="E76" s="19"/>
      <c r="F76" s="19"/>
      <c r="G76" s="16" t="str">
        <f>IF(AND(ISNUMBER(C76),ISNUMBER(D76),ISNUMBER(E76),ISNUMBER(F76)),"",Controlemeldingen!$A$13)</f>
        <v>Enter amounts (or 0) in all cells</v>
      </c>
      <c r="I76" s="147"/>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row>
    <row r="77" spans="1:46" s="60" customFormat="1" x14ac:dyDescent="0.25">
      <c r="A77" s="15" t="s">
        <v>643</v>
      </c>
      <c r="B77" s="17" t="s">
        <v>96</v>
      </c>
      <c r="C77" s="19"/>
      <c r="D77" s="19"/>
      <c r="E77" s="19"/>
      <c r="F77" s="19"/>
      <c r="G77" s="16" t="str">
        <f>IF(AND(ISNUMBER(C77),ISNUMBER(D77),ISNUMBER(E77),ISNUMBER(F77)),"",Controlemeldingen!$A$13)</f>
        <v>Enter amounts (or 0) in all cells</v>
      </c>
      <c r="I77" s="147"/>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row>
    <row r="78" spans="1:46" s="60" customFormat="1" x14ac:dyDescent="0.25">
      <c r="A78" s="15" t="s">
        <v>644</v>
      </c>
      <c r="B78" s="17" t="s">
        <v>97</v>
      </c>
      <c r="C78" s="19"/>
      <c r="D78" s="19"/>
      <c r="E78" s="19"/>
      <c r="F78" s="19"/>
      <c r="G78" s="16" t="str">
        <f>IF(AND(ISNUMBER(C78),ISNUMBER(D78),ISNUMBER(E78),ISNUMBER(F78)),"",Controlemeldingen!$A$13)</f>
        <v>Enter amounts (or 0) in all cells</v>
      </c>
      <c r="I78" s="147"/>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46" s="60" customFormat="1" x14ac:dyDescent="0.25">
      <c r="A79" s="15" t="s">
        <v>645</v>
      </c>
      <c r="B79" s="17" t="s">
        <v>46</v>
      </c>
      <c r="C79" s="19"/>
      <c r="D79" s="19"/>
      <c r="E79" s="19"/>
      <c r="F79" s="19"/>
      <c r="G79" s="16" t="str">
        <f>IF(AND(ISNUMBER(C79),ISNUMBER(D79),ISNUMBER(E79),ISNUMBER(F79)),"",Controlemeldingen!$A$13)</f>
        <v>Enter amounts (or 0) in all cells</v>
      </c>
      <c r="I79" s="147"/>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46" s="60" customFormat="1" x14ac:dyDescent="0.25">
      <c r="A80" s="15" t="s">
        <v>646</v>
      </c>
      <c r="B80" s="17" t="s">
        <v>99</v>
      </c>
      <c r="C80" s="19"/>
      <c r="D80" s="19"/>
      <c r="E80" s="19"/>
      <c r="F80" s="19"/>
      <c r="G80" s="16" t="str">
        <f>IF(AND(ISNUMBER(C80),ISNUMBER(D80),ISNUMBER(E80),ISNUMBER(F80)),"",Controlemeldingen!$A$13)</f>
        <v>Enter amounts (or 0) in all cells</v>
      </c>
      <c r="I80" s="147"/>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46" s="60" customFormat="1" x14ac:dyDescent="0.25">
      <c r="A81" s="15" t="s">
        <v>647</v>
      </c>
      <c r="B81" s="17" t="s">
        <v>104</v>
      </c>
      <c r="C81" s="19"/>
      <c r="D81" s="19"/>
      <c r="E81" s="19"/>
      <c r="F81" s="19"/>
      <c r="G81" s="16" t="str">
        <f>IF(AND(ISNUMBER(C81),ISNUMBER(D81),ISNUMBER(E81),ISNUMBER(F81)),"",Controlemeldingen!$A$13)</f>
        <v>Enter amounts (or 0) in all cells</v>
      </c>
      <c r="I81" s="147"/>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row>
    <row r="82" spans="1:46" s="60" customFormat="1" x14ac:dyDescent="0.25">
      <c r="A82" s="15" t="s">
        <v>648</v>
      </c>
      <c r="B82" s="17" t="s">
        <v>100</v>
      </c>
      <c r="C82" s="19"/>
      <c r="D82" s="19"/>
      <c r="E82" s="19"/>
      <c r="F82" s="19"/>
      <c r="G82" s="16" t="str">
        <f>IF(AND(ISNUMBER(C82),ISNUMBER(D82),ISNUMBER(E82),ISNUMBER(F82)),"",Controlemeldingen!$A$13)</f>
        <v>Enter amounts (or 0) in all cells</v>
      </c>
      <c r="I82" s="147"/>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row>
    <row r="83" spans="1:46" s="60" customFormat="1" x14ac:dyDescent="0.25">
      <c r="A83" s="15" t="s">
        <v>649</v>
      </c>
      <c r="B83" s="17" t="s">
        <v>269</v>
      </c>
      <c r="C83" s="19"/>
      <c r="D83" s="19"/>
      <c r="E83" s="19"/>
      <c r="F83" s="19"/>
      <c r="G83" s="16" t="str">
        <f>IF(AND(ISNUMBER(C83),ISNUMBER(D83),ISNUMBER(E83),ISNUMBER(F83)),"",Controlemeldingen!$A$13)</f>
        <v>Enter amounts (or 0) in all cells</v>
      </c>
      <c r="I83" s="147"/>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row>
    <row r="84" spans="1:46" s="60" customFormat="1" x14ac:dyDescent="0.25">
      <c r="A84" s="15" t="s">
        <v>650</v>
      </c>
      <c r="B84" s="17" t="s">
        <v>103</v>
      </c>
      <c r="C84" s="19"/>
      <c r="D84" s="19"/>
      <c r="E84" s="19"/>
      <c r="F84" s="19"/>
      <c r="G84" s="16" t="str">
        <f>IF(AND(ISNUMBER(C84),ISNUMBER(D84),ISNUMBER(E84),ISNUMBER(F84)),"",Controlemeldingen!$A$13)</f>
        <v>Enter amounts (or 0) in all cells</v>
      </c>
      <c r="I84" s="147"/>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row>
    <row r="85" spans="1:46" s="60" customFormat="1" x14ac:dyDescent="0.25">
      <c r="A85" s="15" t="s">
        <v>651</v>
      </c>
      <c r="B85" s="17" t="s">
        <v>243</v>
      </c>
      <c r="C85" s="19"/>
      <c r="D85" s="19"/>
      <c r="E85" s="19"/>
      <c r="F85" s="19"/>
      <c r="G85" s="16" t="str">
        <f>IF(AND(ISNUMBER(C85),ISNUMBER(D85),ISNUMBER(E85),ISNUMBER(F85)),"",Controlemeldingen!$A$13)</f>
        <v>Enter amounts (or 0) in all cells</v>
      </c>
      <c r="I85" s="147"/>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row>
    <row r="86" spans="1:46" s="60" customFormat="1" x14ac:dyDescent="0.25">
      <c r="A86" s="15" t="s">
        <v>652</v>
      </c>
      <c r="B86" s="17" t="s">
        <v>105</v>
      </c>
      <c r="C86" s="19"/>
      <c r="D86" s="19"/>
      <c r="E86" s="19"/>
      <c r="F86" s="19"/>
      <c r="G86" s="16" t="str">
        <f>IF(AND(ISNUMBER(C86),ISNUMBER(D86),ISNUMBER(E86),ISNUMBER(F86)),"",Controlemeldingen!$A$13)</f>
        <v>Enter amounts (or 0) in all cells</v>
      </c>
      <c r="I86" s="147"/>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row>
    <row r="87" spans="1:46" s="60" customFormat="1" x14ac:dyDescent="0.25">
      <c r="A87" s="15" t="s">
        <v>653</v>
      </c>
      <c r="B87" s="17" t="s">
        <v>110</v>
      </c>
      <c r="C87" s="19"/>
      <c r="D87" s="19"/>
      <c r="E87" s="19"/>
      <c r="F87" s="19"/>
      <c r="G87" s="16" t="str">
        <f>IF(AND(ISNUMBER(C87),ISNUMBER(D87),ISNUMBER(E87),ISNUMBER(F87)),"",Controlemeldingen!$A$13)</f>
        <v>Enter amounts (or 0) in all cells</v>
      </c>
      <c r="I87" s="147"/>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row>
    <row r="88" spans="1:46" s="60" customFormat="1" x14ac:dyDescent="0.25">
      <c r="A88" s="15" t="s">
        <v>654</v>
      </c>
      <c r="B88" s="17" t="s">
        <v>108</v>
      </c>
      <c r="C88" s="19"/>
      <c r="D88" s="19"/>
      <c r="E88" s="19"/>
      <c r="F88" s="19"/>
      <c r="G88" s="16" t="str">
        <f>IF(AND(ISNUMBER(C88),ISNUMBER(D88),ISNUMBER(E88),ISNUMBER(F88)),"",Controlemeldingen!$A$13)</f>
        <v>Enter amounts (or 0) in all cells</v>
      </c>
      <c r="I88" s="147"/>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row>
    <row r="89" spans="1:46" s="60" customFormat="1" x14ac:dyDescent="0.25">
      <c r="A89" s="15" t="s">
        <v>655</v>
      </c>
      <c r="B89" s="17" t="s">
        <v>107</v>
      </c>
      <c r="C89" s="19"/>
      <c r="D89" s="19"/>
      <c r="E89" s="19"/>
      <c r="F89" s="19"/>
      <c r="G89" s="16" t="str">
        <f>IF(AND(ISNUMBER(C89),ISNUMBER(D89),ISNUMBER(E89),ISNUMBER(F89)),"",Controlemeldingen!$A$13)</f>
        <v>Enter amounts (or 0) in all cells</v>
      </c>
      <c r="I89" s="147"/>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row>
    <row r="90" spans="1:46" s="60" customFormat="1" x14ac:dyDescent="0.25">
      <c r="A90" s="15" t="s">
        <v>656</v>
      </c>
      <c r="B90" s="17" t="s">
        <v>180</v>
      </c>
      <c r="C90" s="19"/>
      <c r="D90" s="19"/>
      <c r="E90" s="19"/>
      <c r="F90" s="19"/>
      <c r="G90" s="16" t="str">
        <f>IF(AND(ISNUMBER(C90),ISNUMBER(D90),ISNUMBER(E90),ISNUMBER(F90)),"",Controlemeldingen!$A$13)</f>
        <v>Enter amounts (or 0) in all cells</v>
      </c>
      <c r="I90" s="147"/>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row>
    <row r="91" spans="1:46" s="60" customFormat="1" x14ac:dyDescent="0.25">
      <c r="A91" s="15" t="s">
        <v>657</v>
      </c>
      <c r="B91" s="17" t="s">
        <v>106</v>
      </c>
      <c r="C91" s="19"/>
      <c r="D91" s="19"/>
      <c r="E91" s="19"/>
      <c r="F91" s="19"/>
      <c r="G91" s="16" t="str">
        <f>IF(AND(ISNUMBER(C91),ISNUMBER(D91),ISNUMBER(E91),ISNUMBER(F91)),"",Controlemeldingen!$A$13)</f>
        <v>Enter amounts (or 0) in all cells</v>
      </c>
      <c r="I91" s="147"/>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row>
    <row r="92" spans="1:46" s="60" customFormat="1" x14ac:dyDescent="0.25">
      <c r="A92" s="15" t="s">
        <v>658</v>
      </c>
      <c r="B92" s="17" t="s">
        <v>111</v>
      </c>
      <c r="C92" s="19"/>
      <c r="D92" s="19"/>
      <c r="E92" s="19"/>
      <c r="F92" s="19"/>
      <c r="G92" s="16" t="str">
        <f>IF(AND(ISNUMBER(C92),ISNUMBER(D92),ISNUMBER(E92),ISNUMBER(F92)),"",Controlemeldingen!$A$13)</f>
        <v>Enter amounts (or 0) in all cells</v>
      </c>
      <c r="I92" s="147"/>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46" s="60" customFormat="1" x14ac:dyDescent="0.25">
      <c r="A93" s="15" t="s">
        <v>659</v>
      </c>
      <c r="B93" s="17" t="s">
        <v>114</v>
      </c>
      <c r="C93" s="19"/>
      <c r="D93" s="19"/>
      <c r="E93" s="19"/>
      <c r="F93" s="19"/>
      <c r="G93" s="16" t="str">
        <f>IF(AND(ISNUMBER(C93),ISNUMBER(D93),ISNUMBER(E93),ISNUMBER(F93)),"",Controlemeldingen!$A$13)</f>
        <v>Enter amounts (or 0) in all cells</v>
      </c>
      <c r="I93" s="147"/>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46" s="60" customFormat="1" x14ac:dyDescent="0.25">
      <c r="A94" s="15" t="s">
        <v>660</v>
      </c>
      <c r="B94" s="17" t="s">
        <v>264</v>
      </c>
      <c r="C94" s="19"/>
      <c r="D94" s="19"/>
      <c r="E94" s="19"/>
      <c r="F94" s="19"/>
      <c r="G94" s="16" t="str">
        <f>IF(AND(ISNUMBER(C94),ISNUMBER(D94),ISNUMBER(E94),ISNUMBER(F94)),"",Controlemeldingen!$A$13)</f>
        <v>Enter amounts (or 0) in all cells</v>
      </c>
      <c r="I94" s="147"/>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46" s="60" customFormat="1" x14ac:dyDescent="0.25">
      <c r="A95" s="15" t="s">
        <v>661</v>
      </c>
      <c r="B95" s="17" t="s">
        <v>119</v>
      </c>
      <c r="C95" s="19"/>
      <c r="D95" s="19"/>
      <c r="E95" s="19"/>
      <c r="F95" s="19"/>
      <c r="G95" s="16" t="str">
        <f>IF(AND(ISNUMBER(C95),ISNUMBER(D95),ISNUMBER(E95),ISNUMBER(F95)),"",Controlemeldingen!$A$13)</f>
        <v>Enter amounts (or 0) in all cells</v>
      </c>
      <c r="I95" s="147"/>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row>
    <row r="96" spans="1:46" s="60" customFormat="1" x14ac:dyDescent="0.25">
      <c r="A96" s="15" t="s">
        <v>662</v>
      </c>
      <c r="B96" s="17" t="s">
        <v>116</v>
      </c>
      <c r="C96" s="19"/>
      <c r="D96" s="19"/>
      <c r="E96" s="19"/>
      <c r="F96" s="19"/>
      <c r="G96" s="16" t="str">
        <f>IF(AND(ISNUMBER(C96),ISNUMBER(D96),ISNUMBER(E96),ISNUMBER(F96)),"",Controlemeldingen!$A$13)</f>
        <v>Enter amounts (or 0) in all cells</v>
      </c>
      <c r="I96" s="147"/>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row>
    <row r="97" spans="1:46" s="60" customFormat="1" x14ac:dyDescent="0.25">
      <c r="A97" s="15" t="s">
        <v>663</v>
      </c>
      <c r="B97" s="17" t="s">
        <v>112</v>
      </c>
      <c r="C97" s="19"/>
      <c r="D97" s="19"/>
      <c r="E97" s="19"/>
      <c r="F97" s="19"/>
      <c r="G97" s="16" t="str">
        <f>IF(AND(ISNUMBER(C97),ISNUMBER(D97),ISNUMBER(E97),ISNUMBER(F97)),"",Controlemeldingen!$A$13)</f>
        <v>Enter amounts (or 0) in all cells</v>
      </c>
      <c r="I97" s="147"/>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row>
    <row r="98" spans="1:46" s="60" customFormat="1" x14ac:dyDescent="0.25">
      <c r="A98" s="15" t="s">
        <v>664</v>
      </c>
      <c r="B98" s="17" t="s">
        <v>125</v>
      </c>
      <c r="C98" s="19"/>
      <c r="D98" s="19"/>
      <c r="E98" s="19"/>
      <c r="F98" s="19"/>
      <c r="G98" s="16" t="str">
        <f>IF(AND(ISNUMBER(C98),ISNUMBER(D98),ISNUMBER(E98),ISNUMBER(F98)),"",Controlemeldingen!$A$13)</f>
        <v>Enter amounts (or 0) in all cells</v>
      </c>
      <c r="I98" s="147"/>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row>
    <row r="99" spans="1:46" s="60" customFormat="1" x14ac:dyDescent="0.25">
      <c r="A99" s="15" t="s">
        <v>665</v>
      </c>
      <c r="B99" s="17" t="s">
        <v>117</v>
      </c>
      <c r="C99" s="19"/>
      <c r="D99" s="19"/>
      <c r="E99" s="19"/>
      <c r="F99" s="19"/>
      <c r="G99" s="16" t="str">
        <f>IF(AND(ISNUMBER(C99),ISNUMBER(D99),ISNUMBER(E99),ISNUMBER(F99)),"",Controlemeldingen!$A$13)</f>
        <v>Enter amounts (or 0) in all cells</v>
      </c>
      <c r="I99" s="147"/>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row>
    <row r="100" spans="1:46" s="60" customFormat="1" x14ac:dyDescent="0.25">
      <c r="A100" s="15" t="s">
        <v>666</v>
      </c>
      <c r="B100" s="17" t="s">
        <v>118</v>
      </c>
      <c r="C100" s="19"/>
      <c r="D100" s="19"/>
      <c r="E100" s="19"/>
      <c r="F100" s="19"/>
      <c r="G100" s="16" t="str">
        <f>IF(AND(ISNUMBER(C100),ISNUMBER(D100),ISNUMBER(E100),ISNUMBER(F100)),"",Controlemeldingen!$A$13)</f>
        <v>Enter amounts (or 0) in all cells</v>
      </c>
      <c r="I100" s="147"/>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row>
    <row r="101" spans="1:46" s="60" customFormat="1" x14ac:dyDescent="0.25">
      <c r="A101" s="15" t="s">
        <v>667</v>
      </c>
      <c r="B101" s="17" t="s">
        <v>121</v>
      </c>
      <c r="C101" s="19"/>
      <c r="D101" s="19"/>
      <c r="E101" s="19"/>
      <c r="F101" s="19"/>
      <c r="G101" s="16" t="str">
        <f>IF(AND(ISNUMBER(C101),ISNUMBER(D101),ISNUMBER(E101),ISNUMBER(F101)),"",Controlemeldingen!$A$13)</f>
        <v>Enter amounts (or 0) in all cells</v>
      </c>
      <c r="I101" s="147"/>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row>
    <row r="102" spans="1:46" s="60" customFormat="1" x14ac:dyDescent="0.25">
      <c r="A102" s="15" t="s">
        <v>668</v>
      </c>
      <c r="B102" s="17" t="s">
        <v>115</v>
      </c>
      <c r="C102" s="19"/>
      <c r="D102" s="19"/>
      <c r="E102" s="19"/>
      <c r="F102" s="19"/>
      <c r="G102" s="16" t="str">
        <f>IF(AND(ISNUMBER(C102),ISNUMBER(D102),ISNUMBER(E102),ISNUMBER(F102)),"",Controlemeldingen!$A$13)</f>
        <v>Enter amounts (or 0) in all cells</v>
      </c>
      <c r="I102" s="147"/>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row>
    <row r="103" spans="1:46" s="60" customFormat="1" x14ac:dyDescent="0.25">
      <c r="A103" s="15" t="s">
        <v>669</v>
      </c>
      <c r="B103" s="17" t="s">
        <v>126</v>
      </c>
      <c r="C103" s="19"/>
      <c r="D103" s="19"/>
      <c r="E103" s="19"/>
      <c r="F103" s="19"/>
      <c r="G103" s="16" t="str">
        <f>IF(AND(ISNUMBER(C103),ISNUMBER(D103),ISNUMBER(E103),ISNUMBER(F103)),"",Controlemeldingen!$A$13)</f>
        <v>Enter amounts (or 0) in all cells</v>
      </c>
      <c r="I103" s="147"/>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row>
    <row r="104" spans="1:46" s="60" customFormat="1" x14ac:dyDescent="0.25">
      <c r="A104" s="15" t="s">
        <v>670</v>
      </c>
      <c r="B104" s="17" t="s">
        <v>122</v>
      </c>
      <c r="C104" s="19"/>
      <c r="D104" s="19"/>
      <c r="E104" s="19"/>
      <c r="F104" s="19"/>
      <c r="G104" s="16" t="str">
        <f>IF(AND(ISNUMBER(C104),ISNUMBER(D104),ISNUMBER(E104),ISNUMBER(F104)),"",Controlemeldingen!$A$13)</f>
        <v>Enter amounts (or 0) in all cells</v>
      </c>
      <c r="I104" s="147"/>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46" s="60" customFormat="1" x14ac:dyDescent="0.25">
      <c r="A105" s="15" t="s">
        <v>671</v>
      </c>
      <c r="B105" s="17" t="s">
        <v>102</v>
      </c>
      <c r="C105" s="19"/>
      <c r="D105" s="19"/>
      <c r="E105" s="19"/>
      <c r="F105" s="19"/>
      <c r="G105" s="16" t="str">
        <f>IF(AND(ISNUMBER(C105),ISNUMBER(D105),ISNUMBER(E105),ISNUMBER(F105)),"",Controlemeldingen!$A$13)</f>
        <v>Enter amounts (or 0) in all cells</v>
      </c>
      <c r="I105" s="147"/>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46" s="60" customFormat="1" x14ac:dyDescent="0.25">
      <c r="A106" s="15" t="s">
        <v>672</v>
      </c>
      <c r="B106" s="17" t="s">
        <v>120</v>
      </c>
      <c r="C106" s="19"/>
      <c r="D106" s="19"/>
      <c r="E106" s="19"/>
      <c r="F106" s="19"/>
      <c r="G106" s="16" t="str">
        <f>IF(AND(ISNUMBER(C106),ISNUMBER(D106),ISNUMBER(E106),ISNUMBER(F106)),"",Controlemeldingen!$A$13)</f>
        <v>Enter amounts (or 0) in all cells</v>
      </c>
      <c r="I106" s="147"/>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46" s="60" customFormat="1" x14ac:dyDescent="0.25">
      <c r="A107" s="15" t="s">
        <v>673</v>
      </c>
      <c r="B107" s="17" t="s">
        <v>1492</v>
      </c>
      <c r="C107" s="19"/>
      <c r="D107" s="19"/>
      <c r="E107" s="19"/>
      <c r="F107" s="19"/>
      <c r="G107" s="16" t="str">
        <f>IF(AND(ISNUMBER(C107),ISNUMBER(D107),ISNUMBER(E107),ISNUMBER(F107)),"",Controlemeldingen!$A$13)</f>
        <v>Enter amounts (or 0) in all cells</v>
      </c>
      <c r="I107" s="147"/>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row>
    <row r="108" spans="1:46" s="60" customFormat="1" x14ac:dyDescent="0.25">
      <c r="A108" s="15" t="s">
        <v>674</v>
      </c>
      <c r="B108" s="17" t="s">
        <v>124</v>
      </c>
      <c r="C108" s="19"/>
      <c r="D108" s="19"/>
      <c r="E108" s="19"/>
      <c r="F108" s="19"/>
      <c r="G108" s="16" t="str">
        <f>IF(AND(ISNUMBER(C108),ISNUMBER(D108),ISNUMBER(E108),ISNUMBER(F108)),"",Controlemeldingen!$A$13)</f>
        <v>Enter amounts (or 0) in all cells</v>
      </c>
      <c r="I108" s="147"/>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row>
    <row r="109" spans="1:46" s="60" customFormat="1" x14ac:dyDescent="0.25">
      <c r="A109" s="15" t="s">
        <v>675</v>
      </c>
      <c r="B109" s="17" t="s">
        <v>123</v>
      </c>
      <c r="C109" s="19"/>
      <c r="D109" s="19"/>
      <c r="E109" s="19"/>
      <c r="F109" s="19"/>
      <c r="G109" s="16" t="str">
        <f>IF(AND(ISNUMBER(C109),ISNUMBER(D109),ISNUMBER(E109),ISNUMBER(F109)),"",Controlemeldingen!$A$13)</f>
        <v>Enter amounts (or 0) in all cells</v>
      </c>
      <c r="I109" s="147"/>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row>
    <row r="110" spans="1:46" s="60" customFormat="1" x14ac:dyDescent="0.25">
      <c r="A110" s="15" t="s">
        <v>676</v>
      </c>
      <c r="B110" s="17" t="s">
        <v>127</v>
      </c>
      <c r="C110" s="19"/>
      <c r="D110" s="19"/>
      <c r="E110" s="19"/>
      <c r="F110" s="19"/>
      <c r="G110" s="16" t="str">
        <f>IF(AND(ISNUMBER(C110),ISNUMBER(D110),ISNUMBER(E110),ISNUMBER(F110)),"",Controlemeldingen!$A$13)</f>
        <v>Enter amounts (or 0) in all cells</v>
      </c>
      <c r="I110" s="147"/>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row>
    <row r="111" spans="1:46" s="60" customFormat="1" x14ac:dyDescent="0.25">
      <c r="A111" s="15" t="s">
        <v>677</v>
      </c>
      <c r="B111" s="17" t="s">
        <v>128</v>
      </c>
      <c r="C111" s="19"/>
      <c r="D111" s="19"/>
      <c r="E111" s="19"/>
      <c r="F111" s="19"/>
      <c r="G111" s="16" t="str">
        <f>IF(AND(ISNUMBER(C111),ISNUMBER(D111),ISNUMBER(E111),ISNUMBER(F111)),"",Controlemeldingen!$A$13)</f>
        <v>Enter amounts (or 0) in all cells</v>
      </c>
      <c r="I111" s="147"/>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row>
    <row r="112" spans="1:46" s="60" customFormat="1" x14ac:dyDescent="0.25">
      <c r="A112" s="15" t="s">
        <v>678</v>
      </c>
      <c r="B112" s="17" t="s">
        <v>131</v>
      </c>
      <c r="C112" s="19"/>
      <c r="D112" s="19"/>
      <c r="E112" s="19"/>
      <c r="F112" s="19"/>
      <c r="G112" s="16" t="str">
        <f>IF(AND(ISNUMBER(C112),ISNUMBER(D112),ISNUMBER(E112),ISNUMBER(F112)),"",Controlemeldingen!$A$13)</f>
        <v>Enter amounts (or 0) in all cells</v>
      </c>
      <c r="I112" s="147"/>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row>
    <row r="113" spans="1:46" s="60" customFormat="1" x14ac:dyDescent="0.25">
      <c r="A113" s="15" t="s">
        <v>679</v>
      </c>
      <c r="B113" s="17" t="s">
        <v>1488</v>
      </c>
      <c r="C113" s="19"/>
      <c r="D113" s="19"/>
      <c r="E113" s="19"/>
      <c r="F113" s="19"/>
      <c r="G113" s="16" t="str">
        <f>IF(AND(ISNUMBER(C113),ISNUMBER(D113),ISNUMBER(E113),ISNUMBER(F113)),"",Controlemeldingen!$A$13)</f>
        <v>Enter amounts (or 0) in all cells</v>
      </c>
      <c r="I113" s="147"/>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row>
    <row r="114" spans="1:46" s="60" customFormat="1" x14ac:dyDescent="0.25">
      <c r="A114" s="15" t="s">
        <v>680</v>
      </c>
      <c r="B114" s="17" t="s">
        <v>130</v>
      </c>
      <c r="C114" s="19"/>
      <c r="D114" s="19"/>
      <c r="E114" s="19"/>
      <c r="F114" s="19"/>
      <c r="G114" s="16" t="str">
        <f>IF(AND(ISNUMBER(C114),ISNUMBER(D114),ISNUMBER(E114),ISNUMBER(F114)),"",Controlemeldingen!$A$13)</f>
        <v>Enter amounts (or 0) in all cells</v>
      </c>
      <c r="I114" s="147"/>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row>
    <row r="115" spans="1:46" s="60" customFormat="1" x14ac:dyDescent="0.25">
      <c r="A115" s="15" t="s">
        <v>681</v>
      </c>
      <c r="B115" s="17" t="s">
        <v>156</v>
      </c>
      <c r="C115" s="19"/>
      <c r="D115" s="19"/>
      <c r="E115" s="19"/>
      <c r="F115" s="19"/>
      <c r="G115" s="16" t="str">
        <f>IF(AND(ISNUMBER(C115),ISNUMBER(D115),ISNUMBER(E115),ISNUMBER(F115)),"",Controlemeldingen!$A$13)</f>
        <v>Enter amounts (or 0) in all cells</v>
      </c>
      <c r="I115" s="147"/>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row>
    <row r="116" spans="1:46" s="60" customFormat="1" x14ac:dyDescent="0.25">
      <c r="A116" s="15" t="s">
        <v>682</v>
      </c>
      <c r="B116" s="17" t="s">
        <v>129</v>
      </c>
      <c r="C116" s="19"/>
      <c r="D116" s="19"/>
      <c r="E116" s="19"/>
      <c r="F116" s="19"/>
      <c r="G116" s="16" t="str">
        <f>IF(AND(ISNUMBER(C116),ISNUMBER(D116),ISNUMBER(E116),ISNUMBER(F116)),"",Controlemeldingen!$A$13)</f>
        <v>Enter amounts (or 0) in all cells</v>
      </c>
      <c r="I116" s="147"/>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row>
    <row r="117" spans="1:46" s="60" customFormat="1" x14ac:dyDescent="0.25">
      <c r="A117" s="15" t="s">
        <v>683</v>
      </c>
      <c r="B117" s="17" t="s">
        <v>132</v>
      </c>
      <c r="C117" s="19"/>
      <c r="D117" s="19"/>
      <c r="E117" s="19"/>
      <c r="F117" s="19"/>
      <c r="G117" s="16" t="str">
        <f>IF(AND(ISNUMBER(C117),ISNUMBER(D117),ISNUMBER(E117),ISNUMBER(F117)),"",Controlemeldingen!$A$13)</f>
        <v>Enter amounts (or 0) in all cells</v>
      </c>
      <c r="I117" s="147"/>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row>
    <row r="118" spans="1:46" s="60" customFormat="1" x14ac:dyDescent="0.25">
      <c r="A118" s="15" t="s">
        <v>684</v>
      </c>
      <c r="B118" s="17" t="s">
        <v>136</v>
      </c>
      <c r="C118" s="19"/>
      <c r="D118" s="19"/>
      <c r="E118" s="19"/>
      <c r="F118" s="19"/>
      <c r="G118" s="16" t="str">
        <f>IF(AND(ISNUMBER(C118),ISNUMBER(D118),ISNUMBER(E118),ISNUMBER(F118)),"",Controlemeldingen!$A$13)</f>
        <v>Enter amounts (or 0) in all cells</v>
      </c>
      <c r="I118" s="147"/>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row>
    <row r="119" spans="1:46" s="60" customFormat="1" x14ac:dyDescent="0.25">
      <c r="A119" s="15" t="s">
        <v>685</v>
      </c>
      <c r="B119" s="17" t="s">
        <v>133</v>
      </c>
      <c r="C119" s="19"/>
      <c r="D119" s="19"/>
      <c r="E119" s="19"/>
      <c r="F119" s="19"/>
      <c r="G119" s="16" t="str">
        <f>IF(AND(ISNUMBER(C119),ISNUMBER(D119),ISNUMBER(E119),ISNUMBER(F119)),"",Controlemeldingen!$A$13)</f>
        <v>Enter amounts (or 0) in all cells</v>
      </c>
      <c r="I119" s="147"/>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row>
    <row r="120" spans="1:46" s="60" customFormat="1" x14ac:dyDescent="0.25">
      <c r="A120" s="15" t="s">
        <v>686</v>
      </c>
      <c r="B120" s="17" t="s">
        <v>140</v>
      </c>
      <c r="C120" s="19"/>
      <c r="D120" s="19"/>
      <c r="E120" s="19"/>
      <c r="F120" s="19"/>
      <c r="G120" s="16" t="str">
        <f>IF(AND(ISNUMBER(C120),ISNUMBER(D120),ISNUMBER(E120),ISNUMBER(F120)),"",Controlemeldingen!$A$13)</f>
        <v>Enter amounts (or 0) in all cells</v>
      </c>
      <c r="I120" s="147"/>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row>
    <row r="121" spans="1:46" s="60" customFormat="1" x14ac:dyDescent="0.25">
      <c r="A121" s="15" t="s">
        <v>687</v>
      </c>
      <c r="B121" s="17" t="s">
        <v>139</v>
      </c>
      <c r="C121" s="19"/>
      <c r="D121" s="19"/>
      <c r="E121" s="19"/>
      <c r="F121" s="19"/>
      <c r="G121" s="16" t="str">
        <f>IF(AND(ISNUMBER(C121),ISNUMBER(D121),ISNUMBER(E121),ISNUMBER(F121)),"",Controlemeldingen!$A$13)</f>
        <v>Enter amounts (or 0) in all cells</v>
      </c>
      <c r="I121" s="147"/>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row>
    <row r="122" spans="1:46" s="60" customFormat="1" x14ac:dyDescent="0.25">
      <c r="A122" s="15" t="s">
        <v>688</v>
      </c>
      <c r="B122" s="17" t="s">
        <v>135</v>
      </c>
      <c r="C122" s="19"/>
      <c r="D122" s="19"/>
      <c r="E122" s="19"/>
      <c r="F122" s="19"/>
      <c r="G122" s="16" t="str">
        <f>IF(AND(ISNUMBER(C122),ISNUMBER(D122),ISNUMBER(E122),ISNUMBER(F122)),"",Controlemeldingen!$A$13)</f>
        <v>Enter amounts (or 0) in all cells</v>
      </c>
      <c r="I122" s="147"/>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row>
    <row r="123" spans="1:46" s="60" customFormat="1" x14ac:dyDescent="0.25">
      <c r="A123" s="15" t="s">
        <v>689</v>
      </c>
      <c r="B123" s="17" t="s">
        <v>1486</v>
      </c>
      <c r="C123" s="19"/>
      <c r="D123" s="19"/>
      <c r="E123" s="19"/>
      <c r="F123" s="19"/>
      <c r="G123" s="16" t="str">
        <f>IF(AND(ISNUMBER(C123),ISNUMBER(D123),ISNUMBER(E123),ISNUMBER(F123)),"",Controlemeldingen!$A$13)</f>
        <v>Enter amounts (or 0) in all cells</v>
      </c>
      <c r="I123" s="147"/>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row>
    <row r="124" spans="1:46" s="60" customFormat="1" x14ac:dyDescent="0.25">
      <c r="A124" s="15" t="s">
        <v>690</v>
      </c>
      <c r="B124" s="17" t="s">
        <v>137</v>
      </c>
      <c r="C124" s="19"/>
      <c r="D124" s="19"/>
      <c r="E124" s="19"/>
      <c r="F124" s="19"/>
      <c r="G124" s="16" t="str">
        <f>IF(AND(ISNUMBER(C124),ISNUMBER(D124),ISNUMBER(E124),ISNUMBER(F124)),"",Controlemeldingen!$A$13)</f>
        <v>Enter amounts (or 0) in all cells</v>
      </c>
      <c r="I124" s="147"/>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row>
    <row r="125" spans="1:46" s="60" customFormat="1" x14ac:dyDescent="0.25">
      <c r="A125" s="15" t="s">
        <v>691</v>
      </c>
      <c r="B125" s="17" t="s">
        <v>138</v>
      </c>
      <c r="C125" s="19"/>
      <c r="D125" s="19"/>
      <c r="E125" s="19"/>
      <c r="F125" s="19"/>
      <c r="G125" s="16" t="str">
        <f>IF(AND(ISNUMBER(C125),ISNUMBER(D125),ISNUMBER(E125),ISNUMBER(F125)),"",Controlemeldingen!$A$13)</f>
        <v>Enter amounts (or 0) in all cells</v>
      </c>
      <c r="I125" s="147"/>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row>
    <row r="126" spans="1:46" s="60" customFormat="1" x14ac:dyDescent="0.25">
      <c r="A126" s="15" t="s">
        <v>692</v>
      </c>
      <c r="B126" s="17" t="s">
        <v>134</v>
      </c>
      <c r="C126" s="19"/>
      <c r="D126" s="19"/>
      <c r="E126" s="19"/>
      <c r="F126" s="19"/>
      <c r="G126" s="16" t="str">
        <f>IF(AND(ISNUMBER(C126),ISNUMBER(D126),ISNUMBER(E126),ISNUMBER(F126)),"",Controlemeldingen!$A$13)</f>
        <v>Enter amounts (or 0) in all cells</v>
      </c>
      <c r="I126" s="147"/>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row>
    <row r="127" spans="1:46" s="60" customFormat="1" x14ac:dyDescent="0.25">
      <c r="A127" s="15" t="s">
        <v>693</v>
      </c>
      <c r="B127" s="17" t="s">
        <v>141</v>
      </c>
      <c r="C127" s="19"/>
      <c r="D127" s="19"/>
      <c r="E127" s="19"/>
      <c r="F127" s="19"/>
      <c r="G127" s="16" t="str">
        <f>IF(AND(ISNUMBER(C127),ISNUMBER(D127),ISNUMBER(E127),ISNUMBER(F127)),"",Controlemeldingen!$A$13)</f>
        <v>Enter amounts (or 0) in all cells</v>
      </c>
      <c r="I127" s="147"/>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row>
    <row r="128" spans="1:46" s="60" customFormat="1" x14ac:dyDescent="0.25">
      <c r="A128" s="15" t="s">
        <v>694</v>
      </c>
      <c r="B128" s="17" t="s">
        <v>146</v>
      </c>
      <c r="C128" s="19"/>
      <c r="D128" s="19"/>
      <c r="E128" s="19"/>
      <c r="F128" s="19"/>
      <c r="G128" s="16" t="str">
        <f>IF(AND(ISNUMBER(C128),ISNUMBER(D128),ISNUMBER(E128),ISNUMBER(F128)),"",Controlemeldingen!$A$13)</f>
        <v>Enter amounts (or 0) in all cells</v>
      </c>
      <c r="I128" s="147"/>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row>
    <row r="129" spans="1:46" s="60" customFormat="1" x14ac:dyDescent="0.25">
      <c r="A129" s="15" t="s">
        <v>695</v>
      </c>
      <c r="B129" s="17" t="s">
        <v>143</v>
      </c>
      <c r="C129" s="19"/>
      <c r="D129" s="19"/>
      <c r="E129" s="19"/>
      <c r="F129" s="19"/>
      <c r="G129" s="16" t="str">
        <f>IF(AND(ISNUMBER(C129),ISNUMBER(D129),ISNUMBER(E129),ISNUMBER(F129)),"",Controlemeldingen!$A$13)</f>
        <v>Enter amounts (or 0) in all cells</v>
      </c>
      <c r="I129" s="147"/>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row>
    <row r="130" spans="1:46" s="60" customFormat="1" x14ac:dyDescent="0.25">
      <c r="A130" s="15" t="s">
        <v>696</v>
      </c>
      <c r="B130" s="17" t="s">
        <v>147</v>
      </c>
      <c r="C130" s="19"/>
      <c r="D130" s="19"/>
      <c r="E130" s="19"/>
      <c r="F130" s="19"/>
      <c r="G130" s="16" t="str">
        <f>IF(AND(ISNUMBER(C130),ISNUMBER(D130),ISNUMBER(E130),ISNUMBER(F130)),"",Controlemeldingen!$A$13)</f>
        <v>Enter amounts (or 0) in all cells</v>
      </c>
      <c r="I130" s="147"/>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row>
    <row r="131" spans="1:46" s="60" customFormat="1" x14ac:dyDescent="0.25">
      <c r="A131" s="15" t="s">
        <v>697</v>
      </c>
      <c r="B131" s="17" t="s">
        <v>144</v>
      </c>
      <c r="C131" s="19"/>
      <c r="D131" s="19"/>
      <c r="E131" s="19"/>
      <c r="F131" s="19"/>
      <c r="G131" s="16" t="str">
        <f>IF(AND(ISNUMBER(C131),ISNUMBER(D131),ISNUMBER(E131),ISNUMBER(F131)),"",Controlemeldingen!$A$13)</f>
        <v>Enter amounts (or 0) in all cells</v>
      </c>
      <c r="I131" s="147"/>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row>
    <row r="132" spans="1:46" s="60" customFormat="1" x14ac:dyDescent="0.25">
      <c r="A132" s="15" t="s">
        <v>698</v>
      </c>
      <c r="B132" s="17" t="s">
        <v>152</v>
      </c>
      <c r="C132" s="19"/>
      <c r="D132" s="19"/>
      <c r="E132" s="19"/>
      <c r="F132" s="19"/>
      <c r="G132" s="16" t="str">
        <f>IF(AND(ISNUMBER(C132),ISNUMBER(D132),ISNUMBER(E132),ISNUMBER(F132)),"",Controlemeldingen!$A$13)</f>
        <v>Enter amounts (or 0) in all cells</v>
      </c>
      <c r="I132" s="147"/>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row>
    <row r="133" spans="1:46" s="60" customFormat="1" x14ac:dyDescent="0.25">
      <c r="A133" s="15" t="s">
        <v>699</v>
      </c>
      <c r="B133" s="17" t="s">
        <v>153</v>
      </c>
      <c r="C133" s="19"/>
      <c r="D133" s="19"/>
      <c r="E133" s="19"/>
      <c r="F133" s="19"/>
      <c r="G133" s="16" t="str">
        <f>IF(AND(ISNUMBER(C133),ISNUMBER(D133),ISNUMBER(E133),ISNUMBER(F133)),"",Controlemeldingen!$A$13)</f>
        <v>Enter amounts (or 0) in all cells</v>
      </c>
      <c r="I133" s="147"/>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row>
    <row r="134" spans="1:46" s="60" customFormat="1" x14ac:dyDescent="0.25">
      <c r="A134" s="15" t="s">
        <v>700</v>
      </c>
      <c r="B134" s="17" t="s">
        <v>78</v>
      </c>
      <c r="C134" s="19"/>
      <c r="D134" s="19"/>
      <c r="E134" s="19"/>
      <c r="F134" s="19"/>
      <c r="G134" s="16" t="str">
        <f>IF(AND(ISNUMBER(C134),ISNUMBER(D134),ISNUMBER(E134),ISNUMBER(F134)),"",Controlemeldingen!$A$13)</f>
        <v>Enter amounts (or 0) in all cells</v>
      </c>
      <c r="I134" s="147"/>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row>
    <row r="135" spans="1:46" s="60" customFormat="1" x14ac:dyDescent="0.25">
      <c r="A135" s="15" t="s">
        <v>701</v>
      </c>
      <c r="B135" s="17" t="s">
        <v>154</v>
      </c>
      <c r="C135" s="19"/>
      <c r="D135" s="19"/>
      <c r="E135" s="19"/>
      <c r="F135" s="19"/>
      <c r="G135" s="16" t="str">
        <f>IF(AND(ISNUMBER(C135),ISNUMBER(D135),ISNUMBER(E135),ISNUMBER(F135)),"",Controlemeldingen!$A$13)</f>
        <v>Enter amounts (or 0) in all cells</v>
      </c>
      <c r="I135" s="147"/>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row>
    <row r="136" spans="1:46" s="60" customFormat="1" x14ac:dyDescent="0.25">
      <c r="A136" s="15" t="s">
        <v>702</v>
      </c>
      <c r="B136" s="17" t="s">
        <v>86</v>
      </c>
      <c r="C136" s="19"/>
      <c r="D136" s="19"/>
      <c r="E136" s="19"/>
      <c r="F136" s="19"/>
      <c r="G136" s="16" t="str">
        <f>IF(AND(ISNUMBER(C136),ISNUMBER(D136),ISNUMBER(E136),ISNUMBER(F136)),"",Controlemeldingen!$A$13)</f>
        <v>Enter amounts (or 0) in all cells</v>
      </c>
      <c r="I136" s="147"/>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row>
    <row r="137" spans="1:46" s="60" customFormat="1" x14ac:dyDescent="0.25">
      <c r="A137" s="15" t="s">
        <v>703</v>
      </c>
      <c r="B137" s="17" t="s">
        <v>224</v>
      </c>
      <c r="C137" s="19"/>
      <c r="D137" s="19"/>
      <c r="E137" s="19"/>
      <c r="F137" s="19"/>
      <c r="G137" s="16" t="str">
        <f>IF(AND(ISNUMBER(C137),ISNUMBER(D137),ISNUMBER(E137),ISNUMBER(F137)),"",Controlemeldingen!$A$13)</f>
        <v>Enter amounts (or 0) in all cells</v>
      </c>
      <c r="I137" s="147"/>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row>
    <row r="138" spans="1:46" s="60" customFormat="1" x14ac:dyDescent="0.25">
      <c r="A138" s="15" t="s">
        <v>704</v>
      </c>
      <c r="B138" s="17" t="s">
        <v>198</v>
      </c>
      <c r="C138" s="19"/>
      <c r="D138" s="19"/>
      <c r="E138" s="19"/>
      <c r="F138" s="19"/>
      <c r="G138" s="16" t="str">
        <f>IF(AND(ISNUMBER(C138),ISNUMBER(D138),ISNUMBER(E138),ISNUMBER(F138)),"",Controlemeldingen!$A$13)</f>
        <v>Enter amounts (or 0) in all cells</v>
      </c>
      <c r="I138" s="147"/>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row>
    <row r="139" spans="1:46" s="60" customFormat="1" x14ac:dyDescent="0.25">
      <c r="A139" s="15" t="s">
        <v>705</v>
      </c>
      <c r="B139" s="17" t="s">
        <v>274</v>
      </c>
      <c r="C139" s="19"/>
      <c r="D139" s="19"/>
      <c r="E139" s="19"/>
      <c r="F139" s="19"/>
      <c r="G139" s="16" t="str">
        <f>IF(AND(ISNUMBER(C139),ISNUMBER(D139),ISNUMBER(E139),ISNUMBER(F139)),"",Controlemeldingen!$A$13)</f>
        <v>Enter amounts (or 0) in all cells</v>
      </c>
      <c r="I139" s="147"/>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row>
    <row r="140" spans="1:46" s="60" customFormat="1" x14ac:dyDescent="0.25">
      <c r="A140" s="15" t="s">
        <v>706</v>
      </c>
      <c r="B140" s="17" t="s">
        <v>155</v>
      </c>
      <c r="C140" s="19"/>
      <c r="D140" s="19"/>
      <c r="E140" s="19"/>
      <c r="F140" s="19"/>
      <c r="G140" s="16" t="str">
        <f>IF(AND(ISNUMBER(C140),ISNUMBER(D140),ISNUMBER(E140),ISNUMBER(F140)),"",Controlemeldingen!$A$13)</f>
        <v>Enter amounts (or 0) in all cells</v>
      </c>
      <c r="I140" s="147"/>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row>
    <row r="141" spans="1:46" s="60" customFormat="1" x14ac:dyDescent="0.25">
      <c r="A141" s="15" t="s">
        <v>707</v>
      </c>
      <c r="B141" s="17" t="s">
        <v>148</v>
      </c>
      <c r="C141" s="19"/>
      <c r="D141" s="19"/>
      <c r="E141" s="19"/>
      <c r="F141" s="19"/>
      <c r="G141" s="16" t="str">
        <f>IF(AND(ISNUMBER(C141),ISNUMBER(D141),ISNUMBER(E141),ISNUMBER(F141)),"",Controlemeldingen!$A$13)</f>
        <v>Enter amounts (or 0) in all cells</v>
      </c>
      <c r="I141" s="147"/>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row>
    <row r="142" spans="1:46" s="60" customFormat="1" x14ac:dyDescent="0.25">
      <c r="A142" s="15" t="s">
        <v>708</v>
      </c>
      <c r="B142" s="17" t="s">
        <v>151</v>
      </c>
      <c r="C142" s="19"/>
      <c r="D142" s="19"/>
      <c r="E142" s="19"/>
      <c r="F142" s="19"/>
      <c r="G142" s="16" t="str">
        <f>IF(AND(ISNUMBER(C142),ISNUMBER(D142),ISNUMBER(E142),ISNUMBER(F142)),"",Controlemeldingen!$A$13)</f>
        <v>Enter amounts (or 0) in all cells</v>
      </c>
      <c r="I142" s="147"/>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row>
    <row r="143" spans="1:46" s="60" customFormat="1" x14ac:dyDescent="0.25">
      <c r="A143" s="15" t="s">
        <v>709</v>
      </c>
      <c r="B143" s="17" t="s">
        <v>157</v>
      </c>
      <c r="C143" s="19"/>
      <c r="D143" s="19"/>
      <c r="E143" s="19"/>
      <c r="F143" s="19"/>
      <c r="G143" s="16" t="str">
        <f>IF(AND(ISNUMBER(C143),ISNUMBER(D143),ISNUMBER(E143),ISNUMBER(F143)),"",Controlemeldingen!$A$13)</f>
        <v>Enter amounts (or 0) in all cells</v>
      </c>
      <c r="I143" s="147"/>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row>
    <row r="144" spans="1:46" s="60" customFormat="1" x14ac:dyDescent="0.25">
      <c r="A144" s="15" t="s">
        <v>710</v>
      </c>
      <c r="B144" s="17" t="s">
        <v>160</v>
      </c>
      <c r="C144" s="19"/>
      <c r="D144" s="19"/>
      <c r="E144" s="19"/>
      <c r="F144" s="19"/>
      <c r="G144" s="16" t="str">
        <f>IF(AND(ISNUMBER(C144),ISNUMBER(D144),ISNUMBER(E144),ISNUMBER(F144)),"",Controlemeldingen!$A$13)</f>
        <v>Enter amounts (or 0) in all cells</v>
      </c>
      <c r="I144" s="147"/>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row>
    <row r="145" spans="1:46" s="60" customFormat="1" x14ac:dyDescent="0.25">
      <c r="A145" s="15" t="s">
        <v>711</v>
      </c>
      <c r="B145" s="17" t="s">
        <v>225</v>
      </c>
      <c r="C145" s="19"/>
      <c r="D145" s="19"/>
      <c r="E145" s="19"/>
      <c r="F145" s="19"/>
      <c r="G145" s="16" t="str">
        <f>IF(AND(ISNUMBER(C145),ISNUMBER(D145),ISNUMBER(E145),ISNUMBER(F145)),"",Controlemeldingen!$A$13)</f>
        <v>Enter amounts (or 0) in all cells</v>
      </c>
      <c r="I145" s="147"/>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s="60" customFormat="1" x14ac:dyDescent="0.25">
      <c r="A146" s="15" t="s">
        <v>712</v>
      </c>
      <c r="B146" s="17" t="s">
        <v>163</v>
      </c>
      <c r="C146" s="19"/>
      <c r="D146" s="19"/>
      <c r="E146" s="19"/>
      <c r="F146" s="19"/>
      <c r="G146" s="16" t="str">
        <f>IF(AND(ISNUMBER(C146),ISNUMBER(D146),ISNUMBER(E146),ISNUMBER(F146)),"",Controlemeldingen!$A$13)</f>
        <v>Enter amounts (or 0) in all cells</v>
      </c>
      <c r="I146" s="147"/>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s="60" customFormat="1" x14ac:dyDescent="0.25">
      <c r="A147" s="15" t="s">
        <v>713</v>
      </c>
      <c r="B147" s="17" t="s">
        <v>244</v>
      </c>
      <c r="C147" s="19"/>
      <c r="D147" s="19"/>
      <c r="E147" s="19"/>
      <c r="F147" s="19"/>
      <c r="G147" s="16" t="str">
        <f>IF(AND(ISNUMBER(C147),ISNUMBER(D147),ISNUMBER(E147),ISNUMBER(F147)),"",Controlemeldingen!$A$13)</f>
        <v>Enter amounts (or 0) in all cells</v>
      </c>
      <c r="I147" s="147"/>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s="60" customFormat="1" x14ac:dyDescent="0.25">
      <c r="A148" s="15" t="s">
        <v>714</v>
      </c>
      <c r="B148" s="17" t="s">
        <v>161</v>
      </c>
      <c r="C148" s="19"/>
      <c r="D148" s="19"/>
      <c r="E148" s="19"/>
      <c r="F148" s="19"/>
      <c r="G148" s="16" t="str">
        <f>IF(AND(ISNUMBER(C148),ISNUMBER(D148),ISNUMBER(E148),ISNUMBER(F148)),"",Controlemeldingen!$A$13)</f>
        <v>Enter amounts (or 0) in all cells</v>
      </c>
      <c r="I148" s="147"/>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s="60" customFormat="1" x14ac:dyDescent="0.25">
      <c r="A149" s="15" t="s">
        <v>715</v>
      </c>
      <c r="B149" s="17" t="s">
        <v>158</v>
      </c>
      <c r="C149" s="19"/>
      <c r="D149" s="19"/>
      <c r="E149" s="19"/>
      <c r="F149" s="19"/>
      <c r="G149" s="16" t="str">
        <f>IF(AND(ISNUMBER(C149),ISNUMBER(D149),ISNUMBER(E149),ISNUMBER(F149)),"",Controlemeldingen!$A$13)</f>
        <v>Enter amounts (or 0) in all cells</v>
      </c>
      <c r="I149" s="147"/>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s="60" customFormat="1" x14ac:dyDescent="0.25">
      <c r="A150" s="15" t="s">
        <v>716</v>
      </c>
      <c r="B150" s="17" t="s">
        <v>164</v>
      </c>
      <c r="C150" s="19"/>
      <c r="D150" s="19"/>
      <c r="E150" s="19"/>
      <c r="F150" s="19"/>
      <c r="G150" s="16" t="str">
        <f>IF(AND(ISNUMBER(C150),ISNUMBER(D150),ISNUMBER(E150),ISNUMBER(F150)),"",Controlemeldingen!$A$13)</f>
        <v>Enter amounts (or 0) in all cells</v>
      </c>
      <c r="I150" s="147"/>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s="60" customFormat="1" x14ac:dyDescent="0.25">
      <c r="A151" s="15" t="s">
        <v>717</v>
      </c>
      <c r="B151" s="17" t="s">
        <v>165</v>
      </c>
      <c r="C151" s="19"/>
      <c r="D151" s="19"/>
      <c r="E151" s="19"/>
      <c r="F151" s="19"/>
      <c r="G151" s="16" t="str">
        <f>IF(AND(ISNUMBER(C151),ISNUMBER(D151),ISNUMBER(E151),ISNUMBER(F151)),"",Controlemeldingen!$A$13)</f>
        <v>Enter amounts (or 0) in all cells</v>
      </c>
      <c r="I151" s="147"/>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s="60" customFormat="1" x14ac:dyDescent="0.25">
      <c r="A152" s="15" t="s">
        <v>718</v>
      </c>
      <c r="B152" s="17" t="s">
        <v>159</v>
      </c>
      <c r="C152" s="19"/>
      <c r="D152" s="19"/>
      <c r="E152" s="19"/>
      <c r="F152" s="19"/>
      <c r="G152" s="16" t="str">
        <f>IF(AND(ISNUMBER(C152),ISNUMBER(D152),ISNUMBER(E152),ISNUMBER(F152)),"",Controlemeldingen!$A$13)</f>
        <v>Enter amounts (or 0) in all cells</v>
      </c>
      <c r="I152" s="147"/>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s="60" customFormat="1" x14ac:dyDescent="0.25">
      <c r="A153" s="15" t="s">
        <v>719</v>
      </c>
      <c r="B153" s="17" t="s">
        <v>162</v>
      </c>
      <c r="C153" s="19"/>
      <c r="D153" s="19"/>
      <c r="E153" s="19"/>
      <c r="F153" s="19"/>
      <c r="G153" s="16" t="str">
        <f>IF(AND(ISNUMBER(C153),ISNUMBER(D153),ISNUMBER(E153),ISNUMBER(F153)),"",Controlemeldingen!$A$13)</f>
        <v>Enter amounts (or 0) in all cells</v>
      </c>
      <c r="I153" s="147"/>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row>
    <row r="154" spans="1:46" s="60" customFormat="1" x14ac:dyDescent="0.25">
      <c r="A154" s="15" t="s">
        <v>720</v>
      </c>
      <c r="B154" s="17" t="s">
        <v>173</v>
      </c>
      <c r="C154" s="19"/>
      <c r="D154" s="19"/>
      <c r="E154" s="19"/>
      <c r="F154" s="19"/>
      <c r="G154" s="16" t="str">
        <f>IF(AND(ISNUMBER(C154),ISNUMBER(D154),ISNUMBER(E154),ISNUMBER(F154)),"",Controlemeldingen!$A$13)</f>
        <v>Enter amounts (or 0) in all cells</v>
      </c>
      <c r="I154" s="147"/>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row>
    <row r="155" spans="1:46" s="60" customFormat="1" x14ac:dyDescent="0.25">
      <c r="A155" s="15" t="s">
        <v>721</v>
      </c>
      <c r="B155" s="17" t="s">
        <v>182</v>
      </c>
      <c r="C155" s="19"/>
      <c r="D155" s="19"/>
      <c r="E155" s="19"/>
      <c r="F155" s="19"/>
      <c r="G155" s="16" t="str">
        <f>IF(AND(ISNUMBER(C155),ISNUMBER(D155),ISNUMBER(E155),ISNUMBER(F155)),"",Controlemeldingen!$A$13)</f>
        <v>Enter amounts (or 0) in all cells</v>
      </c>
      <c r="I155" s="147"/>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row>
    <row r="156" spans="1:46" s="60" customFormat="1" x14ac:dyDescent="0.25">
      <c r="A156" s="15" t="s">
        <v>722</v>
      </c>
      <c r="B156" s="17" t="s">
        <v>181</v>
      </c>
      <c r="C156" s="19"/>
      <c r="D156" s="19"/>
      <c r="E156" s="19"/>
      <c r="F156" s="19"/>
      <c r="G156" s="16" t="str">
        <f>IF(AND(ISNUMBER(C156),ISNUMBER(D156),ISNUMBER(E156),ISNUMBER(F156)),"",Controlemeldingen!$A$13)</f>
        <v>Enter amounts (or 0) in all cells</v>
      </c>
      <c r="I156" s="147"/>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row>
    <row r="157" spans="1:46" s="60" customFormat="1" x14ac:dyDescent="0.25">
      <c r="A157" s="15" t="s">
        <v>723</v>
      </c>
      <c r="B157" s="17" t="s">
        <v>184</v>
      </c>
      <c r="C157" s="19"/>
      <c r="D157" s="19"/>
      <c r="E157" s="19"/>
      <c r="F157" s="19"/>
      <c r="G157" s="16" t="str">
        <f>IF(AND(ISNUMBER(C157),ISNUMBER(D157),ISNUMBER(E157),ISNUMBER(F157)),"",Controlemeldingen!$A$13)</f>
        <v>Enter amounts (or 0) in all cells</v>
      </c>
      <c r="I157" s="147"/>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row>
    <row r="158" spans="1:46" s="60" customFormat="1" x14ac:dyDescent="0.25">
      <c r="A158" s="15" t="s">
        <v>724</v>
      </c>
      <c r="B158" s="17" t="s">
        <v>167</v>
      </c>
      <c r="C158" s="19"/>
      <c r="D158" s="19"/>
      <c r="E158" s="19"/>
      <c r="F158" s="19"/>
      <c r="G158" s="16" t="str">
        <f>IF(AND(ISNUMBER(C158),ISNUMBER(D158),ISNUMBER(E158),ISNUMBER(F158)),"",Controlemeldingen!$A$13)</f>
        <v>Enter amounts (or 0) in all cells</v>
      </c>
      <c r="I158" s="147"/>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row>
    <row r="159" spans="1:46" s="60" customFormat="1" x14ac:dyDescent="0.25">
      <c r="A159" s="15" t="s">
        <v>725</v>
      </c>
      <c r="B159" s="17" t="s">
        <v>174</v>
      </c>
      <c r="C159" s="19"/>
      <c r="D159" s="19"/>
      <c r="E159" s="19"/>
      <c r="F159" s="19"/>
      <c r="G159" s="16" t="str">
        <f>IF(AND(ISNUMBER(C159),ISNUMBER(D159),ISNUMBER(E159),ISNUMBER(F159)),"",Controlemeldingen!$A$13)</f>
        <v>Enter amounts (or 0) in all cells</v>
      </c>
      <c r="I159" s="147"/>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row>
    <row r="160" spans="1:46" s="60" customFormat="1" x14ac:dyDescent="0.25">
      <c r="A160" s="15" t="s">
        <v>726</v>
      </c>
      <c r="B160" s="17" t="s">
        <v>199</v>
      </c>
      <c r="C160" s="19"/>
      <c r="D160" s="19"/>
      <c r="E160" s="19"/>
      <c r="F160" s="19"/>
      <c r="G160" s="16" t="str">
        <f>IF(AND(ISNUMBER(C160),ISNUMBER(D160),ISNUMBER(E160),ISNUMBER(F160)),"",Controlemeldingen!$A$13)</f>
        <v>Enter amounts (or 0) in all cells</v>
      </c>
      <c r="I160" s="147"/>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row>
    <row r="161" spans="1:46" s="60" customFormat="1" x14ac:dyDescent="0.25">
      <c r="A161" s="15" t="s">
        <v>727</v>
      </c>
      <c r="B161" s="17" t="s">
        <v>171</v>
      </c>
      <c r="C161" s="19"/>
      <c r="D161" s="19"/>
      <c r="E161" s="19"/>
      <c r="F161" s="19"/>
      <c r="G161" s="16" t="str">
        <f>IF(AND(ISNUMBER(C161),ISNUMBER(D161),ISNUMBER(E161),ISNUMBER(F161)),"",Controlemeldingen!$A$13)</f>
        <v>Enter amounts (or 0) in all cells</v>
      </c>
      <c r="I161" s="147"/>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row>
    <row r="162" spans="1:46" s="60" customFormat="1" x14ac:dyDescent="0.25">
      <c r="A162" s="15" t="s">
        <v>728</v>
      </c>
      <c r="B162" s="17" t="s">
        <v>186</v>
      </c>
      <c r="C162" s="19"/>
      <c r="D162" s="19"/>
      <c r="E162" s="19"/>
      <c r="F162" s="19"/>
      <c r="G162" s="16" t="str">
        <f>IF(AND(ISNUMBER(C162),ISNUMBER(D162),ISNUMBER(E162),ISNUMBER(F162)),"",Controlemeldingen!$A$13)</f>
        <v>Enter amounts (or 0) in all cells</v>
      </c>
      <c r="I162" s="147"/>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row>
    <row r="163" spans="1:46" s="60" customFormat="1" x14ac:dyDescent="0.25">
      <c r="A163" s="15" t="s">
        <v>729</v>
      </c>
      <c r="B163" s="17" t="s">
        <v>183</v>
      </c>
      <c r="C163" s="19"/>
      <c r="D163" s="19"/>
      <c r="E163" s="19"/>
      <c r="F163" s="19"/>
      <c r="G163" s="16" t="str">
        <f>IF(AND(ISNUMBER(C163),ISNUMBER(D163),ISNUMBER(E163),ISNUMBER(F163)),"",Controlemeldingen!$A$13)</f>
        <v>Enter amounts (or 0) in all cells</v>
      </c>
      <c r="I163" s="147"/>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row>
    <row r="164" spans="1:46" s="60" customFormat="1" x14ac:dyDescent="0.25">
      <c r="A164" s="15" t="s">
        <v>730</v>
      </c>
      <c r="B164" s="17" t="s">
        <v>166</v>
      </c>
      <c r="C164" s="19"/>
      <c r="D164" s="19"/>
      <c r="E164" s="19"/>
      <c r="F164" s="19"/>
      <c r="G164" s="16" t="str">
        <f>IF(AND(ISNUMBER(C164),ISNUMBER(D164),ISNUMBER(E164),ISNUMBER(F164)),"",Controlemeldingen!$A$13)</f>
        <v>Enter amounts (or 0) in all cells</v>
      </c>
      <c r="I164" s="147"/>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row>
    <row r="165" spans="1:46" s="60" customFormat="1" x14ac:dyDescent="0.25">
      <c r="A165" s="15" t="s">
        <v>731</v>
      </c>
      <c r="B165" s="17" t="s">
        <v>197</v>
      </c>
      <c r="C165" s="19"/>
      <c r="D165" s="19"/>
      <c r="E165" s="19"/>
      <c r="F165" s="19"/>
      <c r="G165" s="16" t="str">
        <f>IF(AND(ISNUMBER(C165),ISNUMBER(D165),ISNUMBER(E165),ISNUMBER(F165)),"",Controlemeldingen!$A$13)</f>
        <v>Enter amounts (or 0) in all cells</v>
      </c>
      <c r="I165" s="147"/>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row>
    <row r="166" spans="1:46" s="60" customFormat="1" x14ac:dyDescent="0.25">
      <c r="A166" s="15" t="s">
        <v>732</v>
      </c>
      <c r="B166" s="17" t="s">
        <v>175</v>
      </c>
      <c r="C166" s="19"/>
      <c r="D166" s="19"/>
      <c r="E166" s="19"/>
      <c r="F166" s="19"/>
      <c r="G166" s="16" t="str">
        <f>IF(AND(ISNUMBER(C166),ISNUMBER(D166),ISNUMBER(E166),ISNUMBER(F166)),"",Controlemeldingen!$A$13)</f>
        <v>Enter amounts (or 0) in all cells</v>
      </c>
      <c r="I166" s="147"/>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row>
    <row r="167" spans="1:46" s="60" customFormat="1" x14ac:dyDescent="0.25">
      <c r="A167" s="15" t="s">
        <v>733</v>
      </c>
      <c r="B167" s="17" t="s">
        <v>176</v>
      </c>
      <c r="C167" s="19"/>
      <c r="D167" s="19"/>
      <c r="E167" s="19"/>
      <c r="F167" s="19"/>
      <c r="G167" s="16" t="str">
        <f>IF(AND(ISNUMBER(C167),ISNUMBER(D167),ISNUMBER(E167),ISNUMBER(F167)),"",Controlemeldingen!$A$13)</f>
        <v>Enter amounts (or 0) in all cells</v>
      </c>
      <c r="I167" s="147"/>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row>
    <row r="168" spans="1:46" s="60" customFormat="1" x14ac:dyDescent="0.25">
      <c r="A168" s="15" t="s">
        <v>734</v>
      </c>
      <c r="B168" s="17" t="s">
        <v>1490</v>
      </c>
      <c r="C168" s="19"/>
      <c r="D168" s="19"/>
      <c r="E168" s="19"/>
      <c r="F168" s="19"/>
      <c r="G168" s="16" t="str">
        <f>IF(AND(ISNUMBER(C168),ISNUMBER(D168),ISNUMBER(E168),ISNUMBER(F168)),"",Controlemeldingen!$A$13)</f>
        <v>Enter amounts (or 0) in all cells</v>
      </c>
      <c r="I168" s="147"/>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row>
    <row r="169" spans="1:46" s="60" customFormat="1" x14ac:dyDescent="0.25">
      <c r="A169" s="15" t="s">
        <v>735</v>
      </c>
      <c r="B169" s="17" t="s">
        <v>172</v>
      </c>
      <c r="C169" s="19"/>
      <c r="D169" s="19"/>
      <c r="E169" s="19"/>
      <c r="F169" s="19"/>
      <c r="G169" s="16" t="str">
        <f>IF(AND(ISNUMBER(C169),ISNUMBER(D169),ISNUMBER(E169),ISNUMBER(F169)),"",Controlemeldingen!$A$13)</f>
        <v>Enter amounts (or 0) in all cells</v>
      </c>
      <c r="I169" s="147"/>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row>
    <row r="170" spans="1:46" s="60" customFormat="1" x14ac:dyDescent="0.25">
      <c r="A170" s="15" t="s">
        <v>736</v>
      </c>
      <c r="B170" s="17" t="s">
        <v>177</v>
      </c>
      <c r="C170" s="19"/>
      <c r="D170" s="19"/>
      <c r="E170" s="19"/>
      <c r="F170" s="19"/>
      <c r="G170" s="16" t="str">
        <f>IF(AND(ISNUMBER(C170),ISNUMBER(D170),ISNUMBER(E170),ISNUMBER(F170)),"",Controlemeldingen!$A$13)</f>
        <v>Enter amounts (or 0) in all cells</v>
      </c>
      <c r="I170" s="147"/>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row>
    <row r="171" spans="1:46" s="60" customFormat="1" x14ac:dyDescent="0.25">
      <c r="A171" s="15" t="s">
        <v>737</v>
      </c>
      <c r="B171" s="17" t="s">
        <v>169</v>
      </c>
      <c r="C171" s="19"/>
      <c r="D171" s="19"/>
      <c r="E171" s="19"/>
      <c r="F171" s="19"/>
      <c r="G171" s="16" t="str">
        <f>IF(AND(ISNUMBER(C171),ISNUMBER(D171),ISNUMBER(E171),ISNUMBER(F171)),"",Controlemeldingen!$A$13)</f>
        <v>Enter amounts (or 0) in all cells</v>
      </c>
      <c r="I171" s="147"/>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row>
    <row r="172" spans="1:46" s="60" customFormat="1" x14ac:dyDescent="0.25">
      <c r="A172" s="15" t="s">
        <v>738</v>
      </c>
      <c r="B172" s="17" t="s">
        <v>168</v>
      </c>
      <c r="C172" s="19"/>
      <c r="D172" s="19"/>
      <c r="E172" s="19"/>
      <c r="F172" s="19"/>
      <c r="G172" s="16" t="str">
        <f>IF(AND(ISNUMBER(C172),ISNUMBER(D172),ISNUMBER(E172),ISNUMBER(F172)),"",Controlemeldingen!$A$13)</f>
        <v>Enter amounts (or 0) in all cells</v>
      </c>
      <c r="I172" s="147"/>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s="60" customFormat="1" x14ac:dyDescent="0.25">
      <c r="A173" s="15" t="s">
        <v>739</v>
      </c>
      <c r="B173" s="17" t="s">
        <v>179</v>
      </c>
      <c r="C173" s="19"/>
      <c r="D173" s="19"/>
      <c r="E173" s="19"/>
      <c r="F173" s="19"/>
      <c r="G173" s="16" t="str">
        <f>IF(AND(ISNUMBER(C173),ISNUMBER(D173),ISNUMBER(E173),ISNUMBER(F173)),"",Controlemeldingen!$A$13)</f>
        <v>Enter amounts (or 0) in all cells</v>
      </c>
      <c r="I173" s="147"/>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row>
    <row r="174" spans="1:46" s="60" customFormat="1" x14ac:dyDescent="0.25">
      <c r="A174" s="15" t="s">
        <v>740</v>
      </c>
      <c r="B174" s="17" t="s">
        <v>170</v>
      </c>
      <c r="C174" s="19"/>
      <c r="D174" s="19"/>
      <c r="E174" s="19"/>
      <c r="F174" s="19"/>
      <c r="G174" s="16" t="str">
        <f>IF(AND(ISNUMBER(C174),ISNUMBER(D174),ISNUMBER(E174),ISNUMBER(F174)),"",Controlemeldingen!$A$13)</f>
        <v>Enter amounts (or 0) in all cells</v>
      </c>
      <c r="I174" s="147"/>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row>
    <row r="175" spans="1:46" s="60" customFormat="1" x14ac:dyDescent="0.25">
      <c r="A175" s="15" t="s">
        <v>1805</v>
      </c>
      <c r="B175" s="17" t="s">
        <v>185</v>
      </c>
      <c r="C175" s="19"/>
      <c r="D175" s="19"/>
      <c r="E175" s="19"/>
      <c r="F175" s="19"/>
      <c r="G175" s="16" t="str">
        <f>IF(AND(ISNUMBER(C175),ISNUMBER(D175),ISNUMBER(E175),ISNUMBER(F175)),"",Controlemeldingen!$A$13)</f>
        <v>Enter amounts (or 0) in all cells</v>
      </c>
      <c r="I175" s="147"/>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row>
    <row r="176" spans="1:46" s="60" customFormat="1" x14ac:dyDescent="0.25">
      <c r="A176" s="15" t="s">
        <v>741</v>
      </c>
      <c r="B176" s="17" t="s">
        <v>187</v>
      </c>
      <c r="C176" s="19"/>
      <c r="D176" s="19"/>
      <c r="E176" s="19"/>
      <c r="F176" s="19"/>
      <c r="G176" s="16" t="str">
        <f>IF(AND(ISNUMBER(C176),ISNUMBER(D176),ISNUMBER(E176),ISNUMBER(F176)),"",Controlemeldingen!$A$13)</f>
        <v>Enter amounts (or 0) in all cells</v>
      </c>
      <c r="I176" s="147"/>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row>
    <row r="177" spans="1:46" s="60" customFormat="1" x14ac:dyDescent="0.25">
      <c r="A177" s="15" t="s">
        <v>742</v>
      </c>
      <c r="B177" s="17" t="s">
        <v>192</v>
      </c>
      <c r="C177" s="19"/>
      <c r="D177" s="19"/>
      <c r="E177" s="19"/>
      <c r="F177" s="19"/>
      <c r="G177" s="16" t="str">
        <f>IF(AND(ISNUMBER(C177),ISNUMBER(D177),ISNUMBER(E177),ISNUMBER(F177)),"",Controlemeldingen!$A$13)</f>
        <v>Enter amounts (or 0) in all cells</v>
      </c>
      <c r="I177" s="147"/>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row>
    <row r="178" spans="1:46" s="60" customFormat="1" x14ac:dyDescent="0.25">
      <c r="A178" s="15" t="s">
        <v>743</v>
      </c>
      <c r="B178" s="17" t="s">
        <v>194</v>
      </c>
      <c r="C178" s="19"/>
      <c r="D178" s="19"/>
      <c r="E178" s="19"/>
      <c r="F178" s="19"/>
      <c r="G178" s="16" t="str">
        <f>IF(AND(ISNUMBER(C178),ISNUMBER(D178),ISNUMBER(E178),ISNUMBER(F178)),"",Controlemeldingen!$A$13)</f>
        <v>Enter amounts (or 0) in all cells</v>
      </c>
      <c r="I178" s="147"/>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row>
    <row r="179" spans="1:46" s="60" customFormat="1" x14ac:dyDescent="0.25">
      <c r="A179" s="15" t="s">
        <v>744</v>
      </c>
      <c r="B179" s="17" t="s">
        <v>201</v>
      </c>
      <c r="C179" s="19"/>
      <c r="D179" s="19"/>
      <c r="E179" s="19"/>
      <c r="F179" s="19"/>
      <c r="G179" s="16" t="str">
        <f>IF(AND(ISNUMBER(C179),ISNUMBER(D179),ISNUMBER(E179),ISNUMBER(F179)),"",Controlemeldingen!$A$13)</f>
        <v>Enter amounts (or 0) in all cells</v>
      </c>
      <c r="I179" s="147"/>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row>
    <row r="180" spans="1:46" s="60" customFormat="1" x14ac:dyDescent="0.25">
      <c r="A180" s="15" t="s">
        <v>745</v>
      </c>
      <c r="B180" s="17" t="s">
        <v>195</v>
      </c>
      <c r="C180" s="19"/>
      <c r="D180" s="19"/>
      <c r="E180" s="19"/>
      <c r="F180" s="19"/>
      <c r="G180" s="16" t="str">
        <f>IF(AND(ISNUMBER(C180),ISNUMBER(D180),ISNUMBER(E180),ISNUMBER(F180)),"",Controlemeldingen!$A$13)</f>
        <v>Enter amounts (or 0) in all cells</v>
      </c>
      <c r="I180" s="147"/>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row>
    <row r="181" spans="1:46" s="60" customFormat="1" x14ac:dyDescent="0.25">
      <c r="A181" s="15" t="s">
        <v>746</v>
      </c>
      <c r="B181" s="17" t="s">
        <v>191</v>
      </c>
      <c r="C181" s="19"/>
      <c r="D181" s="19"/>
      <c r="E181" s="19"/>
      <c r="F181" s="19"/>
      <c r="G181" s="16" t="str">
        <f>IF(AND(ISNUMBER(C181),ISNUMBER(D181),ISNUMBER(E181),ISNUMBER(F181)),"",Controlemeldingen!$A$13)</f>
        <v>Enter amounts (or 0) in all cells</v>
      </c>
      <c r="I181" s="147"/>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row>
    <row r="182" spans="1:46" s="60" customFormat="1" x14ac:dyDescent="0.25">
      <c r="A182" s="15" t="s">
        <v>747</v>
      </c>
      <c r="B182" s="17" t="s">
        <v>189</v>
      </c>
      <c r="C182" s="19"/>
      <c r="D182" s="19"/>
      <c r="E182" s="19"/>
      <c r="F182" s="19"/>
      <c r="G182" s="16" t="str">
        <f>IF(AND(ISNUMBER(C182),ISNUMBER(D182),ISNUMBER(E182),ISNUMBER(F182)),"",Controlemeldingen!$A$13)</f>
        <v>Enter amounts (or 0) in all cells</v>
      </c>
      <c r="I182" s="147"/>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row>
    <row r="183" spans="1:46" s="60" customFormat="1" x14ac:dyDescent="0.25">
      <c r="A183" s="15" t="s">
        <v>748</v>
      </c>
      <c r="B183" s="17" t="s">
        <v>200</v>
      </c>
      <c r="C183" s="19"/>
      <c r="D183" s="19"/>
      <c r="E183" s="19"/>
      <c r="F183" s="19"/>
      <c r="G183" s="16" t="str">
        <f>IF(AND(ISNUMBER(C183),ISNUMBER(D183),ISNUMBER(E183),ISNUMBER(F183)),"",Controlemeldingen!$A$13)</f>
        <v>Enter amounts (or 0) in all cells</v>
      </c>
      <c r="I183" s="147"/>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s="60" customFormat="1" x14ac:dyDescent="0.25">
      <c r="A184" s="15" t="s">
        <v>749</v>
      </c>
      <c r="B184" s="17" t="s">
        <v>190</v>
      </c>
      <c r="C184" s="19"/>
      <c r="D184" s="19"/>
      <c r="E184" s="19"/>
      <c r="F184" s="19"/>
      <c r="G184" s="16" t="str">
        <f>IF(AND(ISNUMBER(C184),ISNUMBER(D184),ISNUMBER(E184),ISNUMBER(F184)),"",Controlemeldingen!$A$13)</f>
        <v>Enter amounts (or 0) in all cells</v>
      </c>
      <c r="I184" s="147"/>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s="60" customFormat="1" x14ac:dyDescent="0.25">
      <c r="A185" s="15" t="s">
        <v>750</v>
      </c>
      <c r="B185" s="17" t="s">
        <v>188</v>
      </c>
      <c r="C185" s="19"/>
      <c r="D185" s="19"/>
      <c r="E185" s="19"/>
      <c r="F185" s="19"/>
      <c r="G185" s="16" t="str">
        <f>IF(AND(ISNUMBER(C185),ISNUMBER(D185),ISNUMBER(E185),ISNUMBER(F185)),"",Controlemeldingen!$A$13)</f>
        <v>Enter amounts (or 0) in all cells</v>
      </c>
      <c r="I185" s="147"/>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s="60" customFormat="1" x14ac:dyDescent="0.25">
      <c r="A186" s="15" t="s">
        <v>751</v>
      </c>
      <c r="B186" s="17" t="s">
        <v>196</v>
      </c>
      <c r="C186" s="19"/>
      <c r="D186" s="19"/>
      <c r="E186" s="19"/>
      <c r="F186" s="19"/>
      <c r="G186" s="16" t="str">
        <f>IF(AND(ISNUMBER(C186),ISNUMBER(D186),ISNUMBER(E186),ISNUMBER(F186)),"",Controlemeldingen!$A$13)</f>
        <v>Enter amounts (or 0) in all cells</v>
      </c>
      <c r="I186" s="147"/>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s="60" customFormat="1" x14ac:dyDescent="0.25">
      <c r="A187" s="15" t="s">
        <v>752</v>
      </c>
      <c r="B187" s="17" t="s">
        <v>193</v>
      </c>
      <c r="C187" s="19"/>
      <c r="D187" s="19"/>
      <c r="E187" s="19"/>
      <c r="F187" s="19"/>
      <c r="G187" s="16" t="str">
        <f>IF(AND(ISNUMBER(C187),ISNUMBER(D187),ISNUMBER(E187),ISNUMBER(F187)),"",Controlemeldingen!$A$13)</f>
        <v>Enter amounts (or 0) in all cells</v>
      </c>
      <c r="I187" s="147"/>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s="60" customFormat="1" x14ac:dyDescent="0.25">
      <c r="A188" s="15" t="s">
        <v>753</v>
      </c>
      <c r="B188" s="17" t="s">
        <v>204</v>
      </c>
      <c r="C188" s="19"/>
      <c r="D188" s="19"/>
      <c r="E188" s="19"/>
      <c r="F188" s="19"/>
      <c r="G188" s="16" t="str">
        <f>IF(AND(ISNUMBER(C188),ISNUMBER(D188),ISNUMBER(E188),ISNUMBER(F188)),"",Controlemeldingen!$A$13)</f>
        <v>Enter amounts (or 0) in all cells</v>
      </c>
      <c r="I188" s="147"/>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row>
    <row r="189" spans="1:46" s="60" customFormat="1" x14ac:dyDescent="0.25">
      <c r="A189" s="15" t="s">
        <v>754</v>
      </c>
      <c r="B189" s="17" t="s">
        <v>210</v>
      </c>
      <c r="C189" s="19"/>
      <c r="D189" s="19"/>
      <c r="E189" s="19"/>
      <c r="F189" s="19"/>
      <c r="G189" s="16" t="str">
        <f>IF(AND(ISNUMBER(C189),ISNUMBER(D189),ISNUMBER(E189),ISNUMBER(F189)),"",Controlemeldingen!$A$13)</f>
        <v>Enter amounts (or 0) in all cells</v>
      </c>
      <c r="I189" s="147"/>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row>
    <row r="190" spans="1:46" s="60" customFormat="1" x14ac:dyDescent="0.25">
      <c r="A190" s="15" t="s">
        <v>755</v>
      </c>
      <c r="B190" s="17" t="s">
        <v>213</v>
      </c>
      <c r="C190" s="19"/>
      <c r="D190" s="19"/>
      <c r="E190" s="19"/>
      <c r="F190" s="19"/>
      <c r="G190" s="16" t="str">
        <f>IF(AND(ISNUMBER(C190),ISNUMBER(D190),ISNUMBER(E190),ISNUMBER(F190)),"",Controlemeldingen!$A$13)</f>
        <v>Enter amounts (or 0) in all cells</v>
      </c>
      <c r="I190" s="147"/>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row>
    <row r="191" spans="1:46" s="60" customFormat="1" x14ac:dyDescent="0.25">
      <c r="A191" s="15" t="s">
        <v>756</v>
      </c>
      <c r="B191" s="17" t="s">
        <v>113</v>
      </c>
      <c r="C191" s="19"/>
      <c r="D191" s="19"/>
      <c r="E191" s="19"/>
      <c r="F191" s="19"/>
      <c r="G191" s="16" t="str">
        <f>IF(AND(ISNUMBER(C191),ISNUMBER(D191),ISNUMBER(E191),ISNUMBER(F191)),"",Controlemeldingen!$A$13)</f>
        <v>Enter amounts (or 0) in all cells</v>
      </c>
      <c r="I191" s="147"/>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row>
    <row r="192" spans="1:46" s="60" customFormat="1" x14ac:dyDescent="0.25">
      <c r="A192" s="15" t="s">
        <v>757</v>
      </c>
      <c r="B192" s="17" t="s">
        <v>211</v>
      </c>
      <c r="C192" s="19"/>
      <c r="D192" s="19"/>
      <c r="E192" s="19"/>
      <c r="F192" s="19"/>
      <c r="G192" s="16" t="str">
        <f>IF(AND(ISNUMBER(C192),ISNUMBER(D192),ISNUMBER(E192),ISNUMBER(F192)),"",Controlemeldingen!$A$13)</f>
        <v>Enter amounts (or 0) in all cells</v>
      </c>
      <c r="I192" s="147"/>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row>
    <row r="193" spans="1:46" s="60" customFormat="1" x14ac:dyDescent="0.25">
      <c r="A193" s="15" t="s">
        <v>758</v>
      </c>
      <c r="B193" s="17" t="s">
        <v>109</v>
      </c>
      <c r="C193" s="19"/>
      <c r="D193" s="19"/>
      <c r="E193" s="19"/>
      <c r="F193" s="19"/>
      <c r="G193" s="16" t="str">
        <f>IF(AND(ISNUMBER(C193),ISNUMBER(D193),ISNUMBER(E193),ISNUMBER(F193)),"",Controlemeldingen!$A$13)</f>
        <v>Enter amounts (or 0) in all cells</v>
      </c>
      <c r="I193" s="147"/>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row>
    <row r="194" spans="1:46" s="60" customFormat="1" x14ac:dyDescent="0.25">
      <c r="A194" s="15" t="s">
        <v>759</v>
      </c>
      <c r="B194" s="17" t="s">
        <v>207</v>
      </c>
      <c r="C194" s="19"/>
      <c r="D194" s="19"/>
      <c r="E194" s="19"/>
      <c r="F194" s="19"/>
      <c r="G194" s="16" t="str">
        <f>IF(AND(ISNUMBER(C194),ISNUMBER(D194),ISNUMBER(E194),ISNUMBER(F194)),"",Controlemeldingen!$A$13)</f>
        <v>Enter amounts (or 0) in all cells</v>
      </c>
      <c r="I194" s="147"/>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row>
    <row r="195" spans="1:46" s="60" customFormat="1" x14ac:dyDescent="0.25">
      <c r="A195" s="15" t="s">
        <v>760</v>
      </c>
      <c r="B195" s="17" t="s">
        <v>214</v>
      </c>
      <c r="C195" s="19"/>
      <c r="D195" s="19"/>
      <c r="E195" s="19"/>
      <c r="F195" s="19"/>
      <c r="G195" s="16" t="str">
        <f>IF(AND(ISNUMBER(C195),ISNUMBER(D195),ISNUMBER(E195),ISNUMBER(F195)),"",Controlemeldingen!$A$13)</f>
        <v>Enter amounts (or 0) in all cells</v>
      </c>
      <c r="I195" s="147"/>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s="60" customFormat="1" x14ac:dyDescent="0.25">
      <c r="A196" s="15" t="s">
        <v>761</v>
      </c>
      <c r="B196" s="17" t="s">
        <v>226</v>
      </c>
      <c r="C196" s="19"/>
      <c r="D196" s="19"/>
      <c r="E196" s="19"/>
      <c r="F196" s="19"/>
      <c r="G196" s="16" t="str">
        <f>IF(AND(ISNUMBER(C196),ISNUMBER(D196),ISNUMBER(E196),ISNUMBER(F196)),"",Controlemeldingen!$A$13)</f>
        <v>Enter amounts (or 0) in all cells</v>
      </c>
      <c r="I196" s="147"/>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s="60" customFormat="1" x14ac:dyDescent="0.25">
      <c r="A197" s="15" t="s">
        <v>762</v>
      </c>
      <c r="B197" s="17" t="s">
        <v>1491</v>
      </c>
      <c r="C197" s="19"/>
      <c r="D197" s="19"/>
      <c r="E197" s="19"/>
      <c r="F197" s="19"/>
      <c r="G197" s="16" t="str">
        <f>IF(AND(ISNUMBER(C197),ISNUMBER(D197),ISNUMBER(E197),ISNUMBER(F197)),"",Controlemeldingen!$A$13)</f>
        <v>Enter amounts (or 0) in all cells</v>
      </c>
      <c r="I197" s="147"/>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row>
    <row r="198" spans="1:46" s="60" customFormat="1" x14ac:dyDescent="0.25">
      <c r="A198" s="15" t="s">
        <v>763</v>
      </c>
      <c r="B198" s="17" t="s">
        <v>216</v>
      </c>
      <c r="C198" s="19"/>
      <c r="D198" s="19"/>
      <c r="E198" s="19"/>
      <c r="F198" s="19"/>
      <c r="G198" s="16" t="str">
        <f>IF(AND(ISNUMBER(C198),ISNUMBER(D198),ISNUMBER(E198),ISNUMBER(F198)),"",Controlemeldingen!$A$13)</f>
        <v>Enter amounts (or 0) in all cells</v>
      </c>
      <c r="I198" s="147"/>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row>
    <row r="199" spans="1:46" s="60" customFormat="1" x14ac:dyDescent="0.25">
      <c r="A199" s="15" t="s">
        <v>764</v>
      </c>
      <c r="B199" s="17" t="s">
        <v>209</v>
      </c>
      <c r="C199" s="19"/>
      <c r="D199" s="19"/>
      <c r="E199" s="19"/>
      <c r="F199" s="19"/>
      <c r="G199" s="16" t="str">
        <f>IF(AND(ISNUMBER(C199),ISNUMBER(D199),ISNUMBER(E199),ISNUMBER(F199)),"",Controlemeldingen!$A$13)</f>
        <v>Enter amounts (or 0) in all cells</v>
      </c>
      <c r="I199" s="147"/>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row>
    <row r="200" spans="1:46" s="60" customFormat="1" x14ac:dyDescent="0.25">
      <c r="A200" s="15" t="s">
        <v>765</v>
      </c>
      <c r="B200" s="17" t="s">
        <v>215</v>
      </c>
      <c r="C200" s="19"/>
      <c r="D200" s="19"/>
      <c r="E200" s="19"/>
      <c r="F200" s="19"/>
      <c r="G200" s="16" t="str">
        <f>IF(AND(ISNUMBER(C200),ISNUMBER(D200),ISNUMBER(E200),ISNUMBER(F200)),"",Controlemeldingen!$A$13)</f>
        <v>Enter amounts (or 0) in all cells</v>
      </c>
      <c r="I200" s="147"/>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row>
    <row r="201" spans="1:46" s="60" customFormat="1" x14ac:dyDescent="0.25">
      <c r="A201" s="15" t="s">
        <v>766</v>
      </c>
      <c r="B201" s="17" t="s">
        <v>208</v>
      </c>
      <c r="C201" s="19"/>
      <c r="D201" s="19"/>
      <c r="E201" s="19"/>
      <c r="F201" s="19"/>
      <c r="G201" s="16" t="str">
        <f>IF(AND(ISNUMBER(C201),ISNUMBER(D201),ISNUMBER(E201),ISNUMBER(F201)),"",Controlemeldingen!$A$13)</f>
        <v>Enter amounts (or 0) in all cells</v>
      </c>
      <c r="I201" s="147"/>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s="60" customFormat="1" x14ac:dyDescent="0.25">
      <c r="A202" s="15" t="s">
        <v>767</v>
      </c>
      <c r="B202" s="17" t="s">
        <v>212</v>
      </c>
      <c r="C202" s="19"/>
      <c r="D202" s="19"/>
      <c r="E202" s="19"/>
      <c r="F202" s="19"/>
      <c r="G202" s="16" t="str">
        <f>IF(AND(ISNUMBER(C202),ISNUMBER(D202),ISNUMBER(E202),ISNUMBER(F202)),"",Controlemeldingen!$A$13)</f>
        <v>Enter amounts (or 0) in all cells</v>
      </c>
      <c r="I202" s="147"/>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s="60" customFormat="1" x14ac:dyDescent="0.25">
      <c r="A203" s="15" t="s">
        <v>768</v>
      </c>
      <c r="B203" s="17" t="s">
        <v>217</v>
      </c>
      <c r="C203" s="19"/>
      <c r="D203" s="19"/>
      <c r="E203" s="19"/>
      <c r="F203" s="19"/>
      <c r="G203" s="16" t="str">
        <f>IF(AND(ISNUMBER(C203),ISNUMBER(D203),ISNUMBER(E203),ISNUMBER(F203)),"",Controlemeldingen!$A$13)</f>
        <v>Enter amounts (or 0) in all cells</v>
      </c>
      <c r="I203" s="147"/>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s="60" customFormat="1" x14ac:dyDescent="0.25">
      <c r="A204" s="15" t="s">
        <v>769</v>
      </c>
      <c r="B204" s="17" t="s">
        <v>218</v>
      </c>
      <c r="C204" s="19"/>
      <c r="D204" s="19"/>
      <c r="E204" s="19"/>
      <c r="F204" s="19"/>
      <c r="G204" s="16" t="str">
        <f>IF(AND(ISNUMBER(C204),ISNUMBER(D204),ISNUMBER(E204),ISNUMBER(F204)),"",Controlemeldingen!$A$13)</f>
        <v>Enter amounts (or 0) in all cells</v>
      </c>
      <c r="I204" s="147"/>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s="60" customFormat="1" x14ac:dyDescent="0.25">
      <c r="A205" s="15" t="s">
        <v>770</v>
      </c>
      <c r="B205" s="17" t="s">
        <v>219</v>
      </c>
      <c r="C205" s="19"/>
      <c r="D205" s="19"/>
      <c r="E205" s="19"/>
      <c r="F205" s="19"/>
      <c r="G205" s="16" t="str">
        <f>IF(AND(ISNUMBER(C205),ISNUMBER(D205),ISNUMBER(E205),ISNUMBER(F205)),"",Controlemeldingen!$A$13)</f>
        <v>Enter amounts (or 0) in all cells</v>
      </c>
      <c r="I205" s="147"/>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s="60" customFormat="1" x14ac:dyDescent="0.25">
      <c r="A206" s="15" t="s">
        <v>771</v>
      </c>
      <c r="B206" s="17" t="s">
        <v>234</v>
      </c>
      <c r="C206" s="19"/>
      <c r="D206" s="19"/>
      <c r="E206" s="19"/>
      <c r="F206" s="19"/>
      <c r="G206" s="16" t="str">
        <f>IF(AND(ISNUMBER(C206),ISNUMBER(D206),ISNUMBER(E206),ISNUMBER(F206)),"",Controlemeldingen!$A$13)</f>
        <v>Enter amounts (or 0) in all cells</v>
      </c>
      <c r="I206" s="147"/>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s="60" customFormat="1" x14ac:dyDescent="0.25">
      <c r="A207" s="15" t="s">
        <v>772</v>
      </c>
      <c r="B207" s="17" t="s">
        <v>220</v>
      </c>
      <c r="C207" s="19"/>
      <c r="D207" s="19"/>
      <c r="E207" s="19"/>
      <c r="F207" s="19"/>
      <c r="G207" s="16" t="str">
        <f>IF(AND(ISNUMBER(C207),ISNUMBER(D207),ISNUMBER(E207),ISNUMBER(F207)),"",Controlemeldingen!$A$13)</f>
        <v>Enter amounts (or 0) in all cells</v>
      </c>
      <c r="I207" s="147"/>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s="60" customFormat="1" x14ac:dyDescent="0.25">
      <c r="A208" s="15" t="s">
        <v>773</v>
      </c>
      <c r="B208" s="17" t="s">
        <v>221</v>
      </c>
      <c r="C208" s="19"/>
      <c r="D208" s="19"/>
      <c r="E208" s="19"/>
      <c r="F208" s="19"/>
      <c r="G208" s="16" t="str">
        <f>IF(AND(ISNUMBER(C208),ISNUMBER(D208),ISNUMBER(E208),ISNUMBER(F208)),"",Controlemeldingen!$A$13)</f>
        <v>Enter amounts (or 0) in all cells</v>
      </c>
      <c r="I208" s="147"/>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s="60" customFormat="1" x14ac:dyDescent="0.25">
      <c r="A209" s="15" t="s">
        <v>774</v>
      </c>
      <c r="B209" s="17" t="s">
        <v>232</v>
      </c>
      <c r="C209" s="19"/>
      <c r="D209" s="19"/>
      <c r="E209" s="19"/>
      <c r="F209" s="19"/>
      <c r="G209" s="16" t="str">
        <f>IF(AND(ISNUMBER(C209),ISNUMBER(D209),ISNUMBER(E209),ISNUMBER(F209)),"",Controlemeldingen!$A$13)</f>
        <v>Enter amounts (or 0) in all cells</v>
      </c>
      <c r="I209" s="147"/>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s="60" customFormat="1" x14ac:dyDescent="0.25">
      <c r="A210" s="15" t="s">
        <v>775</v>
      </c>
      <c r="B210" s="17" t="s">
        <v>228</v>
      </c>
      <c r="C210" s="19"/>
      <c r="D210" s="19"/>
      <c r="E210" s="19"/>
      <c r="F210" s="19"/>
      <c r="G210" s="16" t="str">
        <f>IF(AND(ISNUMBER(C210),ISNUMBER(D210),ISNUMBER(E210),ISNUMBER(F210)),"",Controlemeldingen!$A$13)</f>
        <v>Enter amounts (or 0) in all cells</v>
      </c>
      <c r="I210" s="147"/>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s="60" customFormat="1" x14ac:dyDescent="0.25">
      <c r="A211" s="15" t="s">
        <v>776</v>
      </c>
      <c r="B211" s="17" t="s">
        <v>235</v>
      </c>
      <c r="C211" s="19"/>
      <c r="D211" s="19"/>
      <c r="E211" s="19"/>
      <c r="F211" s="19"/>
      <c r="G211" s="16" t="str">
        <f>IF(AND(ISNUMBER(C211),ISNUMBER(D211),ISNUMBER(E211),ISNUMBER(F211)),"",Controlemeldingen!$A$13)</f>
        <v>Enter amounts (or 0) in all cells</v>
      </c>
      <c r="I211" s="147"/>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row>
    <row r="212" spans="1:46" s="60" customFormat="1" x14ac:dyDescent="0.25">
      <c r="A212" s="15" t="s">
        <v>777</v>
      </c>
      <c r="B212" s="17" t="s">
        <v>241</v>
      </c>
      <c r="C212" s="19"/>
      <c r="D212" s="19"/>
      <c r="E212" s="19"/>
      <c r="F212" s="19"/>
      <c r="G212" s="16" t="str">
        <f>IF(AND(ISNUMBER(C212),ISNUMBER(D212),ISNUMBER(E212),ISNUMBER(F212)),"",Controlemeldingen!$A$13)</f>
        <v>Enter amounts (or 0) in all cells</v>
      </c>
      <c r="I212" s="147"/>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row>
    <row r="213" spans="1:46" s="60" customFormat="1" x14ac:dyDescent="0.25">
      <c r="A213" s="15" t="s">
        <v>778</v>
      </c>
      <c r="B213" s="17" t="s">
        <v>276</v>
      </c>
      <c r="C213" s="19"/>
      <c r="D213" s="19"/>
      <c r="E213" s="19"/>
      <c r="F213" s="19"/>
      <c r="G213" s="16" t="str">
        <f>IF(AND(ISNUMBER(C213),ISNUMBER(D213),ISNUMBER(E213),ISNUMBER(F213)),"",Controlemeldingen!$A$13)</f>
        <v>Enter amounts (or 0) in all cells</v>
      </c>
      <c r="I213" s="147"/>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row>
    <row r="214" spans="1:46" s="60" customFormat="1" x14ac:dyDescent="0.25">
      <c r="A214" s="15" t="s">
        <v>779</v>
      </c>
      <c r="B214" s="17" t="s">
        <v>237</v>
      </c>
      <c r="C214" s="19"/>
      <c r="D214" s="19"/>
      <c r="E214" s="19"/>
      <c r="F214" s="19"/>
      <c r="G214" s="16" t="str">
        <f>IF(AND(ISNUMBER(C214),ISNUMBER(D214),ISNUMBER(E214),ISNUMBER(F214)),"",Controlemeldingen!$A$13)</f>
        <v>Enter amounts (or 0) in all cells</v>
      </c>
      <c r="I214" s="147"/>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row>
    <row r="215" spans="1:46" s="60" customFormat="1" x14ac:dyDescent="0.25">
      <c r="A215" s="15" t="s">
        <v>780</v>
      </c>
      <c r="B215" s="17" t="s">
        <v>223</v>
      </c>
      <c r="C215" s="19"/>
      <c r="D215" s="19"/>
      <c r="E215" s="19"/>
      <c r="F215" s="19"/>
      <c r="G215" s="16" t="str">
        <f>IF(AND(ISNUMBER(C215),ISNUMBER(D215),ISNUMBER(E215),ISNUMBER(F215)),"",Controlemeldingen!$A$13)</f>
        <v>Enter amounts (or 0) in all cells</v>
      </c>
      <c r="I215" s="147"/>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row>
    <row r="216" spans="1:46" s="60" customFormat="1" x14ac:dyDescent="0.25">
      <c r="A216" s="15" t="s">
        <v>781</v>
      </c>
      <c r="B216" s="17" t="s">
        <v>239</v>
      </c>
      <c r="C216" s="19"/>
      <c r="D216" s="19"/>
      <c r="E216" s="19"/>
      <c r="F216" s="19"/>
      <c r="G216" s="16" t="str">
        <f>IF(AND(ISNUMBER(C216),ISNUMBER(D216),ISNUMBER(E216),ISNUMBER(F216)),"",Controlemeldingen!$A$13)</f>
        <v>Enter amounts (or 0) in all cells</v>
      </c>
      <c r="I216" s="147"/>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row>
    <row r="217" spans="1:46" s="60" customFormat="1" x14ac:dyDescent="0.25">
      <c r="A217" s="15" t="s">
        <v>782</v>
      </c>
      <c r="B217" s="17" t="s">
        <v>1493</v>
      </c>
      <c r="C217" s="19"/>
      <c r="D217" s="19"/>
      <c r="E217" s="19"/>
      <c r="F217" s="19"/>
      <c r="G217" s="16" t="str">
        <f>IF(AND(ISNUMBER(C217),ISNUMBER(D217),ISNUMBER(E217),ISNUMBER(F217)),"",Controlemeldingen!$A$13)</f>
        <v>Enter amounts (or 0) in all cells</v>
      </c>
      <c r="I217" s="147"/>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row>
    <row r="218" spans="1:46" s="60" customFormat="1" x14ac:dyDescent="0.25">
      <c r="A218" s="15" t="s">
        <v>783</v>
      </c>
      <c r="B218" s="17" t="s">
        <v>240</v>
      </c>
      <c r="C218" s="19"/>
      <c r="D218" s="19"/>
      <c r="E218" s="19"/>
      <c r="F218" s="19"/>
      <c r="G218" s="16" t="str">
        <f>IF(AND(ISNUMBER(C218),ISNUMBER(D218),ISNUMBER(E218),ISNUMBER(F218)),"",Controlemeldingen!$A$13)</f>
        <v>Enter amounts (or 0) in all cells</v>
      </c>
      <c r="I218" s="147"/>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row>
    <row r="219" spans="1:46" s="60" customFormat="1" x14ac:dyDescent="0.25">
      <c r="A219" s="15" t="s">
        <v>784</v>
      </c>
      <c r="B219" s="17" t="s">
        <v>236</v>
      </c>
      <c r="C219" s="19"/>
      <c r="D219" s="19"/>
      <c r="E219" s="19"/>
      <c r="F219" s="19"/>
      <c r="G219" s="16" t="str">
        <f>IF(AND(ISNUMBER(C219),ISNUMBER(D219),ISNUMBER(E219),ISNUMBER(F219)),"",Controlemeldingen!$A$13)</f>
        <v>Enter amounts (or 0) in all cells</v>
      </c>
      <c r="I219" s="147"/>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row>
    <row r="220" spans="1:46" s="60" customFormat="1" x14ac:dyDescent="0.25">
      <c r="A220" s="15" t="s">
        <v>785</v>
      </c>
      <c r="B220" s="17" t="s">
        <v>230</v>
      </c>
      <c r="C220" s="19"/>
      <c r="D220" s="19"/>
      <c r="E220" s="19"/>
      <c r="F220" s="19"/>
      <c r="G220" s="16" t="str">
        <f>IF(AND(ISNUMBER(C220),ISNUMBER(D220),ISNUMBER(E220),ISNUMBER(F220)),"",Controlemeldingen!$A$13)</f>
        <v>Enter amounts (or 0) in all cells</v>
      </c>
      <c r="I220" s="147"/>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row>
    <row r="221" spans="1:46" s="60" customFormat="1" x14ac:dyDescent="0.25">
      <c r="A221" s="15" t="s">
        <v>786</v>
      </c>
      <c r="B221" s="17" t="s">
        <v>233</v>
      </c>
      <c r="C221" s="19"/>
      <c r="D221" s="19"/>
      <c r="E221" s="19"/>
      <c r="F221" s="19"/>
      <c r="G221" s="16" t="str">
        <f>IF(AND(ISNUMBER(C221),ISNUMBER(D221),ISNUMBER(E221),ISNUMBER(F221)),"",Controlemeldingen!$A$13)</f>
        <v>Enter amounts (or 0) in all cells</v>
      </c>
      <c r="I221" s="147"/>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row>
    <row r="222" spans="1:46" s="60" customFormat="1" x14ac:dyDescent="0.25">
      <c r="A222" s="15" t="s">
        <v>787</v>
      </c>
      <c r="B222" s="17" t="s">
        <v>242</v>
      </c>
      <c r="C222" s="19"/>
      <c r="D222" s="19"/>
      <c r="E222" s="19"/>
      <c r="F222" s="19"/>
      <c r="G222" s="16" t="str">
        <f>IF(AND(ISNUMBER(C222),ISNUMBER(D222),ISNUMBER(E222),ISNUMBER(F222)),"",Controlemeldingen!$A$13)</f>
        <v>Enter amounts (or 0) in all cells</v>
      </c>
      <c r="I222" s="147"/>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row>
    <row r="223" spans="1:46" s="60" customFormat="1" x14ac:dyDescent="0.25">
      <c r="A223" s="15" t="s">
        <v>788</v>
      </c>
      <c r="B223" s="17" t="s">
        <v>245</v>
      </c>
      <c r="C223" s="19"/>
      <c r="D223" s="19"/>
      <c r="E223" s="19"/>
      <c r="F223" s="19"/>
      <c r="G223" s="16" t="str">
        <f>IF(AND(ISNUMBER(C223),ISNUMBER(D223),ISNUMBER(E223),ISNUMBER(F223)),"",Controlemeldingen!$A$13)</f>
        <v>Enter amounts (or 0) in all cells</v>
      </c>
      <c r="I223" s="147"/>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row>
    <row r="224" spans="1:46" s="60" customFormat="1" x14ac:dyDescent="0.25">
      <c r="A224" s="15" t="s">
        <v>789</v>
      </c>
      <c r="B224" s="17" t="s">
        <v>275</v>
      </c>
      <c r="C224" s="19"/>
      <c r="D224" s="19"/>
      <c r="E224" s="19"/>
      <c r="F224" s="19"/>
      <c r="G224" s="16" t="str">
        <f>IF(AND(ISNUMBER(C224),ISNUMBER(D224),ISNUMBER(E224),ISNUMBER(F224)),"",Controlemeldingen!$A$13)</f>
        <v>Enter amounts (or 0) in all cells</v>
      </c>
      <c r="I224" s="147"/>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row>
    <row r="225" spans="1:46" s="60" customFormat="1" x14ac:dyDescent="0.25">
      <c r="A225" s="15" t="s">
        <v>790</v>
      </c>
      <c r="B225" s="17" t="s">
        <v>231</v>
      </c>
      <c r="C225" s="19"/>
      <c r="D225" s="19"/>
      <c r="E225" s="19"/>
      <c r="F225" s="19"/>
      <c r="G225" s="16" t="str">
        <f>IF(AND(ISNUMBER(C225),ISNUMBER(D225),ISNUMBER(E225),ISNUMBER(F225)),"",Controlemeldingen!$A$13)</f>
        <v>Enter amounts (or 0) in all cells</v>
      </c>
      <c r="I225" s="147"/>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row>
    <row r="226" spans="1:46" s="60" customFormat="1" x14ac:dyDescent="0.25">
      <c r="A226" s="15" t="s">
        <v>791</v>
      </c>
      <c r="B226" s="17" t="s">
        <v>101</v>
      </c>
      <c r="C226" s="19"/>
      <c r="D226" s="19"/>
      <c r="E226" s="19"/>
      <c r="F226" s="19"/>
      <c r="G226" s="16" t="str">
        <f>IF(AND(ISNUMBER(C226),ISNUMBER(D226),ISNUMBER(E226),ISNUMBER(F226)),"",Controlemeldingen!$A$13)</f>
        <v>Enter amounts (or 0) in all cells</v>
      </c>
      <c r="I226" s="147"/>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row>
    <row r="227" spans="1:46" s="60" customFormat="1" x14ac:dyDescent="0.25">
      <c r="A227" s="15" t="s">
        <v>792</v>
      </c>
      <c r="B227" s="17" t="s">
        <v>238</v>
      </c>
      <c r="C227" s="19"/>
      <c r="D227" s="19"/>
      <c r="E227" s="19"/>
      <c r="F227" s="19"/>
      <c r="G227" s="16" t="str">
        <f>IF(AND(ISNUMBER(C227),ISNUMBER(D227),ISNUMBER(E227),ISNUMBER(F227)),"",Controlemeldingen!$A$13)</f>
        <v>Enter amounts (or 0) in all cells</v>
      </c>
      <c r="I227" s="147"/>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row>
    <row r="228" spans="1:46" s="60" customFormat="1" x14ac:dyDescent="0.25">
      <c r="A228" s="15" t="s">
        <v>793</v>
      </c>
      <c r="B228" s="17" t="s">
        <v>247</v>
      </c>
      <c r="C228" s="19"/>
      <c r="D228" s="19"/>
      <c r="E228" s="19"/>
      <c r="F228" s="19"/>
      <c r="G228" s="16" t="str">
        <f>IF(AND(ISNUMBER(C228),ISNUMBER(D228),ISNUMBER(E228),ISNUMBER(F228)),"",Controlemeldingen!$A$13)</f>
        <v>Enter amounts (or 0) in all cells</v>
      </c>
      <c r="I228" s="147"/>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row>
    <row r="229" spans="1:46" s="60" customFormat="1" x14ac:dyDescent="0.25">
      <c r="A229" s="15" t="s">
        <v>794</v>
      </c>
      <c r="B229" s="17" t="s">
        <v>246</v>
      </c>
      <c r="C229" s="19"/>
      <c r="D229" s="19"/>
      <c r="E229" s="19"/>
      <c r="F229" s="19"/>
      <c r="G229" s="16" t="str">
        <f>IF(AND(ISNUMBER(C229),ISNUMBER(D229),ISNUMBER(E229),ISNUMBER(F229)),"",Controlemeldingen!$A$13)</f>
        <v>Enter amounts (or 0) in all cells</v>
      </c>
      <c r="I229" s="147"/>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row>
    <row r="230" spans="1:46" s="60" customFormat="1" x14ac:dyDescent="0.25">
      <c r="A230" s="15" t="s">
        <v>795</v>
      </c>
      <c r="B230" s="17" t="s">
        <v>259</v>
      </c>
      <c r="C230" s="19"/>
      <c r="D230" s="19"/>
      <c r="E230" s="19"/>
      <c r="F230" s="19"/>
      <c r="G230" s="16" t="str">
        <f>IF(AND(ISNUMBER(C230),ISNUMBER(D230),ISNUMBER(E230),ISNUMBER(F230)),"",Controlemeldingen!$A$13)</f>
        <v>Enter amounts (or 0) in all cells</v>
      </c>
      <c r="I230" s="147"/>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row>
    <row r="231" spans="1:46" s="60" customFormat="1" x14ac:dyDescent="0.25">
      <c r="A231" s="15" t="s">
        <v>796</v>
      </c>
      <c r="B231" s="17" t="s">
        <v>254</v>
      </c>
      <c r="C231" s="19"/>
      <c r="D231" s="19"/>
      <c r="E231" s="19"/>
      <c r="F231" s="19"/>
      <c r="G231" s="16" t="str">
        <f>IF(AND(ISNUMBER(C231),ISNUMBER(D231),ISNUMBER(E231),ISNUMBER(F231)),"",Controlemeldingen!$A$13)</f>
        <v>Enter amounts (or 0) in all cells</v>
      </c>
      <c r="I231" s="147"/>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row>
    <row r="232" spans="1:46" s="60" customFormat="1" x14ac:dyDescent="0.25">
      <c r="A232" s="15" t="s">
        <v>797</v>
      </c>
      <c r="B232" s="17" t="s">
        <v>1487</v>
      </c>
      <c r="C232" s="19"/>
      <c r="D232" s="19"/>
      <c r="E232" s="19"/>
      <c r="F232" s="19"/>
      <c r="G232" s="16" t="str">
        <f>IF(AND(ISNUMBER(C232),ISNUMBER(D232),ISNUMBER(E232),ISNUMBER(F232)),"",Controlemeldingen!$A$13)</f>
        <v>Enter amounts (or 0) in all cells</v>
      </c>
      <c r="I232" s="147"/>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row>
    <row r="233" spans="1:46" s="60" customFormat="1" x14ac:dyDescent="0.25">
      <c r="A233" s="15" t="s">
        <v>798</v>
      </c>
      <c r="B233" s="17" t="s">
        <v>251</v>
      </c>
      <c r="C233" s="19"/>
      <c r="D233" s="19"/>
      <c r="E233" s="19"/>
      <c r="F233" s="19"/>
      <c r="G233" s="16" t="str">
        <f>IF(AND(ISNUMBER(C233),ISNUMBER(D233),ISNUMBER(E233),ISNUMBER(F233)),"",Controlemeldingen!$A$13)</f>
        <v>Enter amounts (or 0) in all cells</v>
      </c>
      <c r="I233" s="147"/>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row>
    <row r="234" spans="1:46" s="60" customFormat="1" x14ac:dyDescent="0.25">
      <c r="A234" s="15" t="s">
        <v>799</v>
      </c>
      <c r="B234" s="17" t="s">
        <v>250</v>
      </c>
      <c r="C234" s="19"/>
      <c r="D234" s="19"/>
      <c r="E234" s="19"/>
      <c r="F234" s="19"/>
      <c r="G234" s="16" t="str">
        <f>IF(AND(ISNUMBER(C234),ISNUMBER(D234),ISNUMBER(E234),ISNUMBER(F234)),"",Controlemeldingen!$A$13)</f>
        <v>Enter amounts (or 0) in all cells</v>
      </c>
      <c r="I234" s="147"/>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row>
    <row r="235" spans="1:46" s="60" customFormat="1" x14ac:dyDescent="0.25">
      <c r="A235" s="15" t="s">
        <v>1737</v>
      </c>
      <c r="B235" s="17" t="s">
        <v>248</v>
      </c>
      <c r="C235" s="19"/>
      <c r="D235" s="19"/>
      <c r="E235" s="19"/>
      <c r="F235" s="19"/>
      <c r="G235" s="16" t="str">
        <f>IF(AND(ISNUMBER(C235),ISNUMBER(D235),ISNUMBER(E235),ISNUMBER(F235)),"",Controlemeldingen!$A$13)</f>
        <v>Enter amounts (or 0) in all cells</v>
      </c>
      <c r="I235" s="147"/>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row>
    <row r="236" spans="1:46" s="60" customFormat="1" x14ac:dyDescent="0.25">
      <c r="A236" s="15" t="s">
        <v>1738</v>
      </c>
      <c r="B236" s="17" t="s">
        <v>1494</v>
      </c>
      <c r="C236" s="19"/>
      <c r="D236" s="19"/>
      <c r="E236" s="19"/>
      <c r="F236" s="19"/>
      <c r="G236" s="16" t="str">
        <f>IF(AND(ISNUMBER(C236),ISNUMBER(D236),ISNUMBER(E236),ISNUMBER(F236)),"",Controlemeldingen!$A$13)</f>
        <v>Enter amounts (or 0) in all cells</v>
      </c>
      <c r="I236" s="147"/>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row>
    <row r="237" spans="1:46" s="60" customFormat="1" x14ac:dyDescent="0.25">
      <c r="A237" s="15" t="s">
        <v>1739</v>
      </c>
      <c r="B237" s="17" t="s">
        <v>206</v>
      </c>
      <c r="C237" s="19"/>
      <c r="D237" s="19"/>
      <c r="E237" s="19"/>
      <c r="F237" s="19"/>
      <c r="G237" s="16" t="str">
        <f>IF(AND(ISNUMBER(C237),ISNUMBER(D237),ISNUMBER(E237),ISNUMBER(F237)),"",Controlemeldingen!$A$13)</f>
        <v>Enter amounts (or 0) in all cells</v>
      </c>
      <c r="I237" s="147"/>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row>
    <row r="238" spans="1:46" s="60" customFormat="1" x14ac:dyDescent="0.25">
      <c r="A238" s="15" t="s">
        <v>1740</v>
      </c>
      <c r="B238" s="17" t="s">
        <v>258</v>
      </c>
      <c r="C238" s="19"/>
      <c r="D238" s="19"/>
      <c r="E238" s="19"/>
      <c r="F238" s="19"/>
      <c r="G238" s="16" t="str">
        <f>IF(AND(ISNUMBER(C238),ISNUMBER(D238),ISNUMBER(E238),ISNUMBER(F238)),"",Controlemeldingen!$A$13)</f>
        <v>Enter amounts (or 0) in all cells</v>
      </c>
      <c r="I238" s="147"/>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row>
    <row r="239" spans="1:46" s="60" customFormat="1" x14ac:dyDescent="0.25">
      <c r="A239" s="15" t="s">
        <v>1741</v>
      </c>
      <c r="B239" s="17" t="s">
        <v>256</v>
      </c>
      <c r="C239" s="19"/>
      <c r="D239" s="19"/>
      <c r="E239" s="19"/>
      <c r="F239" s="19"/>
      <c r="G239" s="16" t="str">
        <f>IF(AND(ISNUMBER(C239),ISNUMBER(D239),ISNUMBER(E239),ISNUMBER(F239)),"",Controlemeldingen!$A$13)</f>
        <v>Enter amounts (or 0) in all cells</v>
      </c>
      <c r="I239" s="147"/>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row>
    <row r="240" spans="1:46" s="60" customFormat="1" x14ac:dyDescent="0.25">
      <c r="A240" s="15" t="s">
        <v>1742</v>
      </c>
      <c r="B240" s="17" t="s">
        <v>252</v>
      </c>
      <c r="C240" s="19"/>
      <c r="D240" s="19"/>
      <c r="E240" s="19"/>
      <c r="F240" s="19"/>
      <c r="G240" s="16" t="str">
        <f>IF(AND(ISNUMBER(C240),ISNUMBER(D240),ISNUMBER(E240),ISNUMBER(F240)),"",Controlemeldingen!$A$13)</f>
        <v>Enter amounts (or 0) in all cells</v>
      </c>
      <c r="I240" s="147"/>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row>
    <row r="241" spans="1:46" s="60" customFormat="1" x14ac:dyDescent="0.25">
      <c r="A241" s="15" t="s">
        <v>1743</v>
      </c>
      <c r="B241" s="17" t="s">
        <v>257</v>
      </c>
      <c r="C241" s="19"/>
      <c r="D241" s="19"/>
      <c r="E241" s="19"/>
      <c r="F241" s="19"/>
      <c r="G241" s="16" t="str">
        <f>IF(AND(ISNUMBER(C241),ISNUMBER(D241),ISNUMBER(E241),ISNUMBER(F241)),"",Controlemeldingen!$A$13)</f>
        <v>Enter amounts (or 0) in all cells</v>
      </c>
      <c r="I241" s="147"/>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row>
    <row r="242" spans="1:46" s="60" customFormat="1" x14ac:dyDescent="0.25">
      <c r="A242" s="15" t="s">
        <v>1744</v>
      </c>
      <c r="B242" s="17" t="s">
        <v>253</v>
      </c>
      <c r="C242" s="19"/>
      <c r="D242" s="19"/>
      <c r="E242" s="19"/>
      <c r="F242" s="19"/>
      <c r="G242" s="16" t="str">
        <f>IF(AND(ISNUMBER(C242),ISNUMBER(D242),ISNUMBER(E242),ISNUMBER(F242)),"",Controlemeldingen!$A$13)</f>
        <v>Enter amounts (or 0) in all cells</v>
      </c>
      <c r="I242" s="147"/>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row>
    <row r="243" spans="1:46" s="60" customFormat="1" x14ac:dyDescent="0.25">
      <c r="A243" s="15" t="s">
        <v>1745</v>
      </c>
      <c r="B243" s="17" t="s">
        <v>260</v>
      </c>
      <c r="C243" s="19"/>
      <c r="D243" s="19"/>
      <c r="E243" s="19"/>
      <c r="F243" s="19"/>
      <c r="G243" s="16" t="str">
        <f>IF(AND(ISNUMBER(C243),ISNUMBER(D243),ISNUMBER(E243),ISNUMBER(F243)),"",Controlemeldingen!$A$13)</f>
        <v>Enter amounts (or 0) in all cells</v>
      </c>
      <c r="I243" s="147"/>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row>
    <row r="244" spans="1:46" s="60" customFormat="1" x14ac:dyDescent="0.25">
      <c r="A244" s="15" t="s">
        <v>1746</v>
      </c>
      <c r="B244" s="17" t="s">
        <v>2871</v>
      </c>
      <c r="C244" s="19"/>
      <c r="D244" s="19"/>
      <c r="E244" s="19"/>
      <c r="F244" s="19"/>
      <c r="G244" s="16" t="str">
        <f>IF(AND(ISNUMBER(C244),ISNUMBER(D244),ISNUMBER(E244),ISNUMBER(F244)),"",Controlemeldingen!$A$13)</f>
        <v>Enter amounts (or 0) in all cells</v>
      </c>
      <c r="I244" s="147"/>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row>
    <row r="245" spans="1:46" s="60" customFormat="1" x14ac:dyDescent="0.25">
      <c r="A245" s="15" t="s">
        <v>1747</v>
      </c>
      <c r="B245" s="17" t="s">
        <v>249</v>
      </c>
      <c r="C245" s="19"/>
      <c r="D245" s="19"/>
      <c r="E245" s="19"/>
      <c r="F245" s="19"/>
      <c r="G245" s="16" t="str">
        <f>IF(AND(ISNUMBER(C245),ISNUMBER(D245),ISNUMBER(E245),ISNUMBER(F245)),"",Controlemeldingen!$A$13)</f>
        <v>Enter amounts (or 0) in all cells</v>
      </c>
      <c r="I245" s="147"/>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row>
    <row r="246" spans="1:46" s="60" customFormat="1" x14ac:dyDescent="0.25">
      <c r="A246" s="15" t="s">
        <v>1748</v>
      </c>
      <c r="B246" s="17" t="s">
        <v>202</v>
      </c>
      <c r="C246" s="19"/>
      <c r="D246" s="19"/>
      <c r="E246" s="19"/>
      <c r="F246" s="19"/>
      <c r="G246" s="16" t="str">
        <f>IF(AND(ISNUMBER(C246),ISNUMBER(D246),ISNUMBER(E246),ISNUMBER(F246)),"",Controlemeldingen!$A$13)</f>
        <v>Enter amounts (or 0) in all cells</v>
      </c>
      <c r="I246" s="147"/>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row>
    <row r="247" spans="1:46" s="60" customFormat="1" x14ac:dyDescent="0.25">
      <c r="A247" s="15" t="s">
        <v>1749</v>
      </c>
      <c r="B247" s="17" t="s">
        <v>1495</v>
      </c>
      <c r="C247" s="19"/>
      <c r="D247" s="19"/>
      <c r="E247" s="19"/>
      <c r="F247" s="19"/>
      <c r="G247" s="16" t="str">
        <f>IF(AND(ISNUMBER(C247),ISNUMBER(D247),ISNUMBER(E247),ISNUMBER(F247)),"",Controlemeldingen!$A$13)</f>
        <v>Enter amounts (or 0) in all cells</v>
      </c>
      <c r="I247" s="147"/>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row>
    <row r="248" spans="1:46" s="60" customFormat="1" x14ac:dyDescent="0.25">
      <c r="A248" s="15" t="s">
        <v>1750</v>
      </c>
      <c r="B248" s="17" t="s">
        <v>1496</v>
      </c>
      <c r="C248" s="19"/>
      <c r="D248" s="19"/>
      <c r="E248" s="19"/>
      <c r="F248" s="19"/>
      <c r="G248" s="16" t="str">
        <f>IF(AND(ISNUMBER(C248),ISNUMBER(D248),ISNUMBER(E248),ISNUMBER(F248)),"",Controlemeldingen!$A$13)</f>
        <v>Enter amounts (or 0) in all cells</v>
      </c>
      <c r="I248" s="147"/>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row>
    <row r="249" spans="1:46" s="60" customFormat="1" x14ac:dyDescent="0.25">
      <c r="A249" s="15" t="s">
        <v>1751</v>
      </c>
      <c r="B249" s="17" t="s">
        <v>266</v>
      </c>
      <c r="C249" s="19"/>
      <c r="D249" s="19"/>
      <c r="E249" s="19"/>
      <c r="F249" s="19"/>
      <c r="G249" s="16" t="str">
        <f>IF(AND(ISNUMBER(C249),ISNUMBER(D249),ISNUMBER(E249),ISNUMBER(F249)),"",Controlemeldingen!$A$13)</f>
        <v>Enter amounts (or 0) in all cells</v>
      </c>
      <c r="I249" s="147"/>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row>
    <row r="250" spans="1:46" s="60" customFormat="1" x14ac:dyDescent="0.25">
      <c r="A250" s="15" t="s">
        <v>1752</v>
      </c>
      <c r="B250" s="17" t="s">
        <v>261</v>
      </c>
      <c r="C250" s="19"/>
      <c r="D250" s="19"/>
      <c r="E250" s="19"/>
      <c r="F250" s="19"/>
      <c r="G250" s="16" t="str">
        <f>IF(AND(ISNUMBER(C250),ISNUMBER(D250),ISNUMBER(E250),ISNUMBER(F250)),"",Controlemeldingen!$A$13)</f>
        <v>Enter amounts (or 0) in all cells</v>
      </c>
      <c r="I250" s="147"/>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row>
    <row r="251" spans="1:46" s="60" customFormat="1" x14ac:dyDescent="0.25">
      <c r="A251" s="15" t="s">
        <v>1753</v>
      </c>
      <c r="B251" s="17" t="s">
        <v>203</v>
      </c>
      <c r="C251" s="19"/>
      <c r="D251" s="19"/>
      <c r="E251" s="19"/>
      <c r="F251" s="19"/>
      <c r="G251" s="16" t="str">
        <f>IF(AND(ISNUMBER(C251),ISNUMBER(D251),ISNUMBER(E251),ISNUMBER(F251)),"",Controlemeldingen!$A$13)</f>
        <v>Enter amounts (or 0) in all cells</v>
      </c>
      <c r="I251" s="147"/>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row>
    <row r="252" spans="1:46" s="60" customFormat="1" x14ac:dyDescent="0.25">
      <c r="A252" s="15" t="s">
        <v>1754</v>
      </c>
      <c r="B252" s="17" t="s">
        <v>1497</v>
      </c>
      <c r="C252" s="19"/>
      <c r="D252" s="19"/>
      <c r="E252" s="19"/>
      <c r="F252" s="19"/>
      <c r="G252" s="16" t="str">
        <f>IF(AND(ISNUMBER(C252),ISNUMBER(D252),ISNUMBER(E252),ISNUMBER(F252)),"",Controlemeldingen!$A$13)</f>
        <v>Enter amounts (or 0) in all cells</v>
      </c>
      <c r="I252" s="147"/>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row>
    <row r="253" spans="1:46" s="60" customFormat="1" x14ac:dyDescent="0.25">
      <c r="A253" s="15" t="s">
        <v>1755</v>
      </c>
      <c r="B253" s="17" t="s">
        <v>227</v>
      </c>
      <c r="C253" s="19"/>
      <c r="D253" s="19"/>
      <c r="E253" s="19"/>
      <c r="F253" s="19"/>
      <c r="G253" s="16" t="str">
        <f>IF(AND(ISNUMBER(C253),ISNUMBER(D253),ISNUMBER(E253),ISNUMBER(F253)),"",Controlemeldingen!$A$13)</f>
        <v>Enter amounts (or 0) in all cells</v>
      </c>
      <c r="I253" s="147"/>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row>
    <row r="254" spans="1:46" s="60" customFormat="1" x14ac:dyDescent="0.25">
      <c r="A254" s="15" t="s">
        <v>1756</v>
      </c>
      <c r="B254" s="17" t="s">
        <v>263</v>
      </c>
      <c r="C254" s="19"/>
      <c r="D254" s="19"/>
      <c r="E254" s="19"/>
      <c r="F254" s="19"/>
      <c r="G254" s="16" t="str">
        <f>IF(AND(ISNUMBER(C254),ISNUMBER(D254),ISNUMBER(E254),ISNUMBER(F254)),"",Controlemeldingen!$A$13)</f>
        <v>Enter amounts (or 0) in all cells</v>
      </c>
      <c r="I254" s="147"/>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row>
    <row r="255" spans="1:46" s="60" customFormat="1" x14ac:dyDescent="0.25">
      <c r="A255" s="15" t="s">
        <v>1757</v>
      </c>
      <c r="B255" s="17" t="s">
        <v>73</v>
      </c>
      <c r="C255" s="19"/>
      <c r="D255" s="19"/>
      <c r="E255" s="19"/>
      <c r="F255" s="19"/>
      <c r="G255" s="16" t="str">
        <f>IF(AND(ISNUMBER(C255),ISNUMBER(D255),ISNUMBER(E255),ISNUMBER(F255)),"",Controlemeldingen!$A$13)</f>
        <v>Enter amounts (or 0) in all cells</v>
      </c>
      <c r="I255" s="147"/>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row>
    <row r="256" spans="1:46" s="60" customFormat="1" x14ac:dyDescent="0.25">
      <c r="A256" s="15" t="s">
        <v>1758</v>
      </c>
      <c r="B256" s="17" t="s">
        <v>47</v>
      </c>
      <c r="C256" s="19"/>
      <c r="D256" s="19"/>
      <c r="E256" s="19"/>
      <c r="F256" s="19"/>
      <c r="G256" s="16" t="str">
        <f>IF(AND(ISNUMBER(C256),ISNUMBER(D256),ISNUMBER(E256),ISNUMBER(F256)),"",Controlemeldingen!$A$13)</f>
        <v>Enter amounts (or 0) in all cells</v>
      </c>
      <c r="I256" s="147"/>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row>
    <row r="257" spans="1:46" s="60" customFormat="1" x14ac:dyDescent="0.25">
      <c r="A257" s="15" t="s">
        <v>1759</v>
      </c>
      <c r="B257" s="17" t="s">
        <v>267</v>
      </c>
      <c r="C257" s="19"/>
      <c r="D257" s="19"/>
      <c r="E257" s="19"/>
      <c r="F257" s="19"/>
      <c r="G257" s="16" t="str">
        <f>IF(AND(ISNUMBER(C257),ISNUMBER(D257),ISNUMBER(E257),ISNUMBER(F257)),"",Controlemeldingen!$A$13)</f>
        <v>Enter amounts (or 0) in all cells</v>
      </c>
      <c r="I257" s="147"/>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row>
    <row r="258" spans="1:46" s="60" customFormat="1" x14ac:dyDescent="0.25">
      <c r="A258" s="15" t="s">
        <v>1760</v>
      </c>
      <c r="B258" s="17" t="s">
        <v>262</v>
      </c>
      <c r="C258" s="19"/>
      <c r="D258" s="19"/>
      <c r="E258" s="19"/>
      <c r="F258" s="19"/>
      <c r="G258" s="16" t="str">
        <f>IF(AND(ISNUMBER(C258),ISNUMBER(D258),ISNUMBER(E258),ISNUMBER(F258)),"",Controlemeldingen!$A$13)</f>
        <v>Enter amounts (or 0) in all cells</v>
      </c>
      <c r="I258" s="147"/>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row>
    <row r="259" spans="1:46" s="60" customFormat="1" x14ac:dyDescent="0.25">
      <c r="A259" s="15" t="s">
        <v>1761</v>
      </c>
      <c r="B259" s="17" t="s">
        <v>268</v>
      </c>
      <c r="C259" s="19"/>
      <c r="D259" s="19"/>
      <c r="E259" s="19"/>
      <c r="F259" s="19"/>
      <c r="G259" s="16" t="str">
        <f>IF(AND(ISNUMBER(C259),ISNUMBER(D259),ISNUMBER(E259),ISNUMBER(F259)),"",Controlemeldingen!$A$13)</f>
        <v>Enter amounts (or 0) in all cells</v>
      </c>
      <c r="I259" s="147"/>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row>
    <row r="260" spans="1:46" s="60" customFormat="1" x14ac:dyDescent="0.25">
      <c r="A260" s="15" t="s">
        <v>1762</v>
      </c>
      <c r="B260" s="17" t="s">
        <v>229</v>
      </c>
      <c r="C260" s="19"/>
      <c r="D260" s="19"/>
      <c r="E260" s="19"/>
      <c r="F260" s="19"/>
      <c r="G260" s="16" t="str">
        <f>IF(AND(ISNUMBER(C260),ISNUMBER(D260),ISNUMBER(E260),ISNUMBER(F260)),"",Controlemeldingen!$A$13)</f>
        <v>Enter amounts (or 0) in all cells</v>
      </c>
      <c r="I260" s="147"/>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row>
    <row r="261" spans="1:46" s="60" customFormat="1" x14ac:dyDescent="0.25">
      <c r="A261" s="15" t="s">
        <v>1763</v>
      </c>
      <c r="B261" s="17" t="s">
        <v>1489</v>
      </c>
      <c r="C261" s="19"/>
      <c r="D261" s="19"/>
      <c r="E261" s="19"/>
      <c r="F261" s="19"/>
      <c r="G261" s="16" t="str">
        <f>IF(AND(ISNUMBER(C261),ISNUMBER(D261),ISNUMBER(E261),ISNUMBER(F261)),"",Controlemeldingen!$A$13)</f>
        <v>Enter amounts (or 0) in all cells</v>
      </c>
      <c r="I261" s="147"/>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row>
    <row r="262" spans="1:46" s="60" customFormat="1" x14ac:dyDescent="0.25">
      <c r="A262" s="15" t="s">
        <v>1764</v>
      </c>
      <c r="B262" s="17" t="s">
        <v>145</v>
      </c>
      <c r="C262" s="19"/>
      <c r="D262" s="19"/>
      <c r="E262" s="19"/>
      <c r="F262" s="19"/>
      <c r="G262" s="16" t="str">
        <f>IF(AND(ISNUMBER(C262),ISNUMBER(D262),ISNUMBER(E262),ISNUMBER(F262)),"",Controlemeldingen!$A$13)</f>
        <v>Enter amounts (or 0) in all cells</v>
      </c>
      <c r="I262" s="147"/>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row>
    <row r="263" spans="1:46" s="60" customFormat="1" x14ac:dyDescent="0.25">
      <c r="A263" s="15" t="s">
        <v>1765</v>
      </c>
      <c r="B263" s="17" t="s">
        <v>178</v>
      </c>
      <c r="C263" s="19"/>
      <c r="D263" s="19"/>
      <c r="E263" s="19"/>
      <c r="F263" s="19"/>
      <c r="G263" s="16" t="str">
        <f>IF(AND(ISNUMBER(C263),ISNUMBER(D263),ISNUMBER(E263),ISNUMBER(F263)),"",Controlemeldingen!$A$13)</f>
        <v>Enter amounts (or 0) in all cells</v>
      </c>
      <c r="I263" s="147"/>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row>
    <row r="264" spans="1:46" s="60" customFormat="1" x14ac:dyDescent="0.25">
      <c r="A264" s="15" t="s">
        <v>1766</v>
      </c>
      <c r="B264" s="17" t="s">
        <v>273</v>
      </c>
      <c r="C264" s="19"/>
      <c r="D264" s="19"/>
      <c r="E264" s="19"/>
      <c r="F264" s="19"/>
      <c r="G264" s="16" t="str">
        <f>IF(AND(ISNUMBER(C264),ISNUMBER(D264),ISNUMBER(E264),ISNUMBER(F264)),"",Controlemeldingen!$A$13)</f>
        <v>Enter amounts (or 0) in all cells</v>
      </c>
      <c r="I264" s="147"/>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row>
    <row r="265" spans="1:46" s="60" customFormat="1" x14ac:dyDescent="0.25">
      <c r="A265" s="15" t="s">
        <v>1767</v>
      </c>
      <c r="B265" s="17" t="s">
        <v>271</v>
      </c>
      <c r="C265" s="19"/>
      <c r="D265" s="19"/>
      <c r="E265" s="19"/>
      <c r="F265" s="19"/>
      <c r="G265" s="16" t="str">
        <f>IF(AND(ISNUMBER(C265),ISNUMBER(D265),ISNUMBER(E265),ISNUMBER(F265)),"",Controlemeldingen!$A$13)</f>
        <v>Enter amounts (or 0) in all cells</v>
      </c>
      <c r="I265" s="147"/>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row>
    <row r="266" spans="1:46" s="60" customFormat="1" x14ac:dyDescent="0.25">
      <c r="A266" s="15" t="s">
        <v>1768</v>
      </c>
      <c r="B266" s="17" t="s">
        <v>272</v>
      </c>
      <c r="C266" s="19"/>
      <c r="D266" s="19"/>
      <c r="E266" s="19"/>
      <c r="F266" s="19"/>
      <c r="G266" s="16" t="str">
        <f>IF(AND(ISNUMBER(C266),ISNUMBER(D266),ISNUMBER(E266),ISNUMBER(F266)),"",Controlemeldingen!$A$13)</f>
        <v>Enter amounts (or 0) in all cells</v>
      </c>
      <c r="I266" s="147"/>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row>
    <row r="267" spans="1:46" s="60" customFormat="1" x14ac:dyDescent="0.25">
      <c r="A267" s="15"/>
      <c r="B267" s="63"/>
      <c r="I267" s="147"/>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row>
    <row r="268" spans="1:46" s="60" customFormat="1" x14ac:dyDescent="0.25">
      <c r="A268" s="15"/>
      <c r="B268" s="101" t="s">
        <v>1471</v>
      </c>
      <c r="I268" s="147"/>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row>
    <row r="269" spans="1:46" s="60" customFormat="1" x14ac:dyDescent="0.25">
      <c r="A269" s="15"/>
      <c r="B269" s="63"/>
      <c r="I269" s="147"/>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row>
    <row r="270" spans="1:46" s="60" customFormat="1" ht="60" x14ac:dyDescent="0.25">
      <c r="A270" s="15" t="s">
        <v>800</v>
      </c>
      <c r="B270" s="17" t="s">
        <v>3766</v>
      </c>
      <c r="C270" s="154"/>
      <c r="D270" s="146" t="s">
        <v>2849</v>
      </c>
      <c r="E270" s="146" t="s">
        <v>2850</v>
      </c>
      <c r="F270" s="146" t="s">
        <v>2851</v>
      </c>
      <c r="I270" s="147"/>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row>
    <row r="271" spans="1:46" s="60" customFormat="1" ht="46" x14ac:dyDescent="0.25">
      <c r="A271" s="67"/>
      <c r="B271" s="72"/>
      <c r="C271" s="145"/>
      <c r="D271" s="145" t="s">
        <v>3415</v>
      </c>
      <c r="E271" s="145" t="s">
        <v>3412</v>
      </c>
      <c r="F271" s="145" t="s">
        <v>3414</v>
      </c>
      <c r="G271" s="55" t="s">
        <v>2910</v>
      </c>
      <c r="I271" s="147"/>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row>
    <row r="272" spans="1:46" s="60" customFormat="1" x14ac:dyDescent="0.25">
      <c r="A272" s="15" t="s">
        <v>801</v>
      </c>
      <c r="B272" s="17" t="s">
        <v>49</v>
      </c>
      <c r="C272" s="155"/>
      <c r="D272" s="105"/>
      <c r="E272" s="110"/>
      <c r="F272" s="110"/>
      <c r="G272" s="16" t="str">
        <f>IF(AND(ISNUMBER(D272),ISNUMBER(E272),ISNUMBER(F272)),"",Controlemeldingen!$A$15)</f>
        <v>Enter the number and the amount to the nearest whole euros</v>
      </c>
      <c r="I272" s="147"/>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row>
    <row r="273" spans="1:46" s="60" customFormat="1" x14ac:dyDescent="0.25">
      <c r="A273" s="15" t="s">
        <v>802</v>
      </c>
      <c r="B273" s="17" t="s">
        <v>3455</v>
      </c>
      <c r="C273" s="155"/>
      <c r="D273" s="105"/>
      <c r="E273" s="110"/>
      <c r="F273" s="110"/>
      <c r="G273" s="16" t="str">
        <f>IF(AND(ISNUMBER(D273),ISNUMBER(E273),ISNUMBER(F273)),"",Controlemeldingen!$A$15)</f>
        <v>Enter the number and the amount to the nearest whole euros</v>
      </c>
      <c r="I273" s="147"/>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row>
    <row r="274" spans="1:46" s="60" customFormat="1" x14ac:dyDescent="0.25">
      <c r="A274" s="15" t="s">
        <v>803</v>
      </c>
      <c r="B274" s="17" t="s">
        <v>43</v>
      </c>
      <c r="C274" s="155"/>
      <c r="D274" s="105"/>
      <c r="E274" s="110"/>
      <c r="F274" s="110"/>
      <c r="G274" s="16" t="str">
        <f>IF(AND(ISNUMBER(D274),ISNUMBER(E274),ISNUMBER(F274)),"",Controlemeldingen!$A$15)</f>
        <v>Enter the number and the amount to the nearest whole euros</v>
      </c>
      <c r="I274" s="147"/>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row>
    <row r="275" spans="1:46" s="60" customFormat="1" x14ac:dyDescent="0.25">
      <c r="A275" s="15" t="s">
        <v>804</v>
      </c>
      <c r="B275" s="17" t="s">
        <v>3456</v>
      </c>
      <c r="C275" s="155"/>
      <c r="D275" s="105"/>
      <c r="E275" s="110"/>
      <c r="F275" s="110"/>
      <c r="G275" s="16" t="str">
        <f>IF(AND(ISNUMBER(D275),ISNUMBER(E275),ISNUMBER(F275)),"",Controlemeldingen!$A$15)</f>
        <v>Enter the number and the amount to the nearest whole euros</v>
      </c>
      <c r="I275" s="147"/>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row>
    <row r="276" spans="1:46" s="60" customFormat="1" x14ac:dyDescent="0.25">
      <c r="A276" s="15" t="s">
        <v>805</v>
      </c>
      <c r="B276" s="17" t="s">
        <v>51</v>
      </c>
      <c r="C276" s="155"/>
      <c r="D276" s="105"/>
      <c r="E276" s="110"/>
      <c r="F276" s="110"/>
      <c r="G276" s="16" t="str">
        <f>IF(AND(ISNUMBER(D276),ISNUMBER(E276),ISNUMBER(F276)),"",Controlemeldingen!$A$15)</f>
        <v>Enter the number and the amount to the nearest whole euros</v>
      </c>
      <c r="I276" s="147"/>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row>
    <row r="277" spans="1:46" s="60" customFormat="1" x14ac:dyDescent="0.25">
      <c r="A277" s="15" t="s">
        <v>806</v>
      </c>
      <c r="B277" s="17" t="s">
        <v>3457</v>
      </c>
      <c r="C277" s="155"/>
      <c r="D277" s="105"/>
      <c r="E277" s="110"/>
      <c r="F277" s="110"/>
      <c r="G277" s="16" t="str">
        <f>IF(AND(ISNUMBER(D277),ISNUMBER(E277),ISNUMBER(F277)),"",Controlemeldingen!$A$15)</f>
        <v>Enter the number and the amount to the nearest whole euros</v>
      </c>
      <c r="I277" s="147"/>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row>
    <row r="278" spans="1:46" s="60" customFormat="1" x14ac:dyDescent="0.25">
      <c r="A278" s="15" t="s">
        <v>807</v>
      </c>
      <c r="B278" s="17" t="s">
        <v>3458</v>
      </c>
      <c r="C278" s="155"/>
      <c r="D278" s="105"/>
      <c r="E278" s="110"/>
      <c r="F278" s="110"/>
      <c r="G278" s="16" t="str">
        <f>IF(AND(ISNUMBER(D278),ISNUMBER(E278),ISNUMBER(F278)),"",Controlemeldingen!$A$15)</f>
        <v>Enter the number and the amount to the nearest whole euros</v>
      </c>
      <c r="I278" s="147"/>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row>
    <row r="279" spans="1:46" s="60" customFormat="1" x14ac:dyDescent="0.25">
      <c r="A279" s="15" t="s">
        <v>808</v>
      </c>
      <c r="B279" s="17" t="s">
        <v>50</v>
      </c>
      <c r="C279" s="155"/>
      <c r="D279" s="105"/>
      <c r="E279" s="110"/>
      <c r="F279" s="110"/>
      <c r="G279" s="16" t="str">
        <f>IF(AND(ISNUMBER(D279),ISNUMBER(E279),ISNUMBER(F279)),"",Controlemeldingen!$A$15)</f>
        <v>Enter the number and the amount to the nearest whole euros</v>
      </c>
      <c r="I279" s="147"/>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row>
    <row r="280" spans="1:46" s="60" customFormat="1" x14ac:dyDescent="0.25">
      <c r="A280" s="15" t="s">
        <v>809</v>
      </c>
      <c r="B280" s="17" t="s">
        <v>52</v>
      </c>
      <c r="C280" s="155"/>
      <c r="D280" s="105"/>
      <c r="E280" s="110"/>
      <c r="F280" s="110"/>
      <c r="G280" s="16" t="str">
        <f>IF(AND(ISNUMBER(D280),ISNUMBER(E280),ISNUMBER(F280)),"",Controlemeldingen!$A$15)</f>
        <v>Enter the number and the amount to the nearest whole euros</v>
      </c>
      <c r="I280" s="147"/>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row>
    <row r="281" spans="1:46" s="60" customFormat="1" x14ac:dyDescent="0.25">
      <c r="A281" s="15" t="s">
        <v>810</v>
      </c>
      <c r="B281" s="17" t="s">
        <v>3459</v>
      </c>
      <c r="C281" s="155"/>
      <c r="D281" s="105"/>
      <c r="E281" s="110"/>
      <c r="F281" s="110"/>
      <c r="G281" s="16" t="str">
        <f>IF(AND(ISNUMBER(D281),ISNUMBER(E281),ISNUMBER(F281)),"",Controlemeldingen!$A$15)</f>
        <v>Enter the number and the amount to the nearest whole euros</v>
      </c>
      <c r="I281" s="147"/>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row>
    <row r="282" spans="1:46" s="60" customFormat="1" x14ac:dyDescent="0.25">
      <c r="A282" s="15" t="s">
        <v>811</v>
      </c>
      <c r="B282" s="17" t="s">
        <v>3460</v>
      </c>
      <c r="C282" s="155"/>
      <c r="D282" s="105"/>
      <c r="E282" s="110"/>
      <c r="F282" s="110"/>
      <c r="G282" s="16" t="str">
        <f>IF(AND(ISNUMBER(D282),ISNUMBER(E282),ISNUMBER(F282)),"",Controlemeldingen!$A$15)</f>
        <v>Enter the number and the amount to the nearest whole euros</v>
      </c>
      <c r="I282" s="147"/>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row>
    <row r="283" spans="1:46" s="60" customFormat="1" x14ac:dyDescent="0.25">
      <c r="A283" s="15" t="s">
        <v>812</v>
      </c>
      <c r="B283" s="17" t="s">
        <v>3461</v>
      </c>
      <c r="C283" s="155"/>
      <c r="D283" s="105"/>
      <c r="E283" s="110"/>
      <c r="F283" s="110"/>
      <c r="G283" s="16" t="str">
        <f>IF(AND(ISNUMBER(D283),ISNUMBER(E283),ISNUMBER(F283)),"",Controlemeldingen!$A$15)</f>
        <v>Enter the number and the amount to the nearest whole euros</v>
      </c>
      <c r="I283" s="147"/>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row>
    <row r="284" spans="1:46" s="60" customFormat="1" x14ac:dyDescent="0.25">
      <c r="A284" s="15" t="s">
        <v>813</v>
      </c>
      <c r="B284" s="17" t="s">
        <v>3462</v>
      </c>
      <c r="C284" s="155"/>
      <c r="D284" s="105"/>
      <c r="E284" s="110"/>
      <c r="F284" s="110"/>
      <c r="G284" s="16" t="str">
        <f>IF(AND(ISNUMBER(D284),ISNUMBER(E284),ISNUMBER(F284)),"",Controlemeldingen!$A$15)</f>
        <v>Enter the number and the amount to the nearest whole euros</v>
      </c>
      <c r="I284" s="147"/>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row>
    <row r="285" spans="1:46" s="60" customFormat="1" x14ac:dyDescent="0.25">
      <c r="A285" s="15" t="s">
        <v>814</v>
      </c>
      <c r="B285" s="17" t="s">
        <v>56</v>
      </c>
      <c r="C285" s="155"/>
      <c r="D285" s="105"/>
      <c r="E285" s="110"/>
      <c r="F285" s="110"/>
      <c r="G285" s="16" t="str">
        <f>IF(AND(ISNUMBER(D285),ISNUMBER(E285),ISNUMBER(F285)),"",Controlemeldingen!$A$15)</f>
        <v>Enter the number and the amount to the nearest whole euros</v>
      </c>
      <c r="I285" s="147"/>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row>
    <row r="286" spans="1:46" s="60" customFormat="1" x14ac:dyDescent="0.25">
      <c r="A286" s="15" t="s">
        <v>815</v>
      </c>
      <c r="B286" s="17" t="s">
        <v>3463</v>
      </c>
      <c r="C286" s="155"/>
      <c r="D286" s="105"/>
      <c r="E286" s="110"/>
      <c r="F286" s="110"/>
      <c r="G286" s="16" t="str">
        <f>IF(AND(ISNUMBER(D286),ISNUMBER(E286),ISNUMBER(F286)),"",Controlemeldingen!$A$15)</f>
        <v>Enter the number and the amount to the nearest whole euros</v>
      </c>
      <c r="I286" s="147"/>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row>
    <row r="287" spans="1:46" s="60" customFormat="1" x14ac:dyDescent="0.25">
      <c r="A287" s="15" t="s">
        <v>816</v>
      </c>
      <c r="B287" s="17" t="s">
        <v>3464</v>
      </c>
      <c r="C287" s="155"/>
      <c r="D287" s="105"/>
      <c r="E287" s="110"/>
      <c r="F287" s="110"/>
      <c r="G287" s="16" t="str">
        <f>IF(AND(ISNUMBER(D287),ISNUMBER(E287),ISNUMBER(F287)),"",Controlemeldingen!$A$15)</f>
        <v>Enter the number and the amount to the nearest whole euros</v>
      </c>
      <c r="I287" s="147"/>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row>
    <row r="288" spans="1:46" s="60" customFormat="1" x14ac:dyDescent="0.25">
      <c r="A288" s="15" t="s">
        <v>817</v>
      </c>
      <c r="B288" s="17" t="s">
        <v>3465</v>
      </c>
      <c r="C288" s="155"/>
      <c r="D288" s="105"/>
      <c r="E288" s="110"/>
      <c r="F288" s="110"/>
      <c r="G288" s="16" t="str">
        <f>IF(AND(ISNUMBER(D288),ISNUMBER(E288),ISNUMBER(F288)),"",Controlemeldingen!$A$15)</f>
        <v>Enter the number and the amount to the nearest whole euros</v>
      </c>
      <c r="I288" s="147"/>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row>
    <row r="289" spans="1:46" s="60" customFormat="1" x14ac:dyDescent="0.25">
      <c r="A289" s="15" t="s">
        <v>818</v>
      </c>
      <c r="B289" s="17" t="s">
        <v>62</v>
      </c>
      <c r="C289" s="155"/>
      <c r="D289" s="105"/>
      <c r="E289" s="110"/>
      <c r="F289" s="110"/>
      <c r="G289" s="16" t="str">
        <f>IF(AND(ISNUMBER(D289),ISNUMBER(E289),ISNUMBER(F289)),"",Controlemeldingen!$A$15)</f>
        <v>Enter the number and the amount to the nearest whole euros</v>
      </c>
      <c r="I289" s="147"/>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row>
    <row r="290" spans="1:46" s="60" customFormat="1" x14ac:dyDescent="0.25">
      <c r="A290" s="15" t="s">
        <v>819</v>
      </c>
      <c r="B290" s="17" t="s">
        <v>61</v>
      </c>
      <c r="C290" s="155"/>
      <c r="D290" s="105"/>
      <c r="E290" s="110"/>
      <c r="F290" s="110"/>
      <c r="G290" s="16" t="str">
        <f>IF(AND(ISNUMBER(D290),ISNUMBER(E290),ISNUMBER(F290)),"",Controlemeldingen!$A$15)</f>
        <v>Enter the number and the amount to the nearest whole euros</v>
      </c>
      <c r="I290" s="147"/>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row>
    <row r="291" spans="1:46" s="60" customFormat="1" x14ac:dyDescent="0.25">
      <c r="A291" s="15" t="s">
        <v>820</v>
      </c>
      <c r="B291" s="17" t="s">
        <v>3466</v>
      </c>
      <c r="C291" s="155"/>
      <c r="D291" s="105"/>
      <c r="E291" s="110"/>
      <c r="F291" s="110"/>
      <c r="G291" s="16" t="str">
        <f>IF(AND(ISNUMBER(D291),ISNUMBER(E291),ISNUMBER(F291)),"",Controlemeldingen!$A$15)</f>
        <v>Enter the number and the amount to the nearest whole euros</v>
      </c>
      <c r="I291" s="147"/>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row>
    <row r="292" spans="1:46" s="60" customFormat="1" x14ac:dyDescent="0.25">
      <c r="A292" s="15" t="s">
        <v>821</v>
      </c>
      <c r="B292" s="17" t="s">
        <v>76</v>
      </c>
      <c r="C292" s="155"/>
      <c r="D292" s="105"/>
      <c r="E292" s="110"/>
      <c r="F292" s="110"/>
      <c r="G292" s="16" t="str">
        <f>IF(AND(ISNUMBER(D292),ISNUMBER(E292),ISNUMBER(F292)),"",Controlemeldingen!$A$15)</f>
        <v>Enter the number and the amount to the nearest whole euros</v>
      </c>
      <c r="I292" s="147"/>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row>
    <row r="293" spans="1:46" s="60" customFormat="1" x14ac:dyDescent="0.25">
      <c r="A293" s="15" t="s">
        <v>822</v>
      </c>
      <c r="B293" s="17" t="s">
        <v>3467</v>
      </c>
      <c r="C293" s="155"/>
      <c r="D293" s="105"/>
      <c r="E293" s="110"/>
      <c r="F293" s="110"/>
      <c r="G293" s="16" t="str">
        <f>IF(AND(ISNUMBER(D293),ISNUMBER(E293),ISNUMBER(F293)),"",Controlemeldingen!$A$15)</f>
        <v>Enter the number and the amount to the nearest whole euros</v>
      </c>
      <c r="I293" s="147"/>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row>
    <row r="294" spans="1:46" s="60" customFormat="1" x14ac:dyDescent="0.25">
      <c r="A294" s="15" t="s">
        <v>823</v>
      </c>
      <c r="B294" s="17" t="s">
        <v>3468</v>
      </c>
      <c r="C294" s="155"/>
      <c r="D294" s="105"/>
      <c r="E294" s="110"/>
      <c r="F294" s="110"/>
      <c r="G294" s="16" t="str">
        <f>IF(AND(ISNUMBER(D294),ISNUMBER(E294),ISNUMBER(F294)),"",Controlemeldingen!$A$15)</f>
        <v>Enter the number and the amount to the nearest whole euros</v>
      </c>
      <c r="I294" s="147"/>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row>
    <row r="295" spans="1:46" s="60" customFormat="1" x14ac:dyDescent="0.25">
      <c r="A295" s="15" t="s">
        <v>824</v>
      </c>
      <c r="B295" s="17" t="s">
        <v>77</v>
      </c>
      <c r="C295" s="155"/>
      <c r="D295" s="105"/>
      <c r="E295" s="110"/>
      <c r="F295" s="110"/>
      <c r="G295" s="16" t="str">
        <f>IF(AND(ISNUMBER(D295),ISNUMBER(E295),ISNUMBER(F295)),"",Controlemeldingen!$A$15)</f>
        <v>Enter the number and the amount to the nearest whole euros</v>
      </c>
      <c r="I295" s="147"/>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row>
    <row r="296" spans="1:46" s="60" customFormat="1" x14ac:dyDescent="0.25">
      <c r="A296" s="15" t="s">
        <v>825</v>
      </c>
      <c r="B296" s="17" t="s">
        <v>65</v>
      </c>
      <c r="C296" s="155"/>
      <c r="D296" s="105"/>
      <c r="E296" s="110"/>
      <c r="F296" s="110"/>
      <c r="G296" s="16" t="str">
        <f>IF(AND(ISNUMBER(D296),ISNUMBER(E296),ISNUMBER(F296)),"",Controlemeldingen!$A$15)</f>
        <v>Enter the number and the amount to the nearest whole euros</v>
      </c>
      <c r="I296" s="147"/>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row>
    <row r="297" spans="1:46" s="60" customFormat="1" x14ac:dyDescent="0.25">
      <c r="A297" s="15" t="s">
        <v>826</v>
      </c>
      <c r="B297" s="17" t="s">
        <v>222</v>
      </c>
      <c r="C297" s="155"/>
      <c r="D297" s="105"/>
      <c r="E297" s="110"/>
      <c r="F297" s="110"/>
      <c r="G297" s="16" t="str">
        <f>IF(AND(ISNUMBER(D297),ISNUMBER(E297),ISNUMBER(F297)),"",Controlemeldingen!$A$15)</f>
        <v>Enter the number and the amount to the nearest whole euros</v>
      </c>
      <c r="I297" s="147"/>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row>
    <row r="298" spans="1:46" s="60" customFormat="1" x14ac:dyDescent="0.25">
      <c r="A298" s="15" t="s">
        <v>827</v>
      </c>
      <c r="B298" s="17" t="s">
        <v>66</v>
      </c>
      <c r="C298" s="155"/>
      <c r="D298" s="105"/>
      <c r="E298" s="110"/>
      <c r="F298" s="110"/>
      <c r="G298" s="16" t="str">
        <f>IF(AND(ISNUMBER(D298),ISNUMBER(E298),ISNUMBER(F298)),"",Controlemeldingen!$A$15)</f>
        <v>Enter the number and the amount to the nearest whole euros</v>
      </c>
      <c r="I298" s="147"/>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row>
    <row r="299" spans="1:46" s="60" customFormat="1" x14ac:dyDescent="0.25">
      <c r="A299" s="15" t="s">
        <v>828</v>
      </c>
      <c r="B299" s="17" t="s">
        <v>74</v>
      </c>
      <c r="C299" s="155"/>
      <c r="D299" s="105"/>
      <c r="E299" s="110"/>
      <c r="F299" s="110"/>
      <c r="G299" s="16" t="str">
        <f>IF(AND(ISNUMBER(D299),ISNUMBER(E299),ISNUMBER(F299)),"",Controlemeldingen!$A$15)</f>
        <v>Enter the number and the amount to the nearest whole euros</v>
      </c>
      <c r="I299" s="147"/>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row>
    <row r="300" spans="1:46" s="60" customFormat="1" x14ac:dyDescent="0.25">
      <c r="A300" s="15" t="s">
        <v>829</v>
      </c>
      <c r="B300" s="17" t="s">
        <v>68</v>
      </c>
      <c r="C300" s="155"/>
      <c r="D300" s="105"/>
      <c r="E300" s="110"/>
      <c r="F300" s="110"/>
      <c r="G300" s="16" t="str">
        <f>IF(AND(ISNUMBER(D300),ISNUMBER(E300),ISNUMBER(F300)),"",Controlemeldingen!$A$15)</f>
        <v>Enter the number and the amount to the nearest whole euros</v>
      </c>
      <c r="I300" s="147"/>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row>
    <row r="301" spans="1:46" s="60" customFormat="1" x14ac:dyDescent="0.25">
      <c r="A301" s="15" t="s">
        <v>830</v>
      </c>
      <c r="B301" s="17" t="s">
        <v>3469</v>
      </c>
      <c r="C301" s="155"/>
      <c r="D301" s="105"/>
      <c r="E301" s="110"/>
      <c r="F301" s="110"/>
      <c r="G301" s="16" t="str">
        <f>IF(AND(ISNUMBER(D301),ISNUMBER(E301),ISNUMBER(F301)),"",Controlemeldingen!$A$15)</f>
        <v>Enter the number and the amount to the nearest whole euros</v>
      </c>
      <c r="I301" s="147"/>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row>
    <row r="302" spans="1:46" s="60" customFormat="1" x14ac:dyDescent="0.25">
      <c r="A302" s="15" t="s">
        <v>831</v>
      </c>
      <c r="B302" s="17" t="s">
        <v>3470</v>
      </c>
      <c r="C302" s="155"/>
      <c r="D302" s="105"/>
      <c r="E302" s="110"/>
      <c r="F302" s="110"/>
      <c r="G302" s="16" t="str">
        <f>IF(AND(ISNUMBER(D302),ISNUMBER(E302),ISNUMBER(F302)),"",Controlemeldingen!$A$15)</f>
        <v>Enter the number and the amount to the nearest whole euros</v>
      </c>
      <c r="I302" s="147"/>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row>
    <row r="303" spans="1:46" s="60" customFormat="1" x14ac:dyDescent="0.25">
      <c r="A303" s="15" t="s">
        <v>832</v>
      </c>
      <c r="B303" s="17" t="s">
        <v>3471</v>
      </c>
      <c r="C303" s="155"/>
      <c r="D303" s="105"/>
      <c r="E303" s="110"/>
      <c r="F303" s="110"/>
      <c r="G303" s="16" t="str">
        <f>IF(AND(ISNUMBER(D303),ISNUMBER(E303),ISNUMBER(F303)),"",Controlemeldingen!$A$15)</f>
        <v>Enter the number and the amount to the nearest whole euros</v>
      </c>
      <c r="I303" s="147"/>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row>
    <row r="304" spans="1:46" s="60" customFormat="1" x14ac:dyDescent="0.25">
      <c r="A304" s="15" t="s">
        <v>833</v>
      </c>
      <c r="B304" s="17" t="s">
        <v>67</v>
      </c>
      <c r="C304" s="155"/>
      <c r="D304" s="105"/>
      <c r="E304" s="110"/>
      <c r="F304" s="110"/>
      <c r="G304" s="16" t="str">
        <f>IF(AND(ISNUMBER(D304),ISNUMBER(E304),ISNUMBER(F304)),"",Controlemeldingen!$A$15)</f>
        <v>Enter the number and the amount to the nearest whole euros</v>
      </c>
      <c r="I304" s="147"/>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row>
    <row r="305" spans="1:46" s="60" customFormat="1" x14ac:dyDescent="0.25">
      <c r="A305" s="15" t="s">
        <v>834</v>
      </c>
      <c r="B305" s="17" t="s">
        <v>3472</v>
      </c>
      <c r="C305" s="155"/>
      <c r="D305" s="105"/>
      <c r="E305" s="110"/>
      <c r="F305" s="110"/>
      <c r="G305" s="16" t="str">
        <f>IF(AND(ISNUMBER(D305),ISNUMBER(E305),ISNUMBER(F305)),"",Controlemeldingen!$A$15)</f>
        <v>Enter the number and the amount to the nearest whole euros</v>
      </c>
      <c r="I305" s="147"/>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row>
    <row r="306" spans="1:46" s="60" customFormat="1" x14ac:dyDescent="0.25">
      <c r="A306" s="15" t="s">
        <v>835</v>
      </c>
      <c r="B306" s="17" t="s">
        <v>71</v>
      </c>
      <c r="C306" s="155"/>
      <c r="D306" s="105"/>
      <c r="E306" s="110"/>
      <c r="F306" s="110"/>
      <c r="G306" s="16" t="str">
        <f>IF(AND(ISNUMBER(D306),ISNUMBER(E306),ISNUMBER(F306)),"",Controlemeldingen!$A$15)</f>
        <v>Enter the number and the amount to the nearest whole euros</v>
      </c>
      <c r="I306" s="147"/>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row>
    <row r="307" spans="1:46" s="60" customFormat="1" x14ac:dyDescent="0.25">
      <c r="A307" s="15" t="s">
        <v>836</v>
      </c>
      <c r="B307" s="17" t="s">
        <v>3473</v>
      </c>
      <c r="C307" s="155"/>
      <c r="D307" s="105"/>
      <c r="E307" s="110"/>
      <c r="F307" s="110"/>
      <c r="G307" s="16" t="str">
        <f>IF(AND(ISNUMBER(D307),ISNUMBER(E307),ISNUMBER(F307)),"",Controlemeldingen!$A$15)</f>
        <v>Enter the number and the amount to the nearest whole euros</v>
      </c>
      <c r="I307" s="147"/>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row>
    <row r="308" spans="1:46" s="60" customFormat="1" x14ac:dyDescent="0.25">
      <c r="A308" s="15" t="s">
        <v>837</v>
      </c>
      <c r="B308" s="17" t="s">
        <v>64</v>
      </c>
      <c r="C308" s="155"/>
      <c r="D308" s="105"/>
      <c r="E308" s="110"/>
      <c r="F308" s="110"/>
      <c r="G308" s="16" t="str">
        <f>IF(AND(ISNUMBER(D308),ISNUMBER(E308),ISNUMBER(F308)),"",Controlemeldingen!$A$15)</f>
        <v>Enter the number and the amount to the nearest whole euros</v>
      </c>
      <c r="I308" s="147"/>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row>
    <row r="309" spans="1:46" s="60" customFormat="1" x14ac:dyDescent="0.25">
      <c r="A309" s="15" t="s">
        <v>838</v>
      </c>
      <c r="B309" s="17" t="s">
        <v>79</v>
      </c>
      <c r="C309" s="155"/>
      <c r="D309" s="105"/>
      <c r="E309" s="110"/>
      <c r="F309" s="110"/>
      <c r="G309" s="16" t="str">
        <f>IF(AND(ISNUMBER(D309),ISNUMBER(E309),ISNUMBER(F309)),"",Controlemeldingen!$A$15)</f>
        <v>Enter the number and the amount to the nearest whole euros</v>
      </c>
      <c r="I309" s="147"/>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row>
    <row r="310" spans="1:46" s="60" customFormat="1" x14ac:dyDescent="0.25">
      <c r="A310" s="15" t="s">
        <v>839</v>
      </c>
      <c r="B310" s="17" t="s">
        <v>3474</v>
      </c>
      <c r="C310" s="155"/>
      <c r="D310" s="105"/>
      <c r="E310" s="110"/>
      <c r="F310" s="110"/>
      <c r="G310" s="16" t="str">
        <f>IF(AND(ISNUMBER(D310),ISNUMBER(E310),ISNUMBER(F310)),"",Controlemeldingen!$A$15)</f>
        <v>Enter the number and the amount to the nearest whole euros</v>
      </c>
      <c r="I310" s="147"/>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row>
    <row r="311" spans="1:46" s="60" customFormat="1" x14ac:dyDescent="0.25">
      <c r="A311" s="15" t="s">
        <v>840</v>
      </c>
      <c r="B311" s="17" t="s">
        <v>3475</v>
      </c>
      <c r="C311" s="155"/>
      <c r="D311" s="105"/>
      <c r="E311" s="110"/>
      <c r="F311" s="110"/>
      <c r="G311" s="16" t="str">
        <f>IF(AND(ISNUMBER(D311),ISNUMBER(E311),ISNUMBER(F311)),"",Controlemeldingen!$A$15)</f>
        <v>Enter the number and the amount to the nearest whole euros</v>
      </c>
      <c r="I311" s="147"/>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row>
    <row r="312" spans="1:46" s="60" customFormat="1" x14ac:dyDescent="0.25">
      <c r="A312" s="15" t="s">
        <v>841</v>
      </c>
      <c r="B312" s="17" t="s">
        <v>3476</v>
      </c>
      <c r="C312" s="155"/>
      <c r="D312" s="105"/>
      <c r="E312" s="110"/>
      <c r="F312" s="110"/>
      <c r="G312" s="16" t="str">
        <f>IF(AND(ISNUMBER(D312),ISNUMBER(E312),ISNUMBER(F312)),"",Controlemeldingen!$A$15)</f>
        <v>Enter the number and the amount to the nearest whole euros</v>
      </c>
      <c r="I312" s="147"/>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row>
    <row r="313" spans="1:46" s="60" customFormat="1" x14ac:dyDescent="0.25">
      <c r="A313" s="15" t="s">
        <v>842</v>
      </c>
      <c r="B313" s="17" t="s">
        <v>3477</v>
      </c>
      <c r="C313" s="155"/>
      <c r="D313" s="105"/>
      <c r="E313" s="110"/>
      <c r="F313" s="110"/>
      <c r="G313" s="16" t="str">
        <f>IF(AND(ISNUMBER(D313),ISNUMBER(E313),ISNUMBER(F313)),"",Controlemeldingen!$A$15)</f>
        <v>Enter the number and the amount to the nearest whole euros</v>
      </c>
      <c r="I313" s="147"/>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row>
    <row r="314" spans="1:46" s="60" customFormat="1" x14ac:dyDescent="0.25">
      <c r="A314" s="15" t="s">
        <v>843</v>
      </c>
      <c r="B314" s="17" t="s">
        <v>3478</v>
      </c>
      <c r="C314" s="155"/>
      <c r="D314" s="105"/>
      <c r="E314" s="110"/>
      <c r="F314" s="110"/>
      <c r="G314" s="16" t="str">
        <f>IF(AND(ISNUMBER(D314),ISNUMBER(E314),ISNUMBER(F314)),"",Controlemeldingen!$A$15)</f>
        <v>Enter the number and the amount to the nearest whole euros</v>
      </c>
      <c r="I314" s="147"/>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row>
    <row r="315" spans="1:46" s="60" customFormat="1" x14ac:dyDescent="0.25">
      <c r="A315" s="15" t="s">
        <v>844</v>
      </c>
      <c r="B315" s="17" t="s">
        <v>3479</v>
      </c>
      <c r="C315" s="155"/>
      <c r="D315" s="105"/>
      <c r="E315" s="110"/>
      <c r="F315" s="110"/>
      <c r="G315" s="16" t="str">
        <f>IF(AND(ISNUMBER(D315),ISNUMBER(E315),ISNUMBER(F315)),"",Controlemeldingen!$A$15)</f>
        <v>Enter the number and the amount to the nearest whole euros</v>
      </c>
      <c r="I315" s="147"/>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row>
    <row r="316" spans="1:46" s="60" customFormat="1" x14ac:dyDescent="0.25">
      <c r="A316" s="15" t="s">
        <v>845</v>
      </c>
      <c r="B316" s="17" t="s">
        <v>3480</v>
      </c>
      <c r="C316" s="155"/>
      <c r="D316" s="105"/>
      <c r="E316" s="110"/>
      <c r="F316" s="110"/>
      <c r="G316" s="16" t="str">
        <f>IF(AND(ISNUMBER(D316),ISNUMBER(E316),ISNUMBER(F316)),"",Controlemeldingen!$A$15)</f>
        <v>Enter the number and the amount to the nearest whole euros</v>
      </c>
      <c r="I316" s="147"/>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row>
    <row r="317" spans="1:46" s="60" customFormat="1" x14ac:dyDescent="0.25">
      <c r="A317" s="15" t="s">
        <v>846</v>
      </c>
      <c r="B317" s="17" t="s">
        <v>3481</v>
      </c>
      <c r="C317" s="155"/>
      <c r="D317" s="105"/>
      <c r="E317" s="110"/>
      <c r="F317" s="110"/>
      <c r="G317" s="16" t="str">
        <f>IF(AND(ISNUMBER(D317),ISNUMBER(E317),ISNUMBER(F317)),"",Controlemeldingen!$A$15)</f>
        <v>Enter the number and the amount to the nearest whole euros</v>
      </c>
      <c r="I317" s="147"/>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row>
    <row r="318" spans="1:46" s="60" customFormat="1" x14ac:dyDescent="0.25">
      <c r="A318" s="15" t="s">
        <v>847</v>
      </c>
      <c r="B318" s="17" t="s">
        <v>3482</v>
      </c>
      <c r="C318" s="155"/>
      <c r="D318" s="105"/>
      <c r="E318" s="110"/>
      <c r="F318" s="110"/>
      <c r="G318" s="16" t="str">
        <f>IF(AND(ISNUMBER(D318),ISNUMBER(E318),ISNUMBER(F318)),"",Controlemeldingen!$A$15)</f>
        <v>Enter the number and the amount to the nearest whole euros</v>
      </c>
      <c r="I318" s="147"/>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row>
    <row r="319" spans="1:46" s="60" customFormat="1" x14ac:dyDescent="0.25">
      <c r="A319" s="15" t="s">
        <v>848</v>
      </c>
      <c r="B319" s="17" t="s">
        <v>82</v>
      </c>
      <c r="C319" s="155"/>
      <c r="D319" s="105"/>
      <c r="E319" s="110"/>
      <c r="F319" s="110"/>
      <c r="G319" s="16" t="str">
        <f>IF(AND(ISNUMBER(D319),ISNUMBER(E319),ISNUMBER(F319)),"",Controlemeldingen!$A$15)</f>
        <v>Enter the number and the amount to the nearest whole euros</v>
      </c>
      <c r="I319" s="147"/>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row>
    <row r="320" spans="1:46" s="60" customFormat="1" x14ac:dyDescent="0.25">
      <c r="A320" s="15" t="s">
        <v>849</v>
      </c>
      <c r="B320" s="17" t="s">
        <v>85</v>
      </c>
      <c r="C320" s="155"/>
      <c r="D320" s="105"/>
      <c r="E320" s="110"/>
      <c r="F320" s="110"/>
      <c r="G320" s="16" t="str">
        <f>IF(AND(ISNUMBER(D320),ISNUMBER(E320),ISNUMBER(F320)),"",Controlemeldingen!$A$15)</f>
        <v>Enter the number and the amount to the nearest whole euros</v>
      </c>
      <c r="I320" s="147"/>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row>
    <row r="321" spans="1:46" s="60" customFormat="1" x14ac:dyDescent="0.25">
      <c r="A321" s="15" t="s">
        <v>850</v>
      </c>
      <c r="B321" s="17" t="s">
        <v>90</v>
      </c>
      <c r="C321" s="155"/>
      <c r="D321" s="105"/>
      <c r="E321" s="110"/>
      <c r="F321" s="110"/>
      <c r="G321" s="16" t="str">
        <f>IF(AND(ISNUMBER(D321),ISNUMBER(E321),ISNUMBER(F321)),"",Controlemeldingen!$A$15)</f>
        <v>Enter the number and the amount to the nearest whole euros</v>
      </c>
      <c r="I321" s="147"/>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row>
    <row r="322" spans="1:46" s="60" customFormat="1" x14ac:dyDescent="0.25">
      <c r="A322" s="15" t="s">
        <v>851</v>
      </c>
      <c r="B322" s="17" t="s">
        <v>91</v>
      </c>
      <c r="C322" s="155"/>
      <c r="D322" s="105"/>
      <c r="E322" s="110"/>
      <c r="F322" s="110"/>
      <c r="G322" s="16" t="str">
        <f>IF(AND(ISNUMBER(D322),ISNUMBER(E322),ISNUMBER(F322)),"",Controlemeldingen!$A$15)</f>
        <v>Enter the number and the amount to the nearest whole euros</v>
      </c>
      <c r="I322" s="147"/>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row>
    <row r="323" spans="1:46" s="60" customFormat="1" x14ac:dyDescent="0.25">
      <c r="A323" s="15" t="s">
        <v>852</v>
      </c>
      <c r="B323" s="17" t="s">
        <v>3483</v>
      </c>
      <c r="C323" s="155"/>
      <c r="D323" s="105"/>
      <c r="E323" s="110"/>
      <c r="F323" s="110"/>
      <c r="G323" s="16" t="str">
        <f>IF(AND(ISNUMBER(D323),ISNUMBER(E323),ISNUMBER(F323)),"",Controlemeldingen!$A$15)</f>
        <v>Enter the number and the amount to the nearest whole euros</v>
      </c>
      <c r="I323" s="147"/>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row>
    <row r="324" spans="1:46" s="60" customFormat="1" x14ac:dyDescent="0.25">
      <c r="A324" s="15" t="s">
        <v>853</v>
      </c>
      <c r="B324" s="17" t="s">
        <v>3484</v>
      </c>
      <c r="C324" s="155"/>
      <c r="D324" s="105"/>
      <c r="E324" s="110"/>
      <c r="F324" s="110"/>
      <c r="G324" s="16" t="str">
        <f>IF(AND(ISNUMBER(D324),ISNUMBER(E324),ISNUMBER(F324)),"",Controlemeldingen!$A$15)</f>
        <v>Enter the number and the amount to the nearest whole euros</v>
      </c>
      <c r="I324" s="147"/>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row>
    <row r="325" spans="1:46" s="60" customFormat="1" x14ac:dyDescent="0.25">
      <c r="A325" s="15" t="s">
        <v>854</v>
      </c>
      <c r="B325" s="17" t="s">
        <v>3485</v>
      </c>
      <c r="C325" s="155"/>
      <c r="D325" s="105"/>
      <c r="E325" s="110"/>
      <c r="F325" s="110"/>
      <c r="G325" s="16" t="str">
        <f>IF(AND(ISNUMBER(D325),ISNUMBER(E325),ISNUMBER(F325)),"",Controlemeldingen!$A$15)</f>
        <v>Enter the number and the amount to the nearest whole euros</v>
      </c>
      <c r="I325" s="147"/>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row>
    <row r="326" spans="1:46" s="60" customFormat="1" x14ac:dyDescent="0.25">
      <c r="A326" s="15" t="s">
        <v>855</v>
      </c>
      <c r="B326" s="17" t="s">
        <v>93</v>
      </c>
      <c r="C326" s="155"/>
      <c r="D326" s="105"/>
      <c r="E326" s="110"/>
      <c r="F326" s="110"/>
      <c r="G326" s="16" t="str">
        <f>IF(AND(ISNUMBER(D326),ISNUMBER(E326),ISNUMBER(F326)),"",Controlemeldingen!$A$15)</f>
        <v>Enter the number and the amount to the nearest whole euros</v>
      </c>
      <c r="I326" s="147"/>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row>
    <row r="327" spans="1:46" s="60" customFormat="1" x14ac:dyDescent="0.25">
      <c r="A327" s="15" t="s">
        <v>856</v>
      </c>
      <c r="B327" s="17" t="s">
        <v>3486</v>
      </c>
      <c r="C327" s="155"/>
      <c r="D327" s="105"/>
      <c r="E327" s="110"/>
      <c r="F327" s="110"/>
      <c r="G327" s="16" t="str">
        <f>IF(AND(ISNUMBER(D327),ISNUMBER(E327),ISNUMBER(F327)),"",Controlemeldingen!$A$15)</f>
        <v>Enter the number and the amount to the nearest whole euros</v>
      </c>
      <c r="I327" s="147"/>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row>
    <row r="328" spans="1:46" s="60" customFormat="1" x14ac:dyDescent="0.25">
      <c r="A328" s="15" t="s">
        <v>857</v>
      </c>
      <c r="B328" s="17" t="s">
        <v>3487</v>
      </c>
      <c r="C328" s="155"/>
      <c r="D328" s="105"/>
      <c r="E328" s="110"/>
      <c r="F328" s="110"/>
      <c r="G328" s="16" t="str">
        <f>IF(AND(ISNUMBER(D328),ISNUMBER(E328),ISNUMBER(F328)),"",Controlemeldingen!$A$15)</f>
        <v>Enter the number and the amount to the nearest whole euros</v>
      </c>
      <c r="I328" s="147"/>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row>
    <row r="329" spans="1:46" s="60" customFormat="1" x14ac:dyDescent="0.25">
      <c r="A329" s="15" t="s">
        <v>858</v>
      </c>
      <c r="B329" s="17" t="s">
        <v>95</v>
      </c>
      <c r="C329" s="155"/>
      <c r="D329" s="105"/>
      <c r="E329" s="110"/>
      <c r="F329" s="110"/>
      <c r="G329" s="16" t="str">
        <f>IF(AND(ISNUMBER(D329),ISNUMBER(E329),ISNUMBER(F329)),"",Controlemeldingen!$A$15)</f>
        <v>Enter the number and the amount to the nearest whole euros</v>
      </c>
      <c r="I329" s="147"/>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row>
    <row r="330" spans="1:46" s="60" customFormat="1" x14ac:dyDescent="0.25">
      <c r="A330" s="15" t="s">
        <v>859</v>
      </c>
      <c r="B330" s="17" t="s">
        <v>3488</v>
      </c>
      <c r="C330" s="155"/>
      <c r="D330" s="105"/>
      <c r="E330" s="110"/>
      <c r="F330" s="110"/>
      <c r="G330" s="16" t="str">
        <f>IF(AND(ISNUMBER(D330),ISNUMBER(E330),ISNUMBER(F330)),"",Controlemeldingen!$A$15)</f>
        <v>Enter the number and the amount to the nearest whole euros</v>
      </c>
      <c r="I330" s="147"/>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row>
    <row r="331" spans="1:46" s="60" customFormat="1" x14ac:dyDescent="0.25">
      <c r="A331" s="15" t="s">
        <v>860</v>
      </c>
      <c r="B331" s="17" t="s">
        <v>96</v>
      </c>
      <c r="C331" s="155"/>
      <c r="D331" s="105"/>
      <c r="E331" s="110"/>
      <c r="F331" s="110"/>
      <c r="G331" s="16" t="str">
        <f>IF(AND(ISNUMBER(D331),ISNUMBER(E331),ISNUMBER(F331)),"",Controlemeldingen!$A$15)</f>
        <v>Enter the number and the amount to the nearest whole euros</v>
      </c>
      <c r="I331" s="147"/>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row>
    <row r="332" spans="1:46" s="60" customFormat="1" x14ac:dyDescent="0.25">
      <c r="A332" s="15" t="s">
        <v>861</v>
      </c>
      <c r="B332" s="17" t="s">
        <v>3489</v>
      </c>
      <c r="C332" s="155"/>
      <c r="D332" s="105"/>
      <c r="E332" s="110"/>
      <c r="F332" s="110"/>
      <c r="G332" s="16" t="str">
        <f>IF(AND(ISNUMBER(D332),ISNUMBER(E332),ISNUMBER(F332)),"",Controlemeldingen!$A$15)</f>
        <v>Enter the number and the amount to the nearest whole euros</v>
      </c>
      <c r="I332" s="147"/>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row>
    <row r="333" spans="1:46" s="60" customFormat="1" x14ac:dyDescent="0.25">
      <c r="A333" s="15" t="s">
        <v>862</v>
      </c>
      <c r="B333" s="17" t="s">
        <v>3490</v>
      </c>
      <c r="C333" s="155"/>
      <c r="D333" s="105"/>
      <c r="E333" s="110"/>
      <c r="F333" s="110"/>
      <c r="G333" s="16" t="str">
        <f>IF(AND(ISNUMBER(D333),ISNUMBER(E333),ISNUMBER(F333)),"",Controlemeldingen!$A$15)</f>
        <v>Enter the number and the amount to the nearest whole euros</v>
      </c>
      <c r="I333" s="147"/>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row>
    <row r="334" spans="1:46" s="60" customFormat="1" x14ac:dyDescent="0.25">
      <c r="A334" s="15" t="s">
        <v>863</v>
      </c>
      <c r="B334" s="17" t="s">
        <v>99</v>
      </c>
      <c r="C334" s="155"/>
      <c r="D334" s="105"/>
      <c r="E334" s="110"/>
      <c r="F334" s="110"/>
      <c r="G334" s="16" t="str">
        <f>IF(AND(ISNUMBER(D334),ISNUMBER(E334),ISNUMBER(F334)),"",Controlemeldingen!$A$15)</f>
        <v>Enter the number and the amount to the nearest whole euros</v>
      </c>
      <c r="I334" s="147"/>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row>
    <row r="335" spans="1:46" s="60" customFormat="1" x14ac:dyDescent="0.25">
      <c r="A335" s="15" t="s">
        <v>864</v>
      </c>
      <c r="B335" s="17" t="s">
        <v>3491</v>
      </c>
      <c r="C335" s="155"/>
      <c r="D335" s="105"/>
      <c r="E335" s="110"/>
      <c r="F335" s="110"/>
      <c r="G335" s="16" t="str">
        <f>IF(AND(ISNUMBER(D335),ISNUMBER(E335),ISNUMBER(F335)),"",Controlemeldingen!$A$15)</f>
        <v>Enter the number and the amount to the nearest whole euros</v>
      </c>
      <c r="I335" s="147"/>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row>
    <row r="336" spans="1:46" s="60" customFormat="1" x14ac:dyDescent="0.25">
      <c r="A336" s="15" t="s">
        <v>865</v>
      </c>
      <c r="B336" s="17" t="s">
        <v>3492</v>
      </c>
      <c r="C336" s="155"/>
      <c r="D336" s="105"/>
      <c r="E336" s="110"/>
      <c r="F336" s="110"/>
      <c r="G336" s="16" t="str">
        <f>IF(AND(ISNUMBER(D336),ISNUMBER(E336),ISNUMBER(F336)),"",Controlemeldingen!$A$15)</f>
        <v>Enter the number and the amount to the nearest whole euros</v>
      </c>
      <c r="I336" s="147"/>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row>
    <row r="337" spans="1:46" s="60" customFormat="1" x14ac:dyDescent="0.25">
      <c r="A337" s="15" t="s">
        <v>866</v>
      </c>
      <c r="B337" s="17" t="s">
        <v>3493</v>
      </c>
      <c r="C337" s="155"/>
      <c r="D337" s="105"/>
      <c r="E337" s="110"/>
      <c r="F337" s="110"/>
      <c r="G337" s="16" t="str">
        <f>IF(AND(ISNUMBER(D337),ISNUMBER(E337),ISNUMBER(F337)),"",Controlemeldingen!$A$15)</f>
        <v>Enter the number and the amount to the nearest whole euros</v>
      </c>
      <c r="I337" s="147"/>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row>
    <row r="338" spans="1:46" s="60" customFormat="1" x14ac:dyDescent="0.25">
      <c r="A338" s="15" t="s">
        <v>867</v>
      </c>
      <c r="B338" s="17" t="s">
        <v>103</v>
      </c>
      <c r="C338" s="155"/>
      <c r="D338" s="105"/>
      <c r="E338" s="110"/>
      <c r="F338" s="110"/>
      <c r="G338" s="16" t="str">
        <f>IF(AND(ISNUMBER(D338),ISNUMBER(E338),ISNUMBER(F338)),"",Controlemeldingen!$A$15)</f>
        <v>Enter the number and the amount to the nearest whole euros</v>
      </c>
      <c r="I338" s="147"/>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row>
    <row r="339" spans="1:46" s="60" customFormat="1" x14ac:dyDescent="0.25">
      <c r="A339" s="15" t="s">
        <v>868</v>
      </c>
      <c r="B339" s="17" t="s">
        <v>3494</v>
      </c>
      <c r="C339" s="155"/>
      <c r="D339" s="105"/>
      <c r="E339" s="110"/>
      <c r="F339" s="110"/>
      <c r="G339" s="16" t="str">
        <f>IF(AND(ISNUMBER(D339),ISNUMBER(E339),ISNUMBER(F339)),"",Controlemeldingen!$A$15)</f>
        <v>Enter the number and the amount to the nearest whole euros</v>
      </c>
      <c r="I339" s="147"/>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row>
    <row r="340" spans="1:46" s="60" customFormat="1" x14ac:dyDescent="0.25">
      <c r="A340" s="15" t="s">
        <v>869</v>
      </c>
      <c r="B340" s="17" t="s">
        <v>3495</v>
      </c>
      <c r="C340" s="155"/>
      <c r="D340" s="105"/>
      <c r="E340" s="110"/>
      <c r="F340" s="110"/>
      <c r="G340" s="16" t="str">
        <f>IF(AND(ISNUMBER(D340),ISNUMBER(E340),ISNUMBER(F340)),"",Controlemeldingen!$A$15)</f>
        <v>Enter the number and the amount to the nearest whole euros</v>
      </c>
      <c r="I340" s="147"/>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row>
    <row r="341" spans="1:46" s="60" customFormat="1" x14ac:dyDescent="0.25">
      <c r="A341" s="15" t="s">
        <v>870</v>
      </c>
      <c r="B341" s="17" t="s">
        <v>110</v>
      </c>
      <c r="C341" s="155"/>
      <c r="D341" s="105"/>
      <c r="E341" s="110"/>
      <c r="F341" s="110"/>
      <c r="G341" s="16" t="str">
        <f>IF(AND(ISNUMBER(D341),ISNUMBER(E341),ISNUMBER(F341)),"",Controlemeldingen!$A$15)</f>
        <v>Enter the number and the amount to the nearest whole euros</v>
      </c>
      <c r="I341" s="147"/>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row>
    <row r="342" spans="1:46" s="60" customFormat="1" x14ac:dyDescent="0.25">
      <c r="A342" s="15" t="s">
        <v>871</v>
      </c>
      <c r="B342" s="17" t="s">
        <v>108</v>
      </c>
      <c r="C342" s="155"/>
      <c r="D342" s="105"/>
      <c r="E342" s="110"/>
      <c r="F342" s="110"/>
      <c r="G342" s="16" t="str">
        <f>IF(AND(ISNUMBER(D342),ISNUMBER(E342),ISNUMBER(F342)),"",Controlemeldingen!$A$15)</f>
        <v>Enter the number and the amount to the nearest whole euros</v>
      </c>
      <c r="I342" s="147"/>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row>
    <row r="343" spans="1:46" s="60" customFormat="1" x14ac:dyDescent="0.25">
      <c r="A343" s="15" t="s">
        <v>872</v>
      </c>
      <c r="B343" s="17" t="s">
        <v>3496</v>
      </c>
      <c r="C343" s="155"/>
      <c r="D343" s="105"/>
      <c r="E343" s="110"/>
      <c r="F343" s="110"/>
      <c r="G343" s="16" t="str">
        <f>IF(AND(ISNUMBER(D343),ISNUMBER(E343),ISNUMBER(F343)),"",Controlemeldingen!$A$15)</f>
        <v>Enter the number and the amount to the nearest whole euros</v>
      </c>
      <c r="I343" s="147"/>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row>
    <row r="344" spans="1:46" s="60" customFormat="1" x14ac:dyDescent="0.25">
      <c r="A344" s="15" t="s">
        <v>873</v>
      </c>
      <c r="B344" s="17" t="s">
        <v>3497</v>
      </c>
      <c r="C344" s="155"/>
      <c r="D344" s="105"/>
      <c r="E344" s="110"/>
      <c r="F344" s="110"/>
      <c r="G344" s="16" t="str">
        <f>IF(AND(ISNUMBER(D344),ISNUMBER(E344),ISNUMBER(F344)),"",Controlemeldingen!$A$15)</f>
        <v>Enter the number and the amount to the nearest whole euros</v>
      </c>
      <c r="I344" s="147"/>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row>
    <row r="345" spans="1:46" s="60" customFormat="1" x14ac:dyDescent="0.25">
      <c r="A345" s="15" t="s">
        <v>874</v>
      </c>
      <c r="B345" s="17" t="s">
        <v>3498</v>
      </c>
      <c r="C345" s="155"/>
      <c r="D345" s="105"/>
      <c r="E345" s="110"/>
      <c r="F345" s="110"/>
      <c r="G345" s="16" t="str">
        <f>IF(AND(ISNUMBER(D345),ISNUMBER(E345),ISNUMBER(F345)),"",Controlemeldingen!$A$15)</f>
        <v>Enter the number and the amount to the nearest whole euros</v>
      </c>
      <c r="I345" s="147"/>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row>
    <row r="346" spans="1:46" s="60" customFormat="1" x14ac:dyDescent="0.25">
      <c r="A346" s="15" t="s">
        <v>875</v>
      </c>
      <c r="B346" s="17" t="s">
        <v>3499</v>
      </c>
      <c r="C346" s="155"/>
      <c r="D346" s="105"/>
      <c r="E346" s="110"/>
      <c r="F346" s="110"/>
      <c r="G346" s="16" t="str">
        <f>IF(AND(ISNUMBER(D346),ISNUMBER(E346),ISNUMBER(F346)),"",Controlemeldingen!$A$15)</f>
        <v>Enter the number and the amount to the nearest whole euros</v>
      </c>
      <c r="I346" s="147"/>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row>
    <row r="347" spans="1:46" s="60" customFormat="1" x14ac:dyDescent="0.25">
      <c r="A347" s="15" t="s">
        <v>876</v>
      </c>
      <c r="B347" s="17" t="s">
        <v>114</v>
      </c>
      <c r="C347" s="155"/>
      <c r="D347" s="105"/>
      <c r="E347" s="110"/>
      <c r="F347" s="110"/>
      <c r="G347" s="16" t="str">
        <f>IF(AND(ISNUMBER(D347),ISNUMBER(E347),ISNUMBER(F347)),"",Controlemeldingen!$A$15)</f>
        <v>Enter the number and the amount to the nearest whole euros</v>
      </c>
      <c r="I347" s="147"/>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row>
    <row r="348" spans="1:46" s="60" customFormat="1" x14ac:dyDescent="0.25">
      <c r="A348" s="15" t="s">
        <v>877</v>
      </c>
      <c r="B348" s="17" t="s">
        <v>3500</v>
      </c>
      <c r="C348" s="155"/>
      <c r="D348" s="105"/>
      <c r="E348" s="110"/>
      <c r="F348" s="110"/>
      <c r="G348" s="16" t="str">
        <f>IF(AND(ISNUMBER(D348),ISNUMBER(E348),ISNUMBER(F348)),"",Controlemeldingen!$A$15)</f>
        <v>Enter the number and the amount to the nearest whole euros</v>
      </c>
      <c r="I348" s="147"/>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row>
    <row r="349" spans="1:46" s="60" customFormat="1" x14ac:dyDescent="0.25">
      <c r="A349" s="15" t="s">
        <v>878</v>
      </c>
      <c r="B349" s="17" t="s">
        <v>119</v>
      </c>
      <c r="C349" s="155"/>
      <c r="D349" s="105"/>
      <c r="E349" s="110"/>
      <c r="F349" s="110"/>
      <c r="G349" s="16" t="str">
        <f>IF(AND(ISNUMBER(D349),ISNUMBER(E349),ISNUMBER(F349)),"",Controlemeldingen!$A$15)</f>
        <v>Enter the number and the amount to the nearest whole euros</v>
      </c>
      <c r="I349" s="147"/>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row>
    <row r="350" spans="1:46" s="60" customFormat="1" x14ac:dyDescent="0.25">
      <c r="A350" s="15" t="s">
        <v>879</v>
      </c>
      <c r="B350" s="17" t="s">
        <v>3501</v>
      </c>
      <c r="C350" s="155"/>
      <c r="D350" s="105"/>
      <c r="E350" s="110"/>
      <c r="F350" s="110"/>
      <c r="G350" s="16" t="str">
        <f>IF(AND(ISNUMBER(D350),ISNUMBER(E350),ISNUMBER(F350)),"",Controlemeldingen!$A$15)</f>
        <v>Enter the number and the amount to the nearest whole euros</v>
      </c>
      <c r="I350" s="147"/>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row>
    <row r="351" spans="1:46" s="60" customFormat="1" x14ac:dyDescent="0.25">
      <c r="A351" s="15" t="s">
        <v>880</v>
      </c>
      <c r="B351" s="17" t="s">
        <v>3502</v>
      </c>
      <c r="C351" s="155"/>
      <c r="D351" s="105"/>
      <c r="E351" s="110"/>
      <c r="F351" s="110"/>
      <c r="G351" s="16" t="str">
        <f>IF(AND(ISNUMBER(D351),ISNUMBER(E351),ISNUMBER(F351)),"",Controlemeldingen!$A$15)</f>
        <v>Enter the number and the amount to the nearest whole euros</v>
      </c>
      <c r="I351" s="147"/>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row>
    <row r="352" spans="1:46" s="60" customFormat="1" x14ac:dyDescent="0.25">
      <c r="A352" s="15" t="s">
        <v>881</v>
      </c>
      <c r="B352" s="17" t="s">
        <v>125</v>
      </c>
      <c r="C352" s="155"/>
      <c r="D352" s="105"/>
      <c r="E352" s="110"/>
      <c r="F352" s="110"/>
      <c r="G352" s="16" t="str">
        <f>IF(AND(ISNUMBER(D352),ISNUMBER(E352),ISNUMBER(F352)),"",Controlemeldingen!$A$15)</f>
        <v>Enter the number and the amount to the nearest whole euros</v>
      </c>
      <c r="I352" s="147"/>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row>
    <row r="353" spans="1:46" s="60" customFormat="1" x14ac:dyDescent="0.25">
      <c r="A353" s="15" t="s">
        <v>882</v>
      </c>
      <c r="B353" s="17" t="s">
        <v>117</v>
      </c>
      <c r="C353" s="155"/>
      <c r="D353" s="105"/>
      <c r="E353" s="110"/>
      <c r="F353" s="110"/>
      <c r="G353" s="16" t="str">
        <f>IF(AND(ISNUMBER(D353),ISNUMBER(E353),ISNUMBER(F353)),"",Controlemeldingen!$A$15)</f>
        <v>Enter the number and the amount to the nearest whole euros</v>
      </c>
      <c r="I353" s="147"/>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row>
    <row r="354" spans="1:46" s="60" customFormat="1" x14ac:dyDescent="0.25">
      <c r="A354" s="15" t="s">
        <v>883</v>
      </c>
      <c r="B354" s="17" t="s">
        <v>118</v>
      </c>
      <c r="C354" s="155"/>
      <c r="D354" s="105"/>
      <c r="E354" s="110"/>
      <c r="F354" s="110"/>
      <c r="G354" s="16" t="str">
        <f>IF(AND(ISNUMBER(D354),ISNUMBER(E354),ISNUMBER(F354)),"",Controlemeldingen!$A$15)</f>
        <v>Enter the number and the amount to the nearest whole euros</v>
      </c>
      <c r="I354" s="147"/>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row>
    <row r="355" spans="1:46" s="60" customFormat="1" x14ac:dyDescent="0.25">
      <c r="A355" s="15" t="s">
        <v>884</v>
      </c>
      <c r="B355" s="17" t="s">
        <v>3503</v>
      </c>
      <c r="C355" s="155"/>
      <c r="D355" s="105"/>
      <c r="E355" s="110"/>
      <c r="F355" s="110"/>
      <c r="G355" s="16" t="str">
        <f>IF(AND(ISNUMBER(D355),ISNUMBER(E355),ISNUMBER(F355)),"",Controlemeldingen!$A$15)</f>
        <v>Enter the number and the amount to the nearest whole euros</v>
      </c>
      <c r="I355" s="147"/>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row>
    <row r="356" spans="1:46" s="60" customFormat="1" x14ac:dyDescent="0.25">
      <c r="A356" s="15" t="s">
        <v>885</v>
      </c>
      <c r="B356" s="17" t="s">
        <v>115</v>
      </c>
      <c r="C356" s="155"/>
      <c r="D356" s="105"/>
      <c r="E356" s="110"/>
      <c r="F356" s="110"/>
      <c r="G356" s="16" t="str">
        <f>IF(AND(ISNUMBER(D356),ISNUMBER(E356),ISNUMBER(F356)),"",Controlemeldingen!$A$15)</f>
        <v>Enter the number and the amount to the nearest whole euros</v>
      </c>
      <c r="I356" s="147"/>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row>
    <row r="357" spans="1:46" s="60" customFormat="1" x14ac:dyDescent="0.25">
      <c r="A357" s="15" t="s">
        <v>886</v>
      </c>
      <c r="B357" s="17" t="s">
        <v>3504</v>
      </c>
      <c r="C357" s="155"/>
      <c r="D357" s="105"/>
      <c r="E357" s="110"/>
      <c r="F357" s="110"/>
      <c r="G357" s="16" t="str">
        <f>IF(AND(ISNUMBER(D357),ISNUMBER(E357),ISNUMBER(F357)),"",Controlemeldingen!$A$15)</f>
        <v>Enter the number and the amount to the nearest whole euros</v>
      </c>
      <c r="I357" s="147"/>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row>
    <row r="358" spans="1:46" s="60" customFormat="1" x14ac:dyDescent="0.25">
      <c r="A358" s="15" t="s">
        <v>887</v>
      </c>
      <c r="B358" s="17" t="s">
        <v>122</v>
      </c>
      <c r="C358" s="155"/>
      <c r="D358" s="105"/>
      <c r="E358" s="110"/>
      <c r="F358" s="110"/>
      <c r="G358" s="16" t="str">
        <f>IF(AND(ISNUMBER(D358),ISNUMBER(E358),ISNUMBER(F358)),"",Controlemeldingen!$A$15)</f>
        <v>Enter the number and the amount to the nearest whole euros</v>
      </c>
      <c r="I358" s="147"/>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row>
    <row r="359" spans="1:46" s="60" customFormat="1" x14ac:dyDescent="0.25">
      <c r="A359" s="15" t="s">
        <v>888</v>
      </c>
      <c r="B359" s="17" t="s">
        <v>3505</v>
      </c>
      <c r="C359" s="155"/>
      <c r="D359" s="105"/>
      <c r="E359" s="110"/>
      <c r="F359" s="110"/>
      <c r="G359" s="16" t="str">
        <f>IF(AND(ISNUMBER(D359),ISNUMBER(E359),ISNUMBER(F359)),"",Controlemeldingen!$A$15)</f>
        <v>Enter the number and the amount to the nearest whole euros</v>
      </c>
      <c r="I359" s="147"/>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row>
    <row r="360" spans="1:46" s="60" customFormat="1" x14ac:dyDescent="0.25">
      <c r="A360" s="15" t="s">
        <v>889</v>
      </c>
      <c r="B360" s="17" t="s">
        <v>3506</v>
      </c>
      <c r="C360" s="155"/>
      <c r="D360" s="105"/>
      <c r="E360" s="110"/>
      <c r="F360" s="110"/>
      <c r="G360" s="16" t="str">
        <f>IF(AND(ISNUMBER(D360),ISNUMBER(E360),ISNUMBER(F360)),"",Controlemeldingen!$A$15)</f>
        <v>Enter the number and the amount to the nearest whole euros</v>
      </c>
      <c r="I360" s="147"/>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row>
    <row r="361" spans="1:46" s="60" customFormat="1" x14ac:dyDescent="0.25">
      <c r="A361" s="15" t="s">
        <v>890</v>
      </c>
      <c r="B361" s="17" t="s">
        <v>3507</v>
      </c>
      <c r="C361" s="155"/>
      <c r="D361" s="105"/>
      <c r="E361" s="110"/>
      <c r="F361" s="110"/>
      <c r="G361" s="16" t="str">
        <f>IF(AND(ISNUMBER(D361),ISNUMBER(E361),ISNUMBER(F361)),"",Controlemeldingen!$A$15)</f>
        <v>Enter the number and the amount to the nearest whole euros</v>
      </c>
      <c r="I361" s="147"/>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row>
    <row r="362" spans="1:46" s="60" customFormat="1" x14ac:dyDescent="0.25">
      <c r="A362" s="15" t="s">
        <v>891</v>
      </c>
      <c r="B362" s="17" t="s">
        <v>124</v>
      </c>
      <c r="C362" s="155"/>
      <c r="D362" s="105"/>
      <c r="E362" s="110"/>
      <c r="F362" s="110"/>
      <c r="G362" s="16" t="str">
        <f>IF(AND(ISNUMBER(D362),ISNUMBER(E362),ISNUMBER(F362)),"",Controlemeldingen!$A$15)</f>
        <v>Enter the number and the amount to the nearest whole euros</v>
      </c>
      <c r="I362" s="147"/>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row>
    <row r="363" spans="1:46" s="60" customFormat="1" x14ac:dyDescent="0.25">
      <c r="A363" s="15" t="s">
        <v>892</v>
      </c>
      <c r="B363" s="17" t="s">
        <v>123</v>
      </c>
      <c r="C363" s="155"/>
      <c r="D363" s="105"/>
      <c r="E363" s="110"/>
      <c r="F363" s="110"/>
      <c r="G363" s="16" t="str">
        <f>IF(AND(ISNUMBER(D363),ISNUMBER(E363),ISNUMBER(F363)),"",Controlemeldingen!$A$15)</f>
        <v>Enter the number and the amount to the nearest whole euros</v>
      </c>
      <c r="I363" s="147"/>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row>
    <row r="364" spans="1:46" s="60" customFormat="1" x14ac:dyDescent="0.25">
      <c r="A364" s="15" t="s">
        <v>893</v>
      </c>
      <c r="B364" s="17" t="s">
        <v>3508</v>
      </c>
      <c r="C364" s="155"/>
      <c r="D364" s="105"/>
      <c r="E364" s="110"/>
      <c r="F364" s="110"/>
      <c r="G364" s="16" t="str">
        <f>IF(AND(ISNUMBER(D364),ISNUMBER(E364),ISNUMBER(F364)),"",Controlemeldingen!$A$15)</f>
        <v>Enter the number and the amount to the nearest whole euros</v>
      </c>
      <c r="I364" s="147"/>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row>
    <row r="365" spans="1:46" s="60" customFormat="1" x14ac:dyDescent="0.25">
      <c r="A365" s="15" t="s">
        <v>894</v>
      </c>
      <c r="B365" s="17" t="s">
        <v>128</v>
      </c>
      <c r="C365" s="155"/>
      <c r="D365" s="105"/>
      <c r="E365" s="110"/>
      <c r="F365" s="110"/>
      <c r="G365" s="16" t="str">
        <f>IF(AND(ISNUMBER(D365),ISNUMBER(E365),ISNUMBER(F365)),"",Controlemeldingen!$A$15)</f>
        <v>Enter the number and the amount to the nearest whole euros</v>
      </c>
      <c r="I365" s="147"/>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row>
    <row r="366" spans="1:46" s="60" customFormat="1" x14ac:dyDescent="0.25">
      <c r="A366" s="15" t="s">
        <v>895</v>
      </c>
      <c r="B366" s="17" t="s">
        <v>131</v>
      </c>
      <c r="C366" s="155"/>
      <c r="D366" s="105"/>
      <c r="E366" s="110"/>
      <c r="F366" s="110"/>
      <c r="G366" s="16" t="str">
        <f>IF(AND(ISNUMBER(D366),ISNUMBER(E366),ISNUMBER(F366)),"",Controlemeldingen!$A$15)</f>
        <v>Enter the number and the amount to the nearest whole euros</v>
      </c>
      <c r="I366" s="147"/>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row>
    <row r="367" spans="1:46" s="60" customFormat="1" x14ac:dyDescent="0.25">
      <c r="A367" s="15" t="s">
        <v>896</v>
      </c>
      <c r="B367" s="17" t="s">
        <v>3509</v>
      </c>
      <c r="C367" s="155"/>
      <c r="D367" s="105"/>
      <c r="E367" s="110"/>
      <c r="F367" s="110"/>
      <c r="G367" s="16" t="str">
        <f>IF(AND(ISNUMBER(D367),ISNUMBER(E367),ISNUMBER(F367)),"",Controlemeldingen!$A$15)</f>
        <v>Enter the number and the amount to the nearest whole euros</v>
      </c>
      <c r="I367" s="147"/>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row>
    <row r="368" spans="1:46" s="60" customFormat="1" x14ac:dyDescent="0.25">
      <c r="A368" s="15" t="s">
        <v>897</v>
      </c>
      <c r="B368" s="17" t="s">
        <v>130</v>
      </c>
      <c r="C368" s="155"/>
      <c r="D368" s="105"/>
      <c r="E368" s="110"/>
      <c r="F368" s="110"/>
      <c r="G368" s="16" t="str">
        <f>IF(AND(ISNUMBER(D368),ISNUMBER(E368),ISNUMBER(F368)),"",Controlemeldingen!$A$15)</f>
        <v>Enter the number and the amount to the nearest whole euros</v>
      </c>
      <c r="I368" s="147"/>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row>
    <row r="369" spans="1:46" s="60" customFormat="1" x14ac:dyDescent="0.25">
      <c r="A369" s="15" t="s">
        <v>898</v>
      </c>
      <c r="B369" s="17" t="s">
        <v>3510</v>
      </c>
      <c r="C369" s="155"/>
      <c r="D369" s="105"/>
      <c r="E369" s="110"/>
      <c r="F369" s="110"/>
      <c r="G369" s="16" t="str">
        <f>IF(AND(ISNUMBER(D369),ISNUMBER(E369),ISNUMBER(F369)),"",Controlemeldingen!$A$15)</f>
        <v>Enter the number and the amount to the nearest whole euros</v>
      </c>
      <c r="I369" s="147"/>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row>
    <row r="370" spans="1:46" s="60" customFormat="1" x14ac:dyDescent="0.25">
      <c r="A370" s="15" t="s">
        <v>899</v>
      </c>
      <c r="B370" s="17" t="s">
        <v>3511</v>
      </c>
      <c r="C370" s="155"/>
      <c r="D370" s="105"/>
      <c r="E370" s="110"/>
      <c r="F370" s="110"/>
      <c r="G370" s="16" t="str">
        <f>IF(AND(ISNUMBER(D370),ISNUMBER(E370),ISNUMBER(F370)),"",Controlemeldingen!$A$15)</f>
        <v>Enter the number and the amount to the nearest whole euros</v>
      </c>
      <c r="I370" s="147"/>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row>
    <row r="371" spans="1:46" s="60" customFormat="1" x14ac:dyDescent="0.25">
      <c r="A371" s="15" t="s">
        <v>900</v>
      </c>
      <c r="B371" s="17" t="s">
        <v>3512</v>
      </c>
      <c r="C371" s="155"/>
      <c r="D371" s="105"/>
      <c r="E371" s="110"/>
      <c r="F371" s="110"/>
      <c r="G371" s="16" t="str">
        <f>IF(AND(ISNUMBER(D371),ISNUMBER(E371),ISNUMBER(F371)),"",Controlemeldingen!$A$15)</f>
        <v>Enter the number and the amount to the nearest whole euros</v>
      </c>
      <c r="I371" s="147"/>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row>
    <row r="372" spans="1:46" s="60" customFormat="1" x14ac:dyDescent="0.25">
      <c r="A372" s="15" t="s">
        <v>901</v>
      </c>
      <c r="B372" s="17" t="s">
        <v>3513</v>
      </c>
      <c r="C372" s="155"/>
      <c r="D372" s="105"/>
      <c r="E372" s="110"/>
      <c r="F372" s="110"/>
      <c r="G372" s="16" t="str">
        <f>IF(AND(ISNUMBER(D372),ISNUMBER(E372),ISNUMBER(F372)),"",Controlemeldingen!$A$15)</f>
        <v>Enter the number and the amount to the nearest whole euros</v>
      </c>
      <c r="I372" s="147"/>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row>
    <row r="373" spans="1:46" s="60" customFormat="1" x14ac:dyDescent="0.25">
      <c r="A373" s="15" t="s">
        <v>902</v>
      </c>
      <c r="B373" s="17" t="s">
        <v>3514</v>
      </c>
      <c r="C373" s="155"/>
      <c r="D373" s="105"/>
      <c r="E373" s="110"/>
      <c r="F373" s="110"/>
      <c r="G373" s="16" t="str">
        <f>IF(AND(ISNUMBER(D373),ISNUMBER(E373),ISNUMBER(F373)),"",Controlemeldingen!$A$15)</f>
        <v>Enter the number and the amount to the nearest whole euros</v>
      </c>
      <c r="I373" s="147"/>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row>
    <row r="374" spans="1:46" s="60" customFormat="1" x14ac:dyDescent="0.25">
      <c r="A374" s="15" t="s">
        <v>903</v>
      </c>
      <c r="B374" s="17" t="s">
        <v>3515</v>
      </c>
      <c r="C374" s="155"/>
      <c r="D374" s="105"/>
      <c r="E374" s="110"/>
      <c r="F374" s="110"/>
      <c r="G374" s="16" t="str">
        <f>IF(AND(ISNUMBER(D374),ISNUMBER(E374),ISNUMBER(F374)),"",Controlemeldingen!$A$15)</f>
        <v>Enter the number and the amount to the nearest whole euros</v>
      </c>
      <c r="I374" s="147"/>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row>
    <row r="375" spans="1:46" s="60" customFormat="1" x14ac:dyDescent="0.25">
      <c r="A375" s="15" t="s">
        <v>904</v>
      </c>
      <c r="B375" s="17" t="s">
        <v>139</v>
      </c>
      <c r="C375" s="155"/>
      <c r="D375" s="105"/>
      <c r="E375" s="110"/>
      <c r="F375" s="110"/>
      <c r="G375" s="16" t="str">
        <f>IF(AND(ISNUMBER(D375),ISNUMBER(E375),ISNUMBER(F375)),"",Controlemeldingen!$A$15)</f>
        <v>Enter the number and the amount to the nearest whole euros</v>
      </c>
      <c r="I375" s="147"/>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row>
    <row r="376" spans="1:46" s="60" customFormat="1" x14ac:dyDescent="0.25">
      <c r="A376" s="15" t="s">
        <v>905</v>
      </c>
      <c r="B376" s="17" t="s">
        <v>135</v>
      </c>
      <c r="C376" s="155"/>
      <c r="D376" s="105"/>
      <c r="E376" s="110"/>
      <c r="F376" s="110"/>
      <c r="G376" s="16" t="str">
        <f>IF(AND(ISNUMBER(D376),ISNUMBER(E376),ISNUMBER(F376)),"",Controlemeldingen!$A$15)</f>
        <v>Enter the number and the amount to the nearest whole euros</v>
      </c>
      <c r="I376" s="147"/>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row>
    <row r="377" spans="1:46" s="60" customFormat="1" x14ac:dyDescent="0.25">
      <c r="A377" s="15" t="s">
        <v>906</v>
      </c>
      <c r="B377" s="17" t="s">
        <v>3516</v>
      </c>
      <c r="C377" s="155"/>
      <c r="D377" s="105"/>
      <c r="E377" s="110"/>
      <c r="F377" s="110"/>
      <c r="G377" s="16" t="str">
        <f>IF(AND(ISNUMBER(D377),ISNUMBER(E377),ISNUMBER(F377)),"",Controlemeldingen!$A$15)</f>
        <v>Enter the number and the amount to the nearest whole euros</v>
      </c>
      <c r="I377" s="147"/>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row>
    <row r="378" spans="1:46" s="60" customFormat="1" x14ac:dyDescent="0.25">
      <c r="A378" s="15" t="s">
        <v>907</v>
      </c>
      <c r="B378" s="17" t="s">
        <v>3517</v>
      </c>
      <c r="C378" s="155"/>
      <c r="D378" s="105"/>
      <c r="E378" s="110"/>
      <c r="F378" s="110"/>
      <c r="G378" s="16" t="str">
        <f>IF(AND(ISNUMBER(D378),ISNUMBER(E378),ISNUMBER(F378)),"",Controlemeldingen!$A$15)</f>
        <v>Enter the number and the amount to the nearest whole euros</v>
      </c>
      <c r="I378" s="147"/>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row>
    <row r="379" spans="1:46" s="60" customFormat="1" x14ac:dyDescent="0.25">
      <c r="A379" s="15" t="s">
        <v>908</v>
      </c>
      <c r="B379" s="17" t="s">
        <v>138</v>
      </c>
      <c r="C379" s="155"/>
      <c r="D379" s="105"/>
      <c r="E379" s="110"/>
      <c r="F379" s="110"/>
      <c r="G379" s="16" t="str">
        <f>IF(AND(ISNUMBER(D379),ISNUMBER(E379),ISNUMBER(F379)),"",Controlemeldingen!$A$15)</f>
        <v>Enter the number and the amount to the nearest whole euros</v>
      </c>
      <c r="I379" s="147"/>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row>
    <row r="380" spans="1:46" s="60" customFormat="1" x14ac:dyDescent="0.25">
      <c r="A380" s="15" t="s">
        <v>909</v>
      </c>
      <c r="B380" s="17" t="s">
        <v>3518</v>
      </c>
      <c r="C380" s="155"/>
      <c r="D380" s="105"/>
      <c r="E380" s="110"/>
      <c r="F380" s="110"/>
      <c r="G380" s="16" t="str">
        <f>IF(AND(ISNUMBER(D380),ISNUMBER(E380),ISNUMBER(F380)),"",Controlemeldingen!$A$15)</f>
        <v>Enter the number and the amount to the nearest whole euros</v>
      </c>
      <c r="I380" s="147"/>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row>
    <row r="381" spans="1:46" s="60" customFormat="1" x14ac:dyDescent="0.25">
      <c r="A381" s="15" t="s">
        <v>910</v>
      </c>
      <c r="B381" s="17" t="s">
        <v>3519</v>
      </c>
      <c r="C381" s="155"/>
      <c r="D381" s="105"/>
      <c r="E381" s="110"/>
      <c r="F381" s="110"/>
      <c r="G381" s="16" t="str">
        <f>IF(AND(ISNUMBER(D381),ISNUMBER(E381),ISNUMBER(F381)),"",Controlemeldingen!$A$15)</f>
        <v>Enter the number and the amount to the nearest whole euros</v>
      </c>
      <c r="I381" s="147"/>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row>
    <row r="382" spans="1:46" s="60" customFormat="1" x14ac:dyDescent="0.25">
      <c r="A382" s="15" t="s">
        <v>911</v>
      </c>
      <c r="B382" s="17" t="s">
        <v>146</v>
      </c>
      <c r="C382" s="155"/>
      <c r="D382" s="105"/>
      <c r="E382" s="110"/>
      <c r="F382" s="110"/>
      <c r="G382" s="16" t="str">
        <f>IF(AND(ISNUMBER(D382),ISNUMBER(E382),ISNUMBER(F382)),"",Controlemeldingen!$A$15)</f>
        <v>Enter the number and the amount to the nearest whole euros</v>
      </c>
      <c r="I382" s="147"/>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row>
    <row r="383" spans="1:46" s="60" customFormat="1" x14ac:dyDescent="0.25">
      <c r="A383" s="15" t="s">
        <v>912</v>
      </c>
      <c r="B383" s="17" t="s">
        <v>143</v>
      </c>
      <c r="C383" s="155"/>
      <c r="D383" s="105"/>
      <c r="E383" s="110"/>
      <c r="F383" s="110"/>
      <c r="G383" s="16" t="str">
        <f>IF(AND(ISNUMBER(D383),ISNUMBER(E383),ISNUMBER(F383)),"",Controlemeldingen!$A$15)</f>
        <v>Enter the number and the amount to the nearest whole euros</v>
      </c>
      <c r="I383" s="147"/>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row>
    <row r="384" spans="1:46" s="60" customFormat="1" x14ac:dyDescent="0.25">
      <c r="A384" s="15" t="s">
        <v>913</v>
      </c>
      <c r="B384" s="17" t="s">
        <v>3520</v>
      </c>
      <c r="C384" s="155"/>
      <c r="D384" s="105"/>
      <c r="E384" s="110"/>
      <c r="F384" s="110"/>
      <c r="G384" s="16" t="str">
        <f>IF(AND(ISNUMBER(D384),ISNUMBER(E384),ISNUMBER(F384)),"",Controlemeldingen!$A$15)</f>
        <v>Enter the number and the amount to the nearest whole euros</v>
      </c>
      <c r="I384" s="147"/>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row>
    <row r="385" spans="1:46" s="60" customFormat="1" x14ac:dyDescent="0.25">
      <c r="A385" s="15" t="s">
        <v>914</v>
      </c>
      <c r="B385" s="17" t="s">
        <v>144</v>
      </c>
      <c r="C385" s="155"/>
      <c r="D385" s="105"/>
      <c r="E385" s="110"/>
      <c r="F385" s="110"/>
      <c r="G385" s="16" t="str">
        <f>IF(AND(ISNUMBER(D385),ISNUMBER(E385),ISNUMBER(F385)),"",Controlemeldingen!$A$15)</f>
        <v>Enter the number and the amount to the nearest whole euros</v>
      </c>
      <c r="I385" s="147"/>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row>
    <row r="386" spans="1:46" s="60" customFormat="1" x14ac:dyDescent="0.25">
      <c r="A386" s="15" t="s">
        <v>915</v>
      </c>
      <c r="B386" s="17" t="s">
        <v>3521</v>
      </c>
      <c r="C386" s="155"/>
      <c r="D386" s="105"/>
      <c r="E386" s="110"/>
      <c r="F386" s="110"/>
      <c r="G386" s="16" t="str">
        <f>IF(AND(ISNUMBER(D386),ISNUMBER(E386),ISNUMBER(F386)),"",Controlemeldingen!$A$15)</f>
        <v>Enter the number and the amount to the nearest whole euros</v>
      </c>
      <c r="I386" s="147"/>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row>
    <row r="387" spans="1:46" s="60" customFormat="1" x14ac:dyDescent="0.25">
      <c r="A387" s="15" t="s">
        <v>916</v>
      </c>
      <c r="B387" s="17" t="s">
        <v>3522</v>
      </c>
      <c r="C387" s="155"/>
      <c r="D387" s="105"/>
      <c r="E387" s="110"/>
      <c r="F387" s="110"/>
      <c r="G387" s="16" t="str">
        <f>IF(AND(ISNUMBER(D387),ISNUMBER(E387),ISNUMBER(F387)),"",Controlemeldingen!$A$15)</f>
        <v>Enter the number and the amount to the nearest whole euros</v>
      </c>
      <c r="I387" s="147"/>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row>
    <row r="388" spans="1:46" s="60" customFormat="1" x14ac:dyDescent="0.25">
      <c r="A388" s="15" t="s">
        <v>917</v>
      </c>
      <c r="B388" s="17" t="s">
        <v>3523</v>
      </c>
      <c r="C388" s="155"/>
      <c r="D388" s="105"/>
      <c r="E388" s="110"/>
      <c r="F388" s="110"/>
      <c r="G388" s="16" t="str">
        <f>IF(AND(ISNUMBER(D388),ISNUMBER(E388),ISNUMBER(F388)),"",Controlemeldingen!$A$15)</f>
        <v>Enter the number and the amount to the nearest whole euros</v>
      </c>
      <c r="I388" s="147"/>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row>
    <row r="389" spans="1:46" s="60" customFormat="1" x14ac:dyDescent="0.25">
      <c r="A389" s="15" t="s">
        <v>918</v>
      </c>
      <c r="B389" s="17" t="s">
        <v>154</v>
      </c>
      <c r="C389" s="155"/>
      <c r="D389" s="105"/>
      <c r="E389" s="110"/>
      <c r="F389" s="110"/>
      <c r="G389" s="16" t="str">
        <f>IF(AND(ISNUMBER(D389),ISNUMBER(E389),ISNUMBER(F389)),"",Controlemeldingen!$A$15)</f>
        <v>Enter the number and the amount to the nearest whole euros</v>
      </c>
      <c r="I389" s="147"/>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row>
    <row r="390" spans="1:46" s="60" customFormat="1" x14ac:dyDescent="0.25">
      <c r="A390" s="15" t="s">
        <v>919</v>
      </c>
      <c r="B390" s="17" t="s">
        <v>3524</v>
      </c>
      <c r="C390" s="155"/>
      <c r="D390" s="105"/>
      <c r="E390" s="110"/>
      <c r="F390" s="110"/>
      <c r="G390" s="16" t="str">
        <f>IF(AND(ISNUMBER(D390),ISNUMBER(E390),ISNUMBER(F390)),"",Controlemeldingen!$A$15)</f>
        <v>Enter the number and the amount to the nearest whole euros</v>
      </c>
      <c r="I390" s="147"/>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row>
    <row r="391" spans="1:46" s="60" customFormat="1" x14ac:dyDescent="0.25">
      <c r="A391" s="15" t="s">
        <v>920</v>
      </c>
      <c r="B391" s="17" t="s">
        <v>3525</v>
      </c>
      <c r="C391" s="155"/>
      <c r="D391" s="105"/>
      <c r="E391" s="110"/>
      <c r="F391" s="110"/>
      <c r="G391" s="16" t="str">
        <f>IF(AND(ISNUMBER(D391),ISNUMBER(E391),ISNUMBER(F391)),"",Controlemeldingen!$A$15)</f>
        <v>Enter the number and the amount to the nearest whole euros</v>
      </c>
      <c r="I391" s="147"/>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row>
    <row r="392" spans="1:46" s="60" customFormat="1" x14ac:dyDescent="0.25">
      <c r="A392" s="15" t="s">
        <v>921</v>
      </c>
      <c r="B392" s="17" t="s">
        <v>3526</v>
      </c>
      <c r="C392" s="155"/>
      <c r="D392" s="105"/>
      <c r="E392" s="110"/>
      <c r="F392" s="110"/>
      <c r="G392" s="16" t="str">
        <f>IF(AND(ISNUMBER(D392),ISNUMBER(E392),ISNUMBER(F392)),"",Controlemeldingen!$A$15)</f>
        <v>Enter the number and the amount to the nearest whole euros</v>
      </c>
      <c r="I392" s="147"/>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row>
    <row r="393" spans="1:46" s="60" customFormat="1" x14ac:dyDescent="0.25">
      <c r="A393" s="15" t="s">
        <v>922</v>
      </c>
      <c r="B393" s="17" t="s">
        <v>3527</v>
      </c>
      <c r="C393" s="155"/>
      <c r="D393" s="105"/>
      <c r="E393" s="110"/>
      <c r="F393" s="110"/>
      <c r="G393" s="16" t="str">
        <f>IF(AND(ISNUMBER(D393),ISNUMBER(E393),ISNUMBER(F393)),"",Controlemeldingen!$A$15)</f>
        <v>Enter the number and the amount to the nearest whole euros</v>
      </c>
      <c r="I393" s="147"/>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row>
    <row r="394" spans="1:46" s="60" customFormat="1" x14ac:dyDescent="0.25">
      <c r="A394" s="15" t="s">
        <v>923</v>
      </c>
      <c r="B394" s="17" t="s">
        <v>3528</v>
      </c>
      <c r="C394" s="155"/>
      <c r="D394" s="105"/>
      <c r="E394" s="110"/>
      <c r="F394" s="110"/>
      <c r="G394" s="16" t="str">
        <f>IF(AND(ISNUMBER(D394),ISNUMBER(E394),ISNUMBER(F394)),"",Controlemeldingen!$A$15)</f>
        <v>Enter the number and the amount to the nearest whole euros</v>
      </c>
      <c r="I394" s="147"/>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row>
    <row r="395" spans="1:46" s="60" customFormat="1" x14ac:dyDescent="0.25">
      <c r="A395" s="15" t="s">
        <v>924</v>
      </c>
      <c r="B395" s="17" t="s">
        <v>3529</v>
      </c>
      <c r="C395" s="155"/>
      <c r="D395" s="105"/>
      <c r="E395" s="110"/>
      <c r="F395" s="110"/>
      <c r="G395" s="16" t="str">
        <f>IF(AND(ISNUMBER(D395),ISNUMBER(E395),ISNUMBER(F395)),"",Controlemeldingen!$A$15)</f>
        <v>Enter the number and the amount to the nearest whole euros</v>
      </c>
      <c r="I395" s="147"/>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row>
    <row r="396" spans="1:46" s="60" customFormat="1" x14ac:dyDescent="0.25">
      <c r="A396" s="15" t="s">
        <v>925</v>
      </c>
      <c r="B396" s="17" t="s">
        <v>3530</v>
      </c>
      <c r="C396" s="155"/>
      <c r="D396" s="105"/>
      <c r="E396" s="110"/>
      <c r="F396" s="110"/>
      <c r="G396" s="16" t="str">
        <f>IF(AND(ISNUMBER(D396),ISNUMBER(E396),ISNUMBER(F396)),"",Controlemeldingen!$A$15)</f>
        <v>Enter the number and the amount to the nearest whole euros</v>
      </c>
      <c r="I396" s="147"/>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row>
    <row r="397" spans="1:46" s="60" customFormat="1" x14ac:dyDescent="0.25">
      <c r="A397" s="15" t="s">
        <v>926</v>
      </c>
      <c r="B397" s="17" t="s">
        <v>3531</v>
      </c>
      <c r="C397" s="155"/>
      <c r="D397" s="105"/>
      <c r="E397" s="110"/>
      <c r="F397" s="110"/>
      <c r="G397" s="16" t="str">
        <f>IF(AND(ISNUMBER(D397),ISNUMBER(E397),ISNUMBER(F397)),"",Controlemeldingen!$A$15)</f>
        <v>Enter the number and the amount to the nearest whole euros</v>
      </c>
      <c r="I397" s="147"/>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row>
    <row r="398" spans="1:46" s="60" customFormat="1" x14ac:dyDescent="0.25">
      <c r="A398" s="15" t="s">
        <v>927</v>
      </c>
      <c r="B398" s="17" t="s">
        <v>3532</v>
      </c>
      <c r="C398" s="155"/>
      <c r="D398" s="105"/>
      <c r="E398" s="110"/>
      <c r="F398" s="110"/>
      <c r="G398" s="16" t="str">
        <f>IF(AND(ISNUMBER(D398),ISNUMBER(E398),ISNUMBER(F398)),"",Controlemeldingen!$A$15)</f>
        <v>Enter the number and the amount to the nearest whole euros</v>
      </c>
      <c r="I398" s="147"/>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row>
    <row r="399" spans="1:46" s="60" customFormat="1" x14ac:dyDescent="0.25">
      <c r="A399" s="15" t="s">
        <v>928</v>
      </c>
      <c r="B399" s="17" t="s">
        <v>225</v>
      </c>
      <c r="C399" s="155"/>
      <c r="D399" s="105"/>
      <c r="E399" s="110"/>
      <c r="F399" s="110"/>
      <c r="G399" s="16" t="str">
        <f>IF(AND(ISNUMBER(D399),ISNUMBER(E399),ISNUMBER(F399)),"",Controlemeldingen!$A$15)</f>
        <v>Enter the number and the amount to the nearest whole euros</v>
      </c>
      <c r="I399" s="147"/>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row>
    <row r="400" spans="1:46" s="60" customFormat="1" x14ac:dyDescent="0.25">
      <c r="A400" s="15" t="s">
        <v>929</v>
      </c>
      <c r="B400" s="17" t="s">
        <v>163</v>
      </c>
      <c r="C400" s="155"/>
      <c r="D400" s="105"/>
      <c r="E400" s="110"/>
      <c r="F400" s="110"/>
      <c r="G400" s="16" t="str">
        <f>IF(AND(ISNUMBER(D400),ISNUMBER(E400),ISNUMBER(F400)),"",Controlemeldingen!$A$15)</f>
        <v>Enter the number and the amount to the nearest whole euros</v>
      </c>
      <c r="I400" s="147"/>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row>
    <row r="401" spans="1:46" s="60" customFormat="1" x14ac:dyDescent="0.25">
      <c r="A401" s="15" t="s">
        <v>930</v>
      </c>
      <c r="B401" s="17" t="s">
        <v>244</v>
      </c>
      <c r="C401" s="155"/>
      <c r="D401" s="105"/>
      <c r="E401" s="110"/>
      <c r="F401" s="110"/>
      <c r="G401" s="16" t="str">
        <f>IF(AND(ISNUMBER(D401),ISNUMBER(E401),ISNUMBER(F401)),"",Controlemeldingen!$A$15)</f>
        <v>Enter the number and the amount to the nearest whole euros</v>
      </c>
      <c r="I401" s="147"/>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row>
    <row r="402" spans="1:46" s="60" customFormat="1" x14ac:dyDescent="0.25">
      <c r="A402" s="15" t="s">
        <v>931</v>
      </c>
      <c r="B402" s="17" t="s">
        <v>161</v>
      </c>
      <c r="C402" s="155"/>
      <c r="D402" s="105"/>
      <c r="E402" s="110"/>
      <c r="F402" s="110"/>
      <c r="G402" s="16" t="str">
        <f>IF(AND(ISNUMBER(D402),ISNUMBER(E402),ISNUMBER(F402)),"",Controlemeldingen!$A$15)</f>
        <v>Enter the number and the amount to the nearest whole euros</v>
      </c>
      <c r="I402" s="147"/>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row>
    <row r="403" spans="1:46" s="60" customFormat="1" x14ac:dyDescent="0.25">
      <c r="A403" s="15" t="s">
        <v>932</v>
      </c>
      <c r="B403" s="17" t="s">
        <v>158</v>
      </c>
      <c r="C403" s="155"/>
      <c r="D403" s="105"/>
      <c r="E403" s="110"/>
      <c r="F403" s="110"/>
      <c r="G403" s="16" t="str">
        <f>IF(AND(ISNUMBER(D403),ISNUMBER(E403),ISNUMBER(F403)),"",Controlemeldingen!$A$15)</f>
        <v>Enter the number and the amount to the nearest whole euros</v>
      </c>
      <c r="I403" s="147"/>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row>
    <row r="404" spans="1:46" s="60" customFormat="1" x14ac:dyDescent="0.25">
      <c r="A404" s="15" t="s">
        <v>933</v>
      </c>
      <c r="B404" s="17" t="s">
        <v>3533</v>
      </c>
      <c r="C404" s="155"/>
      <c r="D404" s="105"/>
      <c r="E404" s="110"/>
      <c r="F404" s="110"/>
      <c r="G404" s="16" t="str">
        <f>IF(AND(ISNUMBER(D404),ISNUMBER(E404),ISNUMBER(F404)),"",Controlemeldingen!$A$15)</f>
        <v>Enter the number and the amount to the nearest whole euros</v>
      </c>
      <c r="I404" s="147"/>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row>
    <row r="405" spans="1:46" s="60" customFormat="1" x14ac:dyDescent="0.25">
      <c r="A405" s="15" t="s">
        <v>934</v>
      </c>
      <c r="B405" s="17" t="s">
        <v>3534</v>
      </c>
      <c r="C405" s="155"/>
      <c r="D405" s="105"/>
      <c r="E405" s="110"/>
      <c r="F405" s="110"/>
      <c r="G405" s="16" t="str">
        <f>IF(AND(ISNUMBER(D405),ISNUMBER(E405),ISNUMBER(F405)),"",Controlemeldingen!$A$15)</f>
        <v>Enter the number and the amount to the nearest whole euros</v>
      </c>
      <c r="I405" s="147"/>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row>
    <row r="406" spans="1:46" s="60" customFormat="1" x14ac:dyDescent="0.25">
      <c r="A406" s="15" t="s">
        <v>935</v>
      </c>
      <c r="B406" s="17" t="s">
        <v>3535</v>
      </c>
      <c r="C406" s="155"/>
      <c r="D406" s="105"/>
      <c r="E406" s="110"/>
      <c r="F406" s="110"/>
      <c r="G406" s="16" t="str">
        <f>IF(AND(ISNUMBER(D406),ISNUMBER(E406),ISNUMBER(F406)),"",Controlemeldingen!$A$15)</f>
        <v>Enter the number and the amount to the nearest whole euros</v>
      </c>
      <c r="I406" s="147"/>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row>
    <row r="407" spans="1:46" s="60" customFormat="1" x14ac:dyDescent="0.25">
      <c r="A407" s="15" t="s">
        <v>936</v>
      </c>
      <c r="B407" s="17" t="s">
        <v>3536</v>
      </c>
      <c r="C407" s="155"/>
      <c r="D407" s="105"/>
      <c r="E407" s="110"/>
      <c r="F407" s="110"/>
      <c r="G407" s="16" t="str">
        <f>IF(AND(ISNUMBER(D407),ISNUMBER(E407),ISNUMBER(F407)),"",Controlemeldingen!$A$15)</f>
        <v>Enter the number and the amount to the nearest whole euros</v>
      </c>
      <c r="I407" s="147"/>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row>
    <row r="408" spans="1:46" s="60" customFormat="1" x14ac:dyDescent="0.25">
      <c r="A408" s="15" t="s">
        <v>937</v>
      </c>
      <c r="B408" s="17" t="s">
        <v>3537</v>
      </c>
      <c r="C408" s="155"/>
      <c r="D408" s="105"/>
      <c r="E408" s="110"/>
      <c r="F408" s="110"/>
      <c r="G408" s="16" t="str">
        <f>IF(AND(ISNUMBER(D408),ISNUMBER(E408),ISNUMBER(F408)),"",Controlemeldingen!$A$15)</f>
        <v>Enter the number and the amount to the nearest whole euros</v>
      </c>
      <c r="I408" s="147"/>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row>
    <row r="409" spans="1:46" s="60" customFormat="1" x14ac:dyDescent="0.25">
      <c r="A409" s="15" t="s">
        <v>938</v>
      </c>
      <c r="B409" s="17" t="s">
        <v>182</v>
      </c>
      <c r="C409" s="155"/>
      <c r="D409" s="105"/>
      <c r="E409" s="110"/>
      <c r="F409" s="110"/>
      <c r="G409" s="16" t="str">
        <f>IF(AND(ISNUMBER(D409),ISNUMBER(E409),ISNUMBER(F409)),"",Controlemeldingen!$A$15)</f>
        <v>Enter the number and the amount to the nearest whole euros</v>
      </c>
      <c r="I409" s="147"/>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row>
    <row r="410" spans="1:46" s="60" customFormat="1" x14ac:dyDescent="0.25">
      <c r="A410" s="15" t="s">
        <v>939</v>
      </c>
      <c r="B410" s="17" t="s">
        <v>3538</v>
      </c>
      <c r="C410" s="155"/>
      <c r="D410" s="105"/>
      <c r="E410" s="110"/>
      <c r="F410" s="110"/>
      <c r="G410" s="16" t="str">
        <f>IF(AND(ISNUMBER(D410),ISNUMBER(E410),ISNUMBER(F410)),"",Controlemeldingen!$A$15)</f>
        <v>Enter the number and the amount to the nearest whole euros</v>
      </c>
      <c r="I410" s="147"/>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row>
    <row r="411" spans="1:46" s="60" customFormat="1" x14ac:dyDescent="0.25">
      <c r="A411" s="15" t="s">
        <v>940</v>
      </c>
      <c r="B411" s="17" t="s">
        <v>184</v>
      </c>
      <c r="C411" s="155"/>
      <c r="D411" s="105"/>
      <c r="E411" s="110"/>
      <c r="F411" s="110"/>
      <c r="G411" s="16" t="str">
        <f>IF(AND(ISNUMBER(D411),ISNUMBER(E411),ISNUMBER(F411)),"",Controlemeldingen!$A$15)</f>
        <v>Enter the number and the amount to the nearest whole euros</v>
      </c>
      <c r="I411" s="147"/>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row>
    <row r="412" spans="1:46" s="60" customFormat="1" x14ac:dyDescent="0.25">
      <c r="A412" s="15" t="s">
        <v>941</v>
      </c>
      <c r="B412" s="17" t="s">
        <v>3539</v>
      </c>
      <c r="C412" s="155"/>
      <c r="D412" s="105"/>
      <c r="E412" s="110"/>
      <c r="F412" s="110"/>
      <c r="G412" s="16" t="str">
        <f>IF(AND(ISNUMBER(D412),ISNUMBER(E412),ISNUMBER(F412)),"",Controlemeldingen!$A$15)</f>
        <v>Enter the number and the amount to the nearest whole euros</v>
      </c>
      <c r="I412" s="147"/>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row>
    <row r="413" spans="1:46" s="60" customFormat="1" x14ac:dyDescent="0.25">
      <c r="A413" s="15" t="s">
        <v>942</v>
      </c>
      <c r="B413" s="17" t="s">
        <v>3540</v>
      </c>
      <c r="C413" s="155"/>
      <c r="D413" s="105"/>
      <c r="E413" s="110"/>
      <c r="F413" s="110"/>
      <c r="G413" s="16" t="str">
        <f>IF(AND(ISNUMBER(D413),ISNUMBER(E413),ISNUMBER(F413)),"",Controlemeldingen!$A$15)</f>
        <v>Enter the number and the amount to the nearest whole euros</v>
      </c>
      <c r="I413" s="147"/>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row>
    <row r="414" spans="1:46" s="60" customFormat="1" x14ac:dyDescent="0.25">
      <c r="A414" s="15" t="s">
        <v>943</v>
      </c>
      <c r="B414" s="17" t="s">
        <v>3541</v>
      </c>
      <c r="C414" s="155"/>
      <c r="D414" s="105"/>
      <c r="E414" s="110"/>
      <c r="F414" s="110"/>
      <c r="G414" s="16" t="str">
        <f>IF(AND(ISNUMBER(D414),ISNUMBER(E414),ISNUMBER(F414)),"",Controlemeldingen!$A$15)</f>
        <v>Enter the number and the amount to the nearest whole euros</v>
      </c>
      <c r="I414" s="147"/>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row>
    <row r="415" spans="1:46" s="60" customFormat="1" x14ac:dyDescent="0.25">
      <c r="A415" s="15" t="s">
        <v>944</v>
      </c>
      <c r="B415" s="17" t="s">
        <v>171</v>
      </c>
      <c r="C415" s="155"/>
      <c r="D415" s="105"/>
      <c r="E415" s="110"/>
      <c r="F415" s="110"/>
      <c r="G415" s="16" t="str">
        <f>IF(AND(ISNUMBER(D415),ISNUMBER(E415),ISNUMBER(F415)),"",Controlemeldingen!$A$15)</f>
        <v>Enter the number and the amount to the nearest whole euros</v>
      </c>
      <c r="I415" s="147"/>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row>
    <row r="416" spans="1:46" s="60" customFormat="1" x14ac:dyDescent="0.25">
      <c r="A416" s="15" t="s">
        <v>945</v>
      </c>
      <c r="B416" s="17" t="s">
        <v>186</v>
      </c>
      <c r="C416" s="155"/>
      <c r="D416" s="105"/>
      <c r="E416" s="110"/>
      <c r="F416" s="110"/>
      <c r="G416" s="16" t="str">
        <f>IF(AND(ISNUMBER(D416),ISNUMBER(E416),ISNUMBER(F416)),"",Controlemeldingen!$A$15)</f>
        <v>Enter the number and the amount to the nearest whole euros</v>
      </c>
      <c r="I416" s="147"/>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row>
    <row r="417" spans="1:46" s="60" customFormat="1" x14ac:dyDescent="0.25">
      <c r="A417" s="15" t="s">
        <v>946</v>
      </c>
      <c r="B417" s="17" t="s">
        <v>3542</v>
      </c>
      <c r="C417" s="155"/>
      <c r="D417" s="105"/>
      <c r="E417" s="110"/>
      <c r="F417" s="110"/>
      <c r="G417" s="16" t="str">
        <f>IF(AND(ISNUMBER(D417),ISNUMBER(E417),ISNUMBER(F417)),"",Controlemeldingen!$A$15)</f>
        <v>Enter the number and the amount to the nearest whole euros</v>
      </c>
      <c r="I417" s="147"/>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row>
    <row r="418" spans="1:46" s="60" customFormat="1" x14ac:dyDescent="0.25">
      <c r="A418" s="15" t="s">
        <v>947</v>
      </c>
      <c r="B418" s="17" t="s">
        <v>166</v>
      </c>
      <c r="C418" s="155"/>
      <c r="D418" s="105"/>
      <c r="E418" s="110"/>
      <c r="F418" s="110"/>
      <c r="G418" s="16" t="str">
        <f>IF(AND(ISNUMBER(D418),ISNUMBER(E418),ISNUMBER(F418)),"",Controlemeldingen!$A$15)</f>
        <v>Enter the number and the amount to the nearest whole euros</v>
      </c>
      <c r="I418" s="147"/>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row>
    <row r="419" spans="1:46" s="60" customFormat="1" x14ac:dyDescent="0.25">
      <c r="A419" s="15" t="s">
        <v>948</v>
      </c>
      <c r="B419" s="17" t="s">
        <v>3543</v>
      </c>
      <c r="C419" s="155"/>
      <c r="D419" s="105"/>
      <c r="E419" s="110"/>
      <c r="F419" s="110"/>
      <c r="G419" s="16" t="str">
        <f>IF(AND(ISNUMBER(D419),ISNUMBER(E419),ISNUMBER(F419)),"",Controlemeldingen!$A$15)</f>
        <v>Enter the number and the amount to the nearest whole euros</v>
      </c>
      <c r="I419" s="147"/>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row>
    <row r="420" spans="1:46" s="60" customFormat="1" x14ac:dyDescent="0.25">
      <c r="A420" s="15" t="s">
        <v>949</v>
      </c>
      <c r="B420" s="17" t="s">
        <v>175</v>
      </c>
      <c r="C420" s="155"/>
      <c r="D420" s="105"/>
      <c r="E420" s="110"/>
      <c r="F420" s="110"/>
      <c r="G420" s="16" t="str">
        <f>IF(AND(ISNUMBER(D420),ISNUMBER(E420),ISNUMBER(F420)),"",Controlemeldingen!$A$15)</f>
        <v>Enter the number and the amount to the nearest whole euros</v>
      </c>
      <c r="I420" s="147"/>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row>
    <row r="421" spans="1:46" s="60" customFormat="1" x14ac:dyDescent="0.25">
      <c r="A421" s="15" t="s">
        <v>950</v>
      </c>
      <c r="B421" s="17" t="s">
        <v>3544</v>
      </c>
      <c r="C421" s="155"/>
      <c r="D421" s="105"/>
      <c r="E421" s="110"/>
      <c r="F421" s="110"/>
      <c r="G421" s="16" t="str">
        <f>IF(AND(ISNUMBER(D421),ISNUMBER(E421),ISNUMBER(F421)),"",Controlemeldingen!$A$15)</f>
        <v>Enter the number and the amount to the nearest whole euros</v>
      </c>
      <c r="I421" s="147"/>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row>
    <row r="422" spans="1:46" s="60" customFormat="1" x14ac:dyDescent="0.25">
      <c r="A422" s="15" t="s">
        <v>951</v>
      </c>
      <c r="B422" s="17" t="s">
        <v>1490</v>
      </c>
      <c r="C422" s="155"/>
      <c r="D422" s="105"/>
      <c r="E422" s="110"/>
      <c r="F422" s="110"/>
      <c r="G422" s="16" t="str">
        <f>IF(AND(ISNUMBER(D422),ISNUMBER(E422),ISNUMBER(F422)),"",Controlemeldingen!$A$15)</f>
        <v>Enter the number and the amount to the nearest whole euros</v>
      </c>
      <c r="I422" s="147"/>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row>
    <row r="423" spans="1:46" s="60" customFormat="1" x14ac:dyDescent="0.25">
      <c r="A423" s="15" t="s">
        <v>952</v>
      </c>
      <c r="B423" s="17" t="s">
        <v>172</v>
      </c>
      <c r="C423" s="155"/>
      <c r="D423" s="105"/>
      <c r="E423" s="110"/>
      <c r="F423" s="110"/>
      <c r="G423" s="16" t="str">
        <f>IF(AND(ISNUMBER(D423),ISNUMBER(E423),ISNUMBER(F423)),"",Controlemeldingen!$A$15)</f>
        <v>Enter the number and the amount to the nearest whole euros</v>
      </c>
      <c r="I423" s="147"/>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row>
    <row r="424" spans="1:46" s="60" customFormat="1" x14ac:dyDescent="0.25">
      <c r="A424" s="15" t="s">
        <v>953</v>
      </c>
      <c r="B424" s="17" t="s">
        <v>177</v>
      </c>
      <c r="C424" s="155"/>
      <c r="D424" s="105"/>
      <c r="E424" s="110"/>
      <c r="F424" s="110"/>
      <c r="G424" s="16" t="str">
        <f>IF(AND(ISNUMBER(D424),ISNUMBER(E424),ISNUMBER(F424)),"",Controlemeldingen!$A$15)</f>
        <v>Enter the number and the amount to the nearest whole euros</v>
      </c>
      <c r="I424" s="147"/>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row>
    <row r="425" spans="1:46" s="60" customFormat="1" x14ac:dyDescent="0.25">
      <c r="A425" s="15" t="s">
        <v>954</v>
      </c>
      <c r="B425" s="17" t="s">
        <v>3545</v>
      </c>
      <c r="C425" s="155"/>
      <c r="D425" s="105"/>
      <c r="E425" s="110"/>
      <c r="F425" s="110"/>
      <c r="G425" s="16" t="str">
        <f>IF(AND(ISNUMBER(D425),ISNUMBER(E425),ISNUMBER(F425)),"",Controlemeldingen!$A$15)</f>
        <v>Enter the number and the amount to the nearest whole euros</v>
      </c>
      <c r="I425" s="147"/>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row>
    <row r="426" spans="1:46" s="60" customFormat="1" x14ac:dyDescent="0.25">
      <c r="A426" s="15" t="s">
        <v>955</v>
      </c>
      <c r="B426" s="17" t="s">
        <v>168</v>
      </c>
      <c r="C426" s="155"/>
      <c r="D426" s="105"/>
      <c r="E426" s="110"/>
      <c r="F426" s="110"/>
      <c r="G426" s="16" t="str">
        <f>IF(AND(ISNUMBER(D426),ISNUMBER(E426),ISNUMBER(F426)),"",Controlemeldingen!$A$15)</f>
        <v>Enter the number and the amount to the nearest whole euros</v>
      </c>
      <c r="I426" s="147"/>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row>
    <row r="427" spans="1:46" s="60" customFormat="1" x14ac:dyDescent="0.25">
      <c r="A427" s="15" t="s">
        <v>956</v>
      </c>
      <c r="B427" s="17" t="s">
        <v>179</v>
      </c>
      <c r="C427" s="155"/>
      <c r="D427" s="105"/>
      <c r="E427" s="110"/>
      <c r="F427" s="110"/>
      <c r="G427" s="16" t="str">
        <f>IF(AND(ISNUMBER(D427),ISNUMBER(E427),ISNUMBER(F427)),"",Controlemeldingen!$A$15)</f>
        <v>Enter the number and the amount to the nearest whole euros</v>
      </c>
      <c r="I427" s="147"/>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row>
    <row r="428" spans="1:46" s="60" customFormat="1" x14ac:dyDescent="0.25">
      <c r="A428" s="15" t="s">
        <v>957</v>
      </c>
      <c r="B428" s="17" t="s">
        <v>3546</v>
      </c>
      <c r="C428" s="155"/>
      <c r="D428" s="105"/>
      <c r="E428" s="110"/>
      <c r="F428" s="110"/>
      <c r="G428" s="16" t="str">
        <f>IF(AND(ISNUMBER(D428),ISNUMBER(E428),ISNUMBER(F428)),"",Controlemeldingen!$A$15)</f>
        <v>Enter the number and the amount to the nearest whole euros</v>
      </c>
      <c r="I428" s="147"/>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row>
    <row r="429" spans="1:46" s="60" customFormat="1" x14ac:dyDescent="0.25">
      <c r="A429" s="15" t="s">
        <v>958</v>
      </c>
      <c r="B429" s="17" t="s">
        <v>185</v>
      </c>
      <c r="C429" s="155"/>
      <c r="D429" s="105"/>
      <c r="E429" s="110"/>
      <c r="F429" s="110"/>
      <c r="G429" s="16" t="str">
        <f>IF(AND(ISNUMBER(D429),ISNUMBER(E429),ISNUMBER(F429)),"",Controlemeldingen!$A$15)</f>
        <v>Enter the number and the amount to the nearest whole euros</v>
      </c>
      <c r="I429" s="147"/>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row>
    <row r="430" spans="1:46" s="60" customFormat="1" x14ac:dyDescent="0.25">
      <c r="A430" s="15" t="s">
        <v>959</v>
      </c>
      <c r="B430" s="17" t="s">
        <v>3547</v>
      </c>
      <c r="C430" s="155"/>
      <c r="D430" s="105"/>
      <c r="E430" s="110"/>
      <c r="F430" s="110"/>
      <c r="G430" s="16" t="str">
        <f>IF(AND(ISNUMBER(D430),ISNUMBER(E430),ISNUMBER(F430)),"",Controlemeldingen!$A$15)</f>
        <v>Enter the number and the amount to the nearest whole euros</v>
      </c>
      <c r="I430" s="147"/>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row>
    <row r="431" spans="1:46" s="60" customFormat="1" x14ac:dyDescent="0.25">
      <c r="A431" s="15" t="s">
        <v>960</v>
      </c>
      <c r="B431" s="17" t="s">
        <v>3548</v>
      </c>
      <c r="C431" s="155"/>
      <c r="D431" s="105"/>
      <c r="E431" s="110"/>
      <c r="F431" s="110"/>
      <c r="G431" s="16" t="str">
        <f>IF(AND(ISNUMBER(D431),ISNUMBER(E431),ISNUMBER(F431)),"",Controlemeldingen!$A$15)</f>
        <v>Enter the number and the amount to the nearest whole euros</v>
      </c>
      <c r="I431" s="147"/>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row>
    <row r="432" spans="1:46" s="60" customFormat="1" x14ac:dyDescent="0.25">
      <c r="A432" s="15" t="s">
        <v>961</v>
      </c>
      <c r="B432" s="17" t="s">
        <v>194</v>
      </c>
      <c r="C432" s="155"/>
      <c r="D432" s="105"/>
      <c r="E432" s="110"/>
      <c r="F432" s="110"/>
      <c r="G432" s="16" t="str">
        <f>IF(AND(ISNUMBER(D432),ISNUMBER(E432),ISNUMBER(F432)),"",Controlemeldingen!$A$15)</f>
        <v>Enter the number and the amount to the nearest whole euros</v>
      </c>
      <c r="I432" s="147"/>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row>
    <row r="433" spans="1:46" s="60" customFormat="1" x14ac:dyDescent="0.25">
      <c r="A433" s="15" t="s">
        <v>962</v>
      </c>
      <c r="B433" s="17" t="s">
        <v>3549</v>
      </c>
      <c r="C433" s="155"/>
      <c r="D433" s="105"/>
      <c r="E433" s="110"/>
      <c r="F433" s="110"/>
      <c r="G433" s="16" t="str">
        <f>IF(AND(ISNUMBER(D433),ISNUMBER(E433),ISNUMBER(F433)),"",Controlemeldingen!$A$15)</f>
        <v>Enter the number and the amount to the nearest whole euros</v>
      </c>
      <c r="I433" s="147"/>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row>
    <row r="434" spans="1:46" s="60" customFormat="1" x14ac:dyDescent="0.25">
      <c r="A434" s="15" t="s">
        <v>963</v>
      </c>
      <c r="B434" s="17" t="s">
        <v>195</v>
      </c>
      <c r="C434" s="155"/>
      <c r="D434" s="105"/>
      <c r="E434" s="110"/>
      <c r="F434" s="110"/>
      <c r="G434" s="16" t="str">
        <f>IF(AND(ISNUMBER(D434),ISNUMBER(E434),ISNUMBER(F434)),"",Controlemeldingen!$A$15)</f>
        <v>Enter the number and the amount to the nearest whole euros</v>
      </c>
      <c r="I434" s="147"/>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row>
    <row r="435" spans="1:46" s="60" customFormat="1" x14ac:dyDescent="0.25">
      <c r="A435" s="15" t="s">
        <v>964</v>
      </c>
      <c r="B435" s="17" t="s">
        <v>191</v>
      </c>
      <c r="C435" s="155"/>
      <c r="D435" s="105"/>
      <c r="E435" s="110"/>
      <c r="F435" s="110"/>
      <c r="G435" s="16" t="str">
        <f>IF(AND(ISNUMBER(D435),ISNUMBER(E435),ISNUMBER(F435)),"",Controlemeldingen!$A$15)</f>
        <v>Enter the number and the amount to the nearest whole euros</v>
      </c>
      <c r="I435" s="147"/>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row>
    <row r="436" spans="1:46" s="60" customFormat="1" x14ac:dyDescent="0.25">
      <c r="A436" s="15" t="s">
        <v>965</v>
      </c>
      <c r="B436" s="17" t="s">
        <v>3550</v>
      </c>
      <c r="C436" s="155"/>
      <c r="D436" s="105"/>
      <c r="E436" s="110"/>
      <c r="F436" s="110"/>
      <c r="G436" s="16" t="str">
        <f>IF(AND(ISNUMBER(D436),ISNUMBER(E436),ISNUMBER(F436)),"",Controlemeldingen!$A$15)</f>
        <v>Enter the number and the amount to the nearest whole euros</v>
      </c>
      <c r="I436" s="147"/>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row>
    <row r="437" spans="1:46" s="60" customFormat="1" x14ac:dyDescent="0.25">
      <c r="A437" s="15" t="s">
        <v>966</v>
      </c>
      <c r="B437" s="17" t="s">
        <v>3551</v>
      </c>
      <c r="C437" s="155"/>
      <c r="D437" s="105"/>
      <c r="E437" s="110"/>
      <c r="F437" s="110"/>
      <c r="G437" s="16" t="str">
        <f>IF(AND(ISNUMBER(D437),ISNUMBER(E437),ISNUMBER(F437)),"",Controlemeldingen!$A$15)</f>
        <v>Enter the number and the amount to the nearest whole euros</v>
      </c>
      <c r="I437" s="147"/>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row>
    <row r="438" spans="1:46" s="60" customFormat="1" x14ac:dyDescent="0.25">
      <c r="A438" s="15" t="s">
        <v>967</v>
      </c>
      <c r="B438" s="17" t="s">
        <v>190</v>
      </c>
      <c r="C438" s="155"/>
      <c r="D438" s="105"/>
      <c r="E438" s="110"/>
      <c r="F438" s="110"/>
      <c r="G438" s="16" t="str">
        <f>IF(AND(ISNUMBER(D438),ISNUMBER(E438),ISNUMBER(F438)),"",Controlemeldingen!$A$15)</f>
        <v>Enter the number and the amount to the nearest whole euros</v>
      </c>
      <c r="I438" s="147"/>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row>
    <row r="439" spans="1:46" s="60" customFormat="1" x14ac:dyDescent="0.25">
      <c r="A439" s="15" t="s">
        <v>968</v>
      </c>
      <c r="B439" s="17" t="s">
        <v>188</v>
      </c>
      <c r="C439" s="155"/>
      <c r="D439" s="105"/>
      <c r="E439" s="110"/>
      <c r="F439" s="110"/>
      <c r="G439" s="16" t="str">
        <f>IF(AND(ISNUMBER(D439),ISNUMBER(E439),ISNUMBER(F439)),"",Controlemeldingen!$A$15)</f>
        <v>Enter the number and the amount to the nearest whole euros</v>
      </c>
      <c r="I439" s="147"/>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row>
    <row r="440" spans="1:46" s="60" customFormat="1" x14ac:dyDescent="0.25">
      <c r="A440" s="15" t="s">
        <v>969</v>
      </c>
      <c r="B440" s="17" t="s">
        <v>196</v>
      </c>
      <c r="C440" s="155"/>
      <c r="D440" s="105"/>
      <c r="E440" s="110"/>
      <c r="F440" s="110"/>
      <c r="G440" s="16" t="str">
        <f>IF(AND(ISNUMBER(D440),ISNUMBER(E440),ISNUMBER(F440)),"",Controlemeldingen!$A$15)</f>
        <v>Enter the number and the amount to the nearest whole euros</v>
      </c>
      <c r="I440" s="147"/>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row>
    <row r="441" spans="1:46" s="60" customFormat="1" x14ac:dyDescent="0.25">
      <c r="A441" s="15" t="s">
        <v>970</v>
      </c>
      <c r="B441" s="17" t="s">
        <v>3552</v>
      </c>
      <c r="C441" s="155"/>
      <c r="D441" s="105"/>
      <c r="E441" s="110"/>
      <c r="F441" s="110"/>
      <c r="G441" s="16" t="str">
        <f>IF(AND(ISNUMBER(D441),ISNUMBER(E441),ISNUMBER(F441)),"",Controlemeldingen!$A$15)</f>
        <v>Enter the number and the amount to the nearest whole euros</v>
      </c>
      <c r="I441" s="147"/>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row>
    <row r="442" spans="1:46" s="60" customFormat="1" x14ac:dyDescent="0.25">
      <c r="A442" s="15" t="s">
        <v>971</v>
      </c>
      <c r="B442" s="17" t="s">
        <v>204</v>
      </c>
      <c r="C442" s="155"/>
      <c r="D442" s="105"/>
      <c r="E442" s="110"/>
      <c r="F442" s="110"/>
      <c r="G442" s="16" t="str">
        <f>IF(AND(ISNUMBER(D442),ISNUMBER(E442),ISNUMBER(F442)),"",Controlemeldingen!$A$15)</f>
        <v>Enter the number and the amount to the nearest whole euros</v>
      </c>
      <c r="I442" s="147"/>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row>
    <row r="443" spans="1:46" s="60" customFormat="1" x14ac:dyDescent="0.25">
      <c r="A443" s="15" t="s">
        <v>972</v>
      </c>
      <c r="B443" s="17" t="s">
        <v>210</v>
      </c>
      <c r="C443" s="155"/>
      <c r="D443" s="105"/>
      <c r="E443" s="110"/>
      <c r="F443" s="110"/>
      <c r="G443" s="16" t="str">
        <f>IF(AND(ISNUMBER(D443),ISNUMBER(E443),ISNUMBER(F443)),"",Controlemeldingen!$A$15)</f>
        <v>Enter the number and the amount to the nearest whole euros</v>
      </c>
      <c r="I443" s="147"/>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row>
    <row r="444" spans="1:46" s="60" customFormat="1" x14ac:dyDescent="0.25">
      <c r="A444" s="15" t="s">
        <v>973</v>
      </c>
      <c r="B444" s="17" t="s">
        <v>213</v>
      </c>
      <c r="C444" s="155"/>
      <c r="D444" s="105"/>
      <c r="E444" s="110"/>
      <c r="F444" s="110"/>
      <c r="G444" s="16" t="str">
        <f>IF(AND(ISNUMBER(D444),ISNUMBER(E444),ISNUMBER(F444)),"",Controlemeldingen!$A$15)</f>
        <v>Enter the number and the amount to the nearest whole euros</v>
      </c>
      <c r="I444" s="147"/>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row>
    <row r="445" spans="1:46" s="60" customFormat="1" x14ac:dyDescent="0.25">
      <c r="A445" s="15" t="s">
        <v>974</v>
      </c>
      <c r="B445" s="17" t="s">
        <v>3553</v>
      </c>
      <c r="C445" s="155"/>
      <c r="D445" s="105"/>
      <c r="E445" s="110"/>
      <c r="F445" s="110"/>
      <c r="G445" s="16" t="str">
        <f>IF(AND(ISNUMBER(D445),ISNUMBER(E445),ISNUMBER(F445)),"",Controlemeldingen!$A$15)</f>
        <v>Enter the number and the amount to the nearest whole euros</v>
      </c>
      <c r="I445" s="147"/>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row>
    <row r="446" spans="1:46" s="60" customFormat="1" x14ac:dyDescent="0.25">
      <c r="A446" s="15" t="s">
        <v>975</v>
      </c>
      <c r="B446" s="17" t="s">
        <v>3554</v>
      </c>
      <c r="C446" s="155"/>
      <c r="D446" s="105"/>
      <c r="E446" s="110"/>
      <c r="F446" s="110"/>
      <c r="G446" s="16" t="str">
        <f>IF(AND(ISNUMBER(D446),ISNUMBER(E446),ISNUMBER(F446)),"",Controlemeldingen!$A$15)</f>
        <v>Enter the number and the amount to the nearest whole euros</v>
      </c>
      <c r="I446" s="147"/>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row>
    <row r="447" spans="1:46" s="60" customFormat="1" x14ac:dyDescent="0.25">
      <c r="A447" s="15" t="s">
        <v>976</v>
      </c>
      <c r="B447" s="17" t="s">
        <v>3555</v>
      </c>
      <c r="C447" s="155"/>
      <c r="D447" s="105"/>
      <c r="E447" s="110"/>
      <c r="F447" s="110"/>
      <c r="G447" s="16" t="str">
        <f>IF(AND(ISNUMBER(D447),ISNUMBER(E447),ISNUMBER(F447)),"",Controlemeldingen!$A$15)</f>
        <v>Enter the number and the amount to the nearest whole euros</v>
      </c>
      <c r="I447" s="147"/>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row>
    <row r="448" spans="1:46" s="60" customFormat="1" x14ac:dyDescent="0.25">
      <c r="A448" s="15" t="s">
        <v>977</v>
      </c>
      <c r="B448" s="17" t="s">
        <v>207</v>
      </c>
      <c r="C448" s="155"/>
      <c r="D448" s="105"/>
      <c r="E448" s="110"/>
      <c r="F448" s="110"/>
      <c r="G448" s="16" t="str">
        <f>IF(AND(ISNUMBER(D448),ISNUMBER(E448),ISNUMBER(F448)),"",Controlemeldingen!$A$15)</f>
        <v>Enter the number and the amount to the nearest whole euros</v>
      </c>
      <c r="I448" s="147"/>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row>
    <row r="449" spans="1:46" s="60" customFormat="1" x14ac:dyDescent="0.25">
      <c r="A449" s="15" t="s">
        <v>978</v>
      </c>
      <c r="B449" s="17" t="s">
        <v>3556</v>
      </c>
      <c r="C449" s="155"/>
      <c r="D449" s="105"/>
      <c r="E449" s="110"/>
      <c r="F449" s="110"/>
      <c r="G449" s="16" t="str">
        <f>IF(AND(ISNUMBER(D449),ISNUMBER(E449),ISNUMBER(F449)),"",Controlemeldingen!$A$15)</f>
        <v>Enter the number and the amount to the nearest whole euros</v>
      </c>
      <c r="I449" s="147"/>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row>
    <row r="450" spans="1:46" s="60" customFormat="1" x14ac:dyDescent="0.25">
      <c r="A450" s="15" t="s">
        <v>979</v>
      </c>
      <c r="B450" s="17" t="s">
        <v>3557</v>
      </c>
      <c r="C450" s="155"/>
      <c r="D450" s="105"/>
      <c r="E450" s="110"/>
      <c r="F450" s="110"/>
      <c r="G450" s="16" t="str">
        <f>IF(AND(ISNUMBER(D450),ISNUMBER(E450),ISNUMBER(F450)),"",Controlemeldingen!$A$15)</f>
        <v>Enter the number and the amount to the nearest whole euros</v>
      </c>
      <c r="I450" s="147"/>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row>
    <row r="451" spans="1:46" s="60" customFormat="1" x14ac:dyDescent="0.25">
      <c r="A451" s="15" t="s">
        <v>980</v>
      </c>
      <c r="B451" s="17" t="s">
        <v>3558</v>
      </c>
      <c r="C451" s="155"/>
      <c r="D451" s="105"/>
      <c r="E451" s="110"/>
      <c r="F451" s="110"/>
      <c r="G451" s="16" t="str">
        <f>IF(AND(ISNUMBER(D451),ISNUMBER(E451),ISNUMBER(F451)),"",Controlemeldingen!$A$15)</f>
        <v>Enter the number and the amount to the nearest whole euros</v>
      </c>
      <c r="I451" s="147"/>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row>
    <row r="452" spans="1:46" s="60" customFormat="1" x14ac:dyDescent="0.25">
      <c r="A452" s="15" t="s">
        <v>981</v>
      </c>
      <c r="B452" s="17" t="s">
        <v>216</v>
      </c>
      <c r="C452" s="155"/>
      <c r="D452" s="105"/>
      <c r="E452" s="110"/>
      <c r="F452" s="110"/>
      <c r="G452" s="16" t="str">
        <f>IF(AND(ISNUMBER(D452),ISNUMBER(E452),ISNUMBER(F452)),"",Controlemeldingen!$A$15)</f>
        <v>Enter the number and the amount to the nearest whole euros</v>
      </c>
      <c r="I452" s="147"/>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row>
    <row r="453" spans="1:46" s="60" customFormat="1" x14ac:dyDescent="0.25">
      <c r="A453" s="15" t="s">
        <v>982</v>
      </c>
      <c r="B453" s="17" t="s">
        <v>3559</v>
      </c>
      <c r="C453" s="155"/>
      <c r="D453" s="105"/>
      <c r="E453" s="110"/>
      <c r="F453" s="110"/>
      <c r="G453" s="16" t="str">
        <f>IF(AND(ISNUMBER(D453),ISNUMBER(E453),ISNUMBER(F453)),"",Controlemeldingen!$A$15)</f>
        <v>Enter the number and the amount to the nearest whole euros</v>
      </c>
      <c r="I453" s="147"/>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row>
    <row r="454" spans="1:46" s="60" customFormat="1" x14ac:dyDescent="0.25">
      <c r="A454" s="15" t="s">
        <v>983</v>
      </c>
      <c r="B454" s="17" t="s">
        <v>215</v>
      </c>
      <c r="C454" s="155"/>
      <c r="D454" s="105"/>
      <c r="E454" s="110"/>
      <c r="F454" s="110"/>
      <c r="G454" s="16" t="str">
        <f>IF(AND(ISNUMBER(D454),ISNUMBER(E454),ISNUMBER(F454)),"",Controlemeldingen!$A$15)</f>
        <v>Enter the number and the amount to the nearest whole euros</v>
      </c>
      <c r="I454" s="147"/>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row>
    <row r="455" spans="1:46" s="60" customFormat="1" x14ac:dyDescent="0.25">
      <c r="A455" s="15" t="s">
        <v>984</v>
      </c>
      <c r="B455" s="17" t="s">
        <v>208</v>
      </c>
      <c r="C455" s="155"/>
      <c r="D455" s="105"/>
      <c r="E455" s="110"/>
      <c r="F455" s="110"/>
      <c r="G455" s="16" t="str">
        <f>IF(AND(ISNUMBER(D455),ISNUMBER(E455),ISNUMBER(F455)),"",Controlemeldingen!$A$15)</f>
        <v>Enter the number and the amount to the nearest whole euros</v>
      </c>
      <c r="I455" s="147"/>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row>
    <row r="456" spans="1:46" s="60" customFormat="1" x14ac:dyDescent="0.25">
      <c r="A456" s="15" t="s">
        <v>985</v>
      </c>
      <c r="B456" s="17" t="s">
        <v>212</v>
      </c>
      <c r="C456" s="155"/>
      <c r="D456" s="105"/>
      <c r="E456" s="110"/>
      <c r="F456" s="110"/>
      <c r="G456" s="16" t="str">
        <f>IF(AND(ISNUMBER(D456),ISNUMBER(E456),ISNUMBER(F456)),"",Controlemeldingen!$A$15)</f>
        <v>Enter the number and the amount to the nearest whole euros</v>
      </c>
      <c r="I456" s="147"/>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row>
    <row r="457" spans="1:46" s="60" customFormat="1" x14ac:dyDescent="0.25">
      <c r="A457" s="15" t="s">
        <v>986</v>
      </c>
      <c r="B457" s="17" t="s">
        <v>217</v>
      </c>
      <c r="C457" s="155"/>
      <c r="D457" s="105"/>
      <c r="E457" s="110"/>
      <c r="F457" s="110"/>
      <c r="G457" s="16" t="str">
        <f>IF(AND(ISNUMBER(D457),ISNUMBER(E457),ISNUMBER(F457)),"",Controlemeldingen!$A$15)</f>
        <v>Enter the number and the amount to the nearest whole euros</v>
      </c>
      <c r="I457" s="147"/>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row>
    <row r="458" spans="1:46" s="60" customFormat="1" x14ac:dyDescent="0.25">
      <c r="A458" s="15" t="s">
        <v>987</v>
      </c>
      <c r="B458" s="17" t="s">
        <v>3560</v>
      </c>
      <c r="C458" s="155"/>
      <c r="D458" s="105"/>
      <c r="E458" s="110"/>
      <c r="F458" s="110"/>
      <c r="G458" s="16" t="str">
        <f>IF(AND(ISNUMBER(D458),ISNUMBER(E458),ISNUMBER(F458)),"",Controlemeldingen!$A$15)</f>
        <v>Enter the number and the amount to the nearest whole euros</v>
      </c>
      <c r="I458" s="147"/>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row>
    <row r="459" spans="1:46" s="60" customFormat="1" x14ac:dyDescent="0.25">
      <c r="A459" s="15" t="s">
        <v>988</v>
      </c>
      <c r="B459" s="17" t="s">
        <v>3561</v>
      </c>
      <c r="C459" s="155"/>
      <c r="D459" s="105"/>
      <c r="E459" s="110"/>
      <c r="F459" s="110"/>
      <c r="G459" s="16" t="str">
        <f>IF(AND(ISNUMBER(D459),ISNUMBER(E459),ISNUMBER(F459)),"",Controlemeldingen!$A$15)</f>
        <v>Enter the number and the amount to the nearest whole euros</v>
      </c>
      <c r="I459" s="147"/>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row>
    <row r="460" spans="1:46" s="60" customFormat="1" x14ac:dyDescent="0.25">
      <c r="A460" s="15" t="s">
        <v>989</v>
      </c>
      <c r="B460" s="17" t="s">
        <v>3562</v>
      </c>
      <c r="C460" s="155"/>
      <c r="D460" s="105"/>
      <c r="E460" s="110"/>
      <c r="F460" s="110"/>
      <c r="G460" s="16" t="str">
        <f>IF(AND(ISNUMBER(D460),ISNUMBER(E460),ISNUMBER(F460)),"",Controlemeldingen!$A$15)</f>
        <v>Enter the number and the amount to the nearest whole euros</v>
      </c>
      <c r="I460" s="147"/>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row>
    <row r="461" spans="1:46" s="60" customFormat="1" x14ac:dyDescent="0.25">
      <c r="A461" s="15" t="s">
        <v>990</v>
      </c>
      <c r="B461" s="17" t="s">
        <v>3563</v>
      </c>
      <c r="C461" s="155"/>
      <c r="D461" s="105"/>
      <c r="E461" s="110"/>
      <c r="F461" s="110"/>
      <c r="G461" s="16" t="str">
        <f>IF(AND(ISNUMBER(D461),ISNUMBER(E461),ISNUMBER(F461)),"",Controlemeldingen!$A$15)</f>
        <v>Enter the number and the amount to the nearest whole euros</v>
      </c>
      <c r="I461" s="147"/>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row>
    <row r="462" spans="1:46" s="60" customFormat="1" x14ac:dyDescent="0.25">
      <c r="A462" s="15" t="s">
        <v>991</v>
      </c>
      <c r="B462" s="17" t="s">
        <v>221</v>
      </c>
      <c r="C462" s="155"/>
      <c r="D462" s="105"/>
      <c r="E462" s="110"/>
      <c r="F462" s="110"/>
      <c r="G462" s="16" t="str">
        <f>IF(AND(ISNUMBER(D462),ISNUMBER(E462),ISNUMBER(F462)),"",Controlemeldingen!$A$15)</f>
        <v>Enter the number and the amount to the nearest whole euros</v>
      </c>
      <c r="I462" s="147"/>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row>
    <row r="463" spans="1:46" s="60" customFormat="1" x14ac:dyDescent="0.25">
      <c r="A463" s="15" t="s">
        <v>992</v>
      </c>
      <c r="B463" s="17" t="s">
        <v>3564</v>
      </c>
      <c r="C463" s="155"/>
      <c r="D463" s="105"/>
      <c r="E463" s="110"/>
      <c r="F463" s="110"/>
      <c r="G463" s="16" t="str">
        <f>IF(AND(ISNUMBER(D463),ISNUMBER(E463),ISNUMBER(F463)),"",Controlemeldingen!$A$15)</f>
        <v>Enter the number and the amount to the nearest whole euros</v>
      </c>
      <c r="I463" s="147"/>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row>
    <row r="464" spans="1:46" s="60" customFormat="1" x14ac:dyDescent="0.25">
      <c r="A464" s="15" t="s">
        <v>993</v>
      </c>
      <c r="B464" s="17" t="s">
        <v>3565</v>
      </c>
      <c r="C464" s="155"/>
      <c r="D464" s="105"/>
      <c r="E464" s="110"/>
      <c r="F464" s="110"/>
      <c r="G464" s="16" t="str">
        <f>IF(AND(ISNUMBER(D464),ISNUMBER(E464),ISNUMBER(F464)),"",Controlemeldingen!$A$15)</f>
        <v>Enter the number and the amount to the nearest whole euros</v>
      </c>
      <c r="I464" s="147"/>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row>
    <row r="465" spans="1:46" s="60" customFormat="1" x14ac:dyDescent="0.25">
      <c r="A465" s="15" t="s">
        <v>994</v>
      </c>
      <c r="B465" s="17" t="s">
        <v>3566</v>
      </c>
      <c r="C465" s="155"/>
      <c r="D465" s="105"/>
      <c r="E465" s="110"/>
      <c r="F465" s="110"/>
      <c r="G465" s="16" t="str">
        <f>IF(AND(ISNUMBER(D465),ISNUMBER(E465),ISNUMBER(F465)),"",Controlemeldingen!$A$15)</f>
        <v>Enter the number and the amount to the nearest whole euros</v>
      </c>
      <c r="I465" s="147"/>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row>
    <row r="466" spans="1:46" s="60" customFormat="1" x14ac:dyDescent="0.25">
      <c r="A466" s="15" t="s">
        <v>995</v>
      </c>
      <c r="B466" s="17" t="s">
        <v>3567</v>
      </c>
      <c r="C466" s="155"/>
      <c r="D466" s="105"/>
      <c r="E466" s="110"/>
      <c r="F466" s="110"/>
      <c r="G466" s="16" t="str">
        <f>IF(AND(ISNUMBER(D466),ISNUMBER(E466),ISNUMBER(F466)),"",Controlemeldingen!$A$15)</f>
        <v>Enter the number and the amount to the nearest whole euros</v>
      </c>
      <c r="I466" s="147"/>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row>
    <row r="467" spans="1:46" s="60" customFormat="1" x14ac:dyDescent="0.25">
      <c r="A467" s="15" t="s">
        <v>996</v>
      </c>
      <c r="B467" s="17" t="s">
        <v>3568</v>
      </c>
      <c r="C467" s="155"/>
      <c r="D467" s="105"/>
      <c r="E467" s="110"/>
      <c r="F467" s="110"/>
      <c r="G467" s="16" t="str">
        <f>IF(AND(ISNUMBER(D467),ISNUMBER(E467),ISNUMBER(F467)),"",Controlemeldingen!$A$15)</f>
        <v>Enter the number and the amount to the nearest whole euros</v>
      </c>
      <c r="I467" s="147"/>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row>
    <row r="468" spans="1:46" s="60" customFormat="1" x14ac:dyDescent="0.25">
      <c r="A468" s="15" t="s">
        <v>997</v>
      </c>
      <c r="B468" s="17" t="s">
        <v>237</v>
      </c>
      <c r="C468" s="155"/>
      <c r="D468" s="105"/>
      <c r="E468" s="110"/>
      <c r="F468" s="110"/>
      <c r="G468" s="16" t="str">
        <f>IF(AND(ISNUMBER(D468),ISNUMBER(E468),ISNUMBER(F468)),"",Controlemeldingen!$A$15)</f>
        <v>Enter the number and the amount to the nearest whole euros</v>
      </c>
      <c r="I468" s="147"/>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row>
    <row r="469" spans="1:46" s="60" customFormat="1" x14ac:dyDescent="0.25">
      <c r="A469" s="15" t="s">
        <v>998</v>
      </c>
      <c r="B469" s="17" t="s">
        <v>3569</v>
      </c>
      <c r="C469" s="155"/>
      <c r="D469" s="105"/>
      <c r="E469" s="110"/>
      <c r="F469" s="110"/>
      <c r="G469" s="16" t="str">
        <f>IF(AND(ISNUMBER(D469),ISNUMBER(E469),ISNUMBER(F469)),"",Controlemeldingen!$A$15)</f>
        <v>Enter the number and the amount to the nearest whole euros</v>
      </c>
      <c r="I469" s="147"/>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row>
    <row r="470" spans="1:46" s="60" customFormat="1" x14ac:dyDescent="0.25">
      <c r="A470" s="15" t="s">
        <v>999</v>
      </c>
      <c r="B470" s="17" t="s">
        <v>3570</v>
      </c>
      <c r="C470" s="155"/>
      <c r="D470" s="105"/>
      <c r="E470" s="110"/>
      <c r="F470" s="110"/>
      <c r="G470" s="16" t="str">
        <f>IF(AND(ISNUMBER(D470),ISNUMBER(E470),ISNUMBER(F470)),"",Controlemeldingen!$A$15)</f>
        <v>Enter the number and the amount to the nearest whole euros</v>
      </c>
      <c r="I470" s="147"/>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row>
    <row r="471" spans="1:46" s="60" customFormat="1" x14ac:dyDescent="0.25">
      <c r="A471" s="15" t="s">
        <v>1000</v>
      </c>
      <c r="B471" s="17" t="s">
        <v>3571</v>
      </c>
      <c r="C471" s="155"/>
      <c r="D471" s="105"/>
      <c r="E471" s="110"/>
      <c r="F471" s="110"/>
      <c r="G471" s="16" t="str">
        <f>IF(AND(ISNUMBER(D471),ISNUMBER(E471),ISNUMBER(F471)),"",Controlemeldingen!$A$15)</f>
        <v>Enter the number and the amount to the nearest whole euros</v>
      </c>
      <c r="I471" s="147"/>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row>
    <row r="472" spans="1:46" s="60" customFormat="1" x14ac:dyDescent="0.25">
      <c r="A472" s="15" t="s">
        <v>1001</v>
      </c>
      <c r="B472" s="17" t="s">
        <v>3572</v>
      </c>
      <c r="C472" s="155"/>
      <c r="D472" s="105"/>
      <c r="E472" s="110"/>
      <c r="F472" s="110"/>
      <c r="G472" s="16" t="str">
        <f>IF(AND(ISNUMBER(D472),ISNUMBER(E472),ISNUMBER(F472)),"",Controlemeldingen!$A$15)</f>
        <v>Enter the number and the amount to the nearest whole euros</v>
      </c>
      <c r="I472" s="147"/>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row>
    <row r="473" spans="1:46" s="60" customFormat="1" x14ac:dyDescent="0.25">
      <c r="A473" s="15" t="s">
        <v>1002</v>
      </c>
      <c r="B473" s="17" t="s">
        <v>236</v>
      </c>
      <c r="C473" s="155"/>
      <c r="D473" s="105"/>
      <c r="E473" s="110"/>
      <c r="F473" s="110"/>
      <c r="G473" s="16" t="str">
        <f>IF(AND(ISNUMBER(D473),ISNUMBER(E473),ISNUMBER(F473)),"",Controlemeldingen!$A$15)</f>
        <v>Enter the number and the amount to the nearest whole euros</v>
      </c>
      <c r="I473" s="147"/>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row>
    <row r="474" spans="1:46" s="60" customFormat="1" x14ac:dyDescent="0.25">
      <c r="A474" s="15" t="s">
        <v>1003</v>
      </c>
      <c r="B474" s="17" t="s">
        <v>230</v>
      </c>
      <c r="C474" s="155"/>
      <c r="D474" s="105"/>
      <c r="E474" s="110"/>
      <c r="F474" s="110"/>
      <c r="G474" s="16" t="str">
        <f>IF(AND(ISNUMBER(D474),ISNUMBER(E474),ISNUMBER(F474)),"",Controlemeldingen!$A$15)</f>
        <v>Enter the number and the amount to the nearest whole euros</v>
      </c>
      <c r="I474" s="147"/>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row>
    <row r="475" spans="1:46" s="60" customFormat="1" x14ac:dyDescent="0.25">
      <c r="A475" s="15" t="s">
        <v>1004</v>
      </c>
      <c r="B475" s="17" t="s">
        <v>233</v>
      </c>
      <c r="C475" s="155"/>
      <c r="D475" s="105"/>
      <c r="E475" s="110"/>
      <c r="F475" s="110"/>
      <c r="G475" s="16" t="str">
        <f>IF(AND(ISNUMBER(D475),ISNUMBER(E475),ISNUMBER(F475)),"",Controlemeldingen!$A$15)</f>
        <v>Enter the number and the amount to the nearest whole euros</v>
      </c>
      <c r="I475" s="147"/>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row>
    <row r="476" spans="1:46" s="60" customFormat="1" x14ac:dyDescent="0.25">
      <c r="A476" s="15" t="s">
        <v>1005</v>
      </c>
      <c r="B476" s="17" t="s">
        <v>3573</v>
      </c>
      <c r="C476" s="155"/>
      <c r="D476" s="105"/>
      <c r="E476" s="110"/>
      <c r="F476" s="110"/>
      <c r="G476" s="16" t="str">
        <f>IF(AND(ISNUMBER(D476),ISNUMBER(E476),ISNUMBER(F476)),"",Controlemeldingen!$A$15)</f>
        <v>Enter the number and the amount to the nearest whole euros</v>
      </c>
      <c r="I476" s="147"/>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row>
    <row r="477" spans="1:46" s="60" customFormat="1" x14ac:dyDescent="0.25">
      <c r="A477" s="15" t="s">
        <v>1006</v>
      </c>
      <c r="B477" s="17" t="s">
        <v>245</v>
      </c>
      <c r="C477" s="155"/>
      <c r="D477" s="105"/>
      <c r="E477" s="110"/>
      <c r="F477" s="110"/>
      <c r="G477" s="16" t="str">
        <f>IF(AND(ISNUMBER(D477),ISNUMBER(E477),ISNUMBER(F477)),"",Controlemeldingen!$A$15)</f>
        <v>Enter the number and the amount to the nearest whole euros</v>
      </c>
      <c r="I477" s="147"/>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row>
    <row r="478" spans="1:46" s="60" customFormat="1" x14ac:dyDescent="0.25">
      <c r="A478" s="15" t="s">
        <v>1007</v>
      </c>
      <c r="B478" s="17" t="s">
        <v>3574</v>
      </c>
      <c r="C478" s="155"/>
      <c r="D478" s="105"/>
      <c r="E478" s="110"/>
      <c r="F478" s="110"/>
      <c r="G478" s="16" t="str">
        <f>IF(AND(ISNUMBER(D478),ISNUMBER(E478),ISNUMBER(F478)),"",Controlemeldingen!$A$15)</f>
        <v>Enter the number and the amount to the nearest whole euros</v>
      </c>
      <c r="I478" s="147"/>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row>
    <row r="479" spans="1:46" s="60" customFormat="1" x14ac:dyDescent="0.25">
      <c r="A479" s="15" t="s">
        <v>1008</v>
      </c>
      <c r="B479" s="17" t="s">
        <v>3575</v>
      </c>
      <c r="C479" s="155"/>
      <c r="D479" s="105"/>
      <c r="E479" s="110"/>
      <c r="F479" s="110"/>
      <c r="G479" s="16" t="str">
        <f>IF(AND(ISNUMBER(D479),ISNUMBER(E479),ISNUMBER(F479)),"",Controlemeldingen!$A$15)</f>
        <v>Enter the number and the amount to the nearest whole euros</v>
      </c>
      <c r="I479" s="147"/>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row>
    <row r="480" spans="1:46" s="60" customFormat="1" x14ac:dyDescent="0.25">
      <c r="A480" s="15" t="s">
        <v>1009</v>
      </c>
      <c r="B480" s="17" t="s">
        <v>101</v>
      </c>
      <c r="C480" s="155"/>
      <c r="D480" s="105"/>
      <c r="E480" s="110"/>
      <c r="F480" s="110"/>
      <c r="G480" s="16" t="str">
        <f>IF(AND(ISNUMBER(D480),ISNUMBER(E480),ISNUMBER(F480)),"",Controlemeldingen!$A$15)</f>
        <v>Enter the number and the amount to the nearest whole euros</v>
      </c>
      <c r="I480" s="147"/>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row>
    <row r="481" spans="1:46" s="60" customFormat="1" x14ac:dyDescent="0.25">
      <c r="A481" s="15" t="s">
        <v>1010</v>
      </c>
      <c r="B481" s="17" t="s">
        <v>3576</v>
      </c>
      <c r="C481" s="155"/>
      <c r="D481" s="105"/>
      <c r="E481" s="110"/>
      <c r="F481" s="110"/>
      <c r="G481" s="16" t="str">
        <f>IF(AND(ISNUMBER(D481),ISNUMBER(E481),ISNUMBER(F481)),"",Controlemeldingen!$A$15)</f>
        <v>Enter the number and the amount to the nearest whole euros</v>
      </c>
      <c r="I481" s="147"/>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row>
    <row r="482" spans="1:46" s="60" customFormat="1" x14ac:dyDescent="0.25">
      <c r="A482" s="15" t="s">
        <v>1011</v>
      </c>
      <c r="B482" s="17" t="s">
        <v>3577</v>
      </c>
      <c r="C482" s="155"/>
      <c r="D482" s="105"/>
      <c r="E482" s="110"/>
      <c r="F482" s="110"/>
      <c r="G482" s="16" t="str">
        <f>IF(AND(ISNUMBER(D482),ISNUMBER(E482),ISNUMBER(F482)),"",Controlemeldingen!$A$15)</f>
        <v>Enter the number and the amount to the nearest whole euros</v>
      </c>
      <c r="I482" s="147"/>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row>
    <row r="483" spans="1:46" s="60" customFormat="1" x14ac:dyDescent="0.25">
      <c r="A483" s="15" t="s">
        <v>1012</v>
      </c>
      <c r="B483" s="17" t="s">
        <v>246</v>
      </c>
      <c r="C483" s="155"/>
      <c r="D483" s="105"/>
      <c r="E483" s="110"/>
      <c r="F483" s="110"/>
      <c r="G483" s="16" t="str">
        <f>IF(AND(ISNUMBER(D483),ISNUMBER(E483),ISNUMBER(F483)),"",Controlemeldingen!$A$15)</f>
        <v>Enter the number and the amount to the nearest whole euros</v>
      </c>
      <c r="I483" s="147"/>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row>
    <row r="484" spans="1:46" s="60" customFormat="1" x14ac:dyDescent="0.25">
      <c r="A484" s="15" t="s">
        <v>1013</v>
      </c>
      <c r="B484" s="17" t="s">
        <v>3578</v>
      </c>
      <c r="C484" s="155"/>
      <c r="D484" s="105"/>
      <c r="E484" s="110"/>
      <c r="F484" s="110"/>
      <c r="G484" s="16" t="str">
        <f>IF(AND(ISNUMBER(D484),ISNUMBER(E484),ISNUMBER(F484)),"",Controlemeldingen!$A$15)</f>
        <v>Enter the number and the amount to the nearest whole euros</v>
      </c>
      <c r="I484" s="147"/>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row>
    <row r="485" spans="1:46" s="60" customFormat="1" x14ac:dyDescent="0.25">
      <c r="A485" s="15" t="s">
        <v>1014</v>
      </c>
      <c r="B485" s="17" t="s">
        <v>3579</v>
      </c>
      <c r="C485" s="155"/>
      <c r="D485" s="105"/>
      <c r="E485" s="110"/>
      <c r="F485" s="110"/>
      <c r="G485" s="16" t="str">
        <f>IF(AND(ISNUMBER(D485),ISNUMBER(E485),ISNUMBER(F485)),"",Controlemeldingen!$A$15)</f>
        <v>Enter the number and the amount to the nearest whole euros</v>
      </c>
      <c r="I485" s="147"/>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row>
    <row r="486" spans="1:46" s="60" customFormat="1" x14ac:dyDescent="0.25">
      <c r="A486" s="15" t="s">
        <v>1015</v>
      </c>
      <c r="B486" s="17" t="s">
        <v>3580</v>
      </c>
      <c r="C486" s="155"/>
      <c r="D486" s="105"/>
      <c r="E486" s="110"/>
      <c r="F486" s="110"/>
      <c r="G486" s="16" t="str">
        <f>IF(AND(ISNUMBER(D486),ISNUMBER(E486),ISNUMBER(F486)),"",Controlemeldingen!$A$15)</f>
        <v>Enter the number and the amount to the nearest whole euros</v>
      </c>
      <c r="I486" s="147"/>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row>
    <row r="487" spans="1:46" s="60" customFormat="1" x14ac:dyDescent="0.25">
      <c r="A487" s="15" t="s">
        <v>1016</v>
      </c>
      <c r="B487" s="17" t="s">
        <v>251</v>
      </c>
      <c r="C487" s="155"/>
      <c r="D487" s="105"/>
      <c r="E487" s="110"/>
      <c r="F487" s="110"/>
      <c r="G487" s="16" t="str">
        <f>IF(AND(ISNUMBER(D487),ISNUMBER(E487),ISNUMBER(F487)),"",Controlemeldingen!$A$15)</f>
        <v>Enter the number and the amount to the nearest whole euros</v>
      </c>
      <c r="I487" s="147"/>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row>
    <row r="488" spans="1:46" s="60" customFormat="1" x14ac:dyDescent="0.25">
      <c r="A488" s="15" t="s">
        <v>1017</v>
      </c>
      <c r="B488" s="17" t="s">
        <v>250</v>
      </c>
      <c r="C488" s="155"/>
      <c r="D488" s="105"/>
      <c r="E488" s="110"/>
      <c r="F488" s="110"/>
      <c r="G488" s="16" t="str">
        <f>IF(AND(ISNUMBER(D488),ISNUMBER(E488),ISNUMBER(F488)),"",Controlemeldingen!$A$15)</f>
        <v>Enter the number and the amount to the nearest whole euros</v>
      </c>
      <c r="I488" s="147"/>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row>
    <row r="489" spans="1:46" s="60" customFormat="1" x14ac:dyDescent="0.25">
      <c r="A489" s="15" t="s">
        <v>1018</v>
      </c>
      <c r="B489" s="17" t="s">
        <v>3581</v>
      </c>
      <c r="C489" s="155"/>
      <c r="D489" s="105"/>
      <c r="E489" s="110"/>
      <c r="F489" s="110"/>
      <c r="G489" s="16" t="str">
        <f>IF(AND(ISNUMBER(D489),ISNUMBER(E489),ISNUMBER(F489)),"",Controlemeldingen!$A$15)</f>
        <v>Enter the number and the amount to the nearest whole euros</v>
      </c>
      <c r="I489" s="147"/>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row>
    <row r="490" spans="1:46" s="60" customFormat="1" x14ac:dyDescent="0.25">
      <c r="A490" s="15" t="s">
        <v>1019</v>
      </c>
      <c r="B490" s="17" t="s">
        <v>1494</v>
      </c>
      <c r="C490" s="155"/>
      <c r="D490" s="105"/>
      <c r="E490" s="110"/>
      <c r="F490" s="110"/>
      <c r="G490" s="16" t="str">
        <f>IF(AND(ISNUMBER(D490),ISNUMBER(E490),ISNUMBER(F490)),"",Controlemeldingen!$A$15)</f>
        <v>Enter the number and the amount to the nearest whole euros</v>
      </c>
      <c r="I490" s="147"/>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row>
    <row r="491" spans="1:46" s="60" customFormat="1" x14ac:dyDescent="0.25">
      <c r="A491" s="15" t="s">
        <v>1020</v>
      </c>
      <c r="B491" s="17" t="s">
        <v>3582</v>
      </c>
      <c r="C491" s="155"/>
      <c r="D491" s="105"/>
      <c r="E491" s="110"/>
      <c r="F491" s="110"/>
      <c r="G491" s="16" t="str">
        <f>IF(AND(ISNUMBER(D491),ISNUMBER(E491),ISNUMBER(F491)),"",Controlemeldingen!$A$15)</f>
        <v>Enter the number and the amount to the nearest whole euros</v>
      </c>
      <c r="I491" s="147"/>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row>
    <row r="492" spans="1:46" s="60" customFormat="1" x14ac:dyDescent="0.25">
      <c r="A492" s="15" t="s">
        <v>1021</v>
      </c>
      <c r="B492" s="17" t="s">
        <v>258</v>
      </c>
      <c r="C492" s="155"/>
      <c r="D492" s="105"/>
      <c r="E492" s="110"/>
      <c r="F492" s="110"/>
      <c r="G492" s="16" t="str">
        <f>IF(AND(ISNUMBER(D492),ISNUMBER(E492),ISNUMBER(F492)),"",Controlemeldingen!$A$15)</f>
        <v>Enter the number and the amount to the nearest whole euros</v>
      </c>
      <c r="I492" s="147"/>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row>
    <row r="493" spans="1:46" s="60" customFormat="1" x14ac:dyDescent="0.25">
      <c r="A493" s="15" t="s">
        <v>1022</v>
      </c>
      <c r="B493" s="17" t="s">
        <v>3583</v>
      </c>
      <c r="C493" s="155"/>
      <c r="D493" s="105"/>
      <c r="E493" s="110"/>
      <c r="F493" s="110"/>
      <c r="G493" s="16" t="str">
        <f>IF(AND(ISNUMBER(D493),ISNUMBER(E493),ISNUMBER(F493)),"",Controlemeldingen!$A$15)</f>
        <v>Enter the number and the amount to the nearest whole euros</v>
      </c>
      <c r="I493" s="147"/>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row>
    <row r="494" spans="1:46" s="60" customFormat="1" x14ac:dyDescent="0.25">
      <c r="A494" s="15" t="s">
        <v>1023</v>
      </c>
      <c r="B494" s="17" t="s">
        <v>252</v>
      </c>
      <c r="C494" s="155"/>
      <c r="D494" s="105"/>
      <c r="E494" s="110"/>
      <c r="F494" s="110"/>
      <c r="G494" s="16" t="str">
        <f>IF(AND(ISNUMBER(D494),ISNUMBER(E494),ISNUMBER(F494)),"",Controlemeldingen!$A$15)</f>
        <v>Enter the number and the amount to the nearest whole euros</v>
      </c>
      <c r="I494" s="147"/>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row>
    <row r="495" spans="1:46" s="60" customFormat="1" x14ac:dyDescent="0.25">
      <c r="A495" s="15" t="s">
        <v>1024</v>
      </c>
      <c r="B495" s="17" t="s">
        <v>3584</v>
      </c>
      <c r="C495" s="155"/>
      <c r="D495" s="105"/>
      <c r="E495" s="110"/>
      <c r="F495" s="110"/>
      <c r="G495" s="16" t="str">
        <f>IF(AND(ISNUMBER(D495),ISNUMBER(E495),ISNUMBER(F495)),"",Controlemeldingen!$A$15)</f>
        <v>Enter the number and the amount to the nearest whole euros</v>
      </c>
      <c r="I495" s="147"/>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row>
    <row r="496" spans="1:46" s="60" customFormat="1" x14ac:dyDescent="0.25">
      <c r="A496" s="15" t="s">
        <v>1025</v>
      </c>
      <c r="B496" s="17" t="s">
        <v>3585</v>
      </c>
      <c r="C496" s="155"/>
      <c r="D496" s="105"/>
      <c r="E496" s="110"/>
      <c r="F496" s="110"/>
      <c r="G496" s="16" t="str">
        <f>IF(AND(ISNUMBER(D496),ISNUMBER(E496),ISNUMBER(F496)),"",Controlemeldingen!$A$15)</f>
        <v>Enter the number and the amount to the nearest whole euros</v>
      </c>
      <c r="I496" s="147"/>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row>
    <row r="497" spans="1:46" s="60" customFormat="1" x14ac:dyDescent="0.25">
      <c r="A497" s="15" t="s">
        <v>1026</v>
      </c>
      <c r="B497" s="17" t="s">
        <v>260</v>
      </c>
      <c r="C497" s="155"/>
      <c r="D497" s="105"/>
      <c r="E497" s="110"/>
      <c r="F497" s="110"/>
      <c r="G497" s="16" t="str">
        <f>IF(AND(ISNUMBER(D497),ISNUMBER(E497),ISNUMBER(F497)),"",Controlemeldingen!$A$15)</f>
        <v>Enter the number and the amount to the nearest whole euros</v>
      </c>
      <c r="I497" s="147"/>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row>
    <row r="498" spans="1:46" s="60" customFormat="1" x14ac:dyDescent="0.25">
      <c r="A498" s="15" t="s">
        <v>1027</v>
      </c>
      <c r="B498" s="17" t="s">
        <v>2871</v>
      </c>
      <c r="C498" s="155"/>
      <c r="D498" s="105"/>
      <c r="E498" s="110"/>
      <c r="F498" s="110"/>
      <c r="G498" s="16" t="str">
        <f>IF(AND(ISNUMBER(D498),ISNUMBER(E498),ISNUMBER(F498)),"",Controlemeldingen!$A$15)</f>
        <v>Enter the number and the amount to the nearest whole euros</v>
      </c>
      <c r="I498" s="147"/>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row>
    <row r="499" spans="1:46" s="60" customFormat="1" x14ac:dyDescent="0.25">
      <c r="A499" s="15" t="s">
        <v>1028</v>
      </c>
      <c r="B499" s="17" t="s">
        <v>249</v>
      </c>
      <c r="C499" s="155"/>
      <c r="D499" s="105"/>
      <c r="E499" s="110"/>
      <c r="F499" s="110"/>
      <c r="G499" s="16" t="str">
        <f>IF(AND(ISNUMBER(D499),ISNUMBER(E499),ISNUMBER(F499)),"",Controlemeldingen!$A$15)</f>
        <v>Enter the number and the amount to the nearest whole euros</v>
      </c>
      <c r="I499" s="147"/>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row>
    <row r="500" spans="1:46" s="60" customFormat="1" x14ac:dyDescent="0.25">
      <c r="A500" s="15" t="s">
        <v>1029</v>
      </c>
      <c r="B500" s="17" t="s">
        <v>3586</v>
      </c>
      <c r="C500" s="155"/>
      <c r="D500" s="105"/>
      <c r="E500" s="110"/>
      <c r="F500" s="110"/>
      <c r="G500" s="16" t="str">
        <f>IF(AND(ISNUMBER(D500),ISNUMBER(E500),ISNUMBER(F500)),"",Controlemeldingen!$A$15)</f>
        <v>Enter the number and the amount to the nearest whole euros</v>
      </c>
      <c r="I500" s="147"/>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row>
    <row r="501" spans="1:46" s="60" customFormat="1" x14ac:dyDescent="0.25">
      <c r="A501" s="15" t="s">
        <v>1030</v>
      </c>
      <c r="B501" s="17" t="s">
        <v>1495</v>
      </c>
      <c r="C501" s="155"/>
      <c r="D501" s="105"/>
      <c r="E501" s="110"/>
      <c r="F501" s="110"/>
      <c r="G501" s="16" t="str">
        <f>IF(AND(ISNUMBER(D501),ISNUMBER(E501),ISNUMBER(F501)),"",Controlemeldingen!$A$15)</f>
        <v>Enter the number and the amount to the nearest whole euros</v>
      </c>
      <c r="I501" s="147"/>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row>
    <row r="502" spans="1:46" s="60" customFormat="1" x14ac:dyDescent="0.25">
      <c r="A502" s="15" t="s">
        <v>1031</v>
      </c>
      <c r="B502" s="17" t="s">
        <v>3587</v>
      </c>
      <c r="C502" s="155"/>
      <c r="D502" s="105"/>
      <c r="E502" s="110"/>
      <c r="F502" s="110"/>
      <c r="G502" s="16" t="str">
        <f>IF(AND(ISNUMBER(D502),ISNUMBER(E502),ISNUMBER(F502)),"",Controlemeldingen!$A$15)</f>
        <v>Enter the number and the amount to the nearest whole euros</v>
      </c>
      <c r="I502" s="147"/>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row>
    <row r="503" spans="1:46" s="60" customFormat="1" x14ac:dyDescent="0.25">
      <c r="A503" s="15" t="s">
        <v>1032</v>
      </c>
      <c r="B503" s="17" t="s">
        <v>3588</v>
      </c>
      <c r="C503" s="155"/>
      <c r="D503" s="105"/>
      <c r="E503" s="110"/>
      <c r="F503" s="110"/>
      <c r="G503" s="16" t="str">
        <f>IF(AND(ISNUMBER(D503),ISNUMBER(E503),ISNUMBER(F503)),"",Controlemeldingen!$A$15)</f>
        <v>Enter the number and the amount to the nearest whole euros</v>
      </c>
      <c r="I503" s="147"/>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row>
    <row r="504" spans="1:46" s="60" customFormat="1" x14ac:dyDescent="0.25">
      <c r="A504" s="15" t="s">
        <v>1033</v>
      </c>
      <c r="B504" s="17" t="s">
        <v>261</v>
      </c>
      <c r="C504" s="155"/>
      <c r="D504" s="105"/>
      <c r="E504" s="110"/>
      <c r="F504" s="110"/>
      <c r="G504" s="16" t="str">
        <f>IF(AND(ISNUMBER(D504),ISNUMBER(E504),ISNUMBER(F504)),"",Controlemeldingen!$A$15)</f>
        <v>Enter the number and the amount to the nearest whole euros</v>
      </c>
      <c r="I504" s="147"/>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row>
    <row r="505" spans="1:46" s="60" customFormat="1" x14ac:dyDescent="0.25">
      <c r="A505" s="15" t="s">
        <v>1034</v>
      </c>
      <c r="B505" s="17" t="s">
        <v>3589</v>
      </c>
      <c r="C505" s="155"/>
      <c r="D505" s="105"/>
      <c r="E505" s="110"/>
      <c r="F505" s="110"/>
      <c r="G505" s="16" t="str">
        <f>IF(AND(ISNUMBER(D505),ISNUMBER(E505),ISNUMBER(F505)),"",Controlemeldingen!$A$15)</f>
        <v>Enter the number and the amount to the nearest whole euros</v>
      </c>
      <c r="I505" s="147"/>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row>
    <row r="506" spans="1:46" s="60" customFormat="1" x14ac:dyDescent="0.25">
      <c r="A506" s="15" t="s">
        <v>1035</v>
      </c>
      <c r="B506" s="17" t="s">
        <v>3590</v>
      </c>
      <c r="C506" s="155"/>
      <c r="D506" s="105"/>
      <c r="E506" s="110"/>
      <c r="F506" s="110"/>
      <c r="G506" s="16" t="str">
        <f>IF(AND(ISNUMBER(D506),ISNUMBER(E506),ISNUMBER(F506)),"",Controlemeldingen!$A$15)</f>
        <v>Enter the number and the amount to the nearest whole euros</v>
      </c>
      <c r="I506" s="147"/>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row>
    <row r="507" spans="1:46" s="60" customFormat="1" x14ac:dyDescent="0.25">
      <c r="A507" s="15" t="s">
        <v>1036</v>
      </c>
      <c r="B507" s="17" t="s">
        <v>3591</v>
      </c>
      <c r="C507" s="155"/>
      <c r="D507" s="105"/>
      <c r="E507" s="110"/>
      <c r="F507" s="110"/>
      <c r="G507" s="16" t="str">
        <f>IF(AND(ISNUMBER(D507),ISNUMBER(E507),ISNUMBER(F507)),"",Controlemeldingen!$A$15)</f>
        <v>Enter the number and the amount to the nearest whole euros</v>
      </c>
      <c r="I507" s="147"/>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row>
    <row r="508" spans="1:46" s="60" customFormat="1" x14ac:dyDescent="0.25">
      <c r="A508" s="15" t="s">
        <v>1037</v>
      </c>
      <c r="B508" s="17" t="s">
        <v>263</v>
      </c>
      <c r="C508" s="155"/>
      <c r="D508" s="105"/>
      <c r="E508" s="110"/>
      <c r="F508" s="110"/>
      <c r="G508" s="16" t="str">
        <f>IF(AND(ISNUMBER(D508),ISNUMBER(E508),ISNUMBER(F508)),"",Controlemeldingen!$A$15)</f>
        <v>Enter the number and the amount to the nearest whole euros</v>
      </c>
      <c r="I508" s="147"/>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row>
    <row r="509" spans="1:46" s="60" customFormat="1" x14ac:dyDescent="0.25">
      <c r="A509" s="15" t="s">
        <v>1806</v>
      </c>
      <c r="B509" s="17" t="s">
        <v>3592</v>
      </c>
      <c r="C509" s="155"/>
      <c r="D509" s="105"/>
      <c r="E509" s="110"/>
      <c r="F509" s="110"/>
      <c r="G509" s="16" t="str">
        <f>IF(AND(ISNUMBER(D509),ISNUMBER(E509),ISNUMBER(F509)),"",Controlemeldingen!$A$15)</f>
        <v>Enter the number and the amount to the nearest whole euros</v>
      </c>
      <c r="I509" s="147"/>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row>
    <row r="510" spans="1:46" s="60" customFormat="1" x14ac:dyDescent="0.25">
      <c r="A510" s="15" t="s">
        <v>1807</v>
      </c>
      <c r="B510" s="17" t="s">
        <v>3593</v>
      </c>
      <c r="C510" s="155"/>
      <c r="D510" s="105"/>
      <c r="E510" s="110"/>
      <c r="F510" s="110"/>
      <c r="G510" s="16" t="str">
        <f>IF(AND(ISNUMBER(D510),ISNUMBER(E510),ISNUMBER(F510)),"",Controlemeldingen!$A$15)</f>
        <v>Enter the number and the amount to the nearest whole euros</v>
      </c>
      <c r="I510" s="147"/>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row>
    <row r="511" spans="1:46" s="60" customFormat="1" x14ac:dyDescent="0.25">
      <c r="A511" s="15" t="s">
        <v>1808</v>
      </c>
      <c r="B511" s="17" t="s">
        <v>267</v>
      </c>
      <c r="C511" s="155"/>
      <c r="D511" s="105"/>
      <c r="E511" s="110"/>
      <c r="F511" s="110"/>
      <c r="G511" s="16" t="str">
        <f>IF(AND(ISNUMBER(D511),ISNUMBER(E511),ISNUMBER(F511)),"",Controlemeldingen!$A$15)</f>
        <v>Enter the number and the amount to the nearest whole euros</v>
      </c>
      <c r="I511" s="147"/>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row>
    <row r="512" spans="1:46" s="60" customFormat="1" x14ac:dyDescent="0.25">
      <c r="A512" s="15" t="s">
        <v>1809</v>
      </c>
      <c r="B512" s="17" t="s">
        <v>262</v>
      </c>
      <c r="C512" s="155"/>
      <c r="D512" s="105"/>
      <c r="E512" s="110"/>
      <c r="F512" s="110"/>
      <c r="G512" s="16" t="str">
        <f>IF(AND(ISNUMBER(D512),ISNUMBER(E512),ISNUMBER(F512)),"",Controlemeldingen!$A$15)</f>
        <v>Enter the number and the amount to the nearest whole euros</v>
      </c>
      <c r="I512" s="147"/>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row>
    <row r="513" spans="1:46" s="60" customFormat="1" x14ac:dyDescent="0.25">
      <c r="A513" s="15" t="s">
        <v>1810</v>
      </c>
      <c r="B513" s="17" t="s">
        <v>3594</v>
      </c>
      <c r="C513" s="155"/>
      <c r="D513" s="105"/>
      <c r="E513" s="110"/>
      <c r="F513" s="110"/>
      <c r="G513" s="16" t="str">
        <f>IF(AND(ISNUMBER(D513),ISNUMBER(E513),ISNUMBER(F513)),"",Controlemeldingen!$A$15)</f>
        <v>Enter the number and the amount to the nearest whole euros</v>
      </c>
      <c r="I513" s="147"/>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row>
    <row r="514" spans="1:46" s="60" customFormat="1" x14ac:dyDescent="0.25">
      <c r="A514" s="15" t="s">
        <v>1811</v>
      </c>
      <c r="B514" s="17" t="s">
        <v>229</v>
      </c>
      <c r="C514" s="155"/>
      <c r="D514" s="105"/>
      <c r="E514" s="110"/>
      <c r="F514" s="110"/>
      <c r="G514" s="16" t="str">
        <f>IF(AND(ISNUMBER(D514),ISNUMBER(E514),ISNUMBER(F514)),"",Controlemeldingen!$A$15)</f>
        <v>Enter the number and the amount to the nearest whole euros</v>
      </c>
      <c r="I514" s="147"/>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row>
    <row r="515" spans="1:46" s="60" customFormat="1" x14ac:dyDescent="0.25">
      <c r="A515" s="15" t="s">
        <v>1812</v>
      </c>
      <c r="B515" s="17" t="s">
        <v>1489</v>
      </c>
      <c r="C515" s="155"/>
      <c r="D515" s="105"/>
      <c r="E515" s="110"/>
      <c r="F515" s="110"/>
      <c r="G515" s="16" t="str">
        <f>IF(AND(ISNUMBER(D515),ISNUMBER(E515),ISNUMBER(F515)),"",Controlemeldingen!$A$15)</f>
        <v>Enter the number and the amount to the nearest whole euros</v>
      </c>
      <c r="I515" s="147"/>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row>
    <row r="516" spans="1:46" s="60" customFormat="1" x14ac:dyDescent="0.25">
      <c r="A516" s="15" t="s">
        <v>1813</v>
      </c>
      <c r="B516" s="17" t="s">
        <v>3595</v>
      </c>
      <c r="C516" s="155"/>
      <c r="D516" s="105"/>
      <c r="E516" s="110"/>
      <c r="F516" s="110"/>
      <c r="G516" s="16" t="str">
        <f>IF(AND(ISNUMBER(D516),ISNUMBER(E516),ISNUMBER(F516)),"",Controlemeldingen!$A$15)</f>
        <v>Enter the number and the amount to the nearest whole euros</v>
      </c>
      <c r="I516" s="147"/>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row>
    <row r="517" spans="1:46" s="60" customFormat="1" x14ac:dyDescent="0.25">
      <c r="A517" s="15" t="s">
        <v>1814</v>
      </c>
      <c r="B517" s="17" t="s">
        <v>178</v>
      </c>
      <c r="C517" s="155"/>
      <c r="D517" s="105"/>
      <c r="E517" s="110"/>
      <c r="F517" s="110"/>
      <c r="G517" s="16" t="str">
        <f>IF(AND(ISNUMBER(D517),ISNUMBER(E517),ISNUMBER(F517)),"",Controlemeldingen!$A$15)</f>
        <v>Enter the number and the amount to the nearest whole euros</v>
      </c>
      <c r="I517" s="147"/>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row>
    <row r="518" spans="1:46" s="60" customFormat="1" x14ac:dyDescent="0.25">
      <c r="A518" s="15" t="s">
        <v>1815</v>
      </c>
      <c r="B518" s="17" t="s">
        <v>3596</v>
      </c>
      <c r="C518" s="155"/>
      <c r="D518" s="105"/>
      <c r="E518" s="110"/>
      <c r="F518" s="110"/>
      <c r="G518" s="16" t="str">
        <f>IF(AND(ISNUMBER(D518),ISNUMBER(E518),ISNUMBER(F518)),"",Controlemeldingen!$A$15)</f>
        <v>Enter the number and the amount to the nearest whole euros</v>
      </c>
      <c r="I518" s="147"/>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row>
    <row r="519" spans="1:46" s="60" customFormat="1" x14ac:dyDescent="0.25">
      <c r="A519" s="15" t="s">
        <v>1816</v>
      </c>
      <c r="B519" s="17" t="s">
        <v>271</v>
      </c>
      <c r="C519" s="155"/>
      <c r="D519" s="105"/>
      <c r="E519" s="110"/>
      <c r="F519" s="110"/>
      <c r="G519" s="16" t="str">
        <f>IF(AND(ISNUMBER(D519),ISNUMBER(E519),ISNUMBER(F519)),"",Controlemeldingen!$A$15)</f>
        <v>Enter the number and the amount to the nearest whole euros</v>
      </c>
      <c r="I519" s="147"/>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row>
    <row r="520" spans="1:46" s="60" customFormat="1" x14ac:dyDescent="0.25">
      <c r="A520" s="15" t="s">
        <v>1817</v>
      </c>
      <c r="B520" s="17" t="s">
        <v>272</v>
      </c>
      <c r="C520" s="155"/>
      <c r="D520" s="105"/>
      <c r="E520" s="110"/>
      <c r="F520" s="110"/>
      <c r="G520" s="16" t="str">
        <f>IF(AND(ISNUMBER(D520),ISNUMBER(E520),ISNUMBER(F520)),"",Controlemeldingen!$A$15)</f>
        <v>Enter the number and the amount to the nearest whole euros</v>
      </c>
      <c r="I520" s="147"/>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row>
    <row r="521" spans="1:46" s="60" customFormat="1" x14ac:dyDescent="0.25">
      <c r="A521" s="15"/>
      <c r="B521" s="15"/>
      <c r="C521" s="145"/>
      <c r="D521" s="15"/>
      <c r="E521" s="15"/>
      <c r="F521" s="15"/>
      <c r="G521" s="23"/>
      <c r="I521" s="147"/>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row>
    <row r="522" spans="1:46" s="60" customFormat="1" x14ac:dyDescent="0.25">
      <c r="A522" s="67"/>
      <c r="C522" s="186" t="s">
        <v>2909</v>
      </c>
      <c r="D522" s="186"/>
      <c r="E522" s="186"/>
      <c r="F522" s="186"/>
      <c r="G522" s="55" t="s">
        <v>2910</v>
      </c>
      <c r="I522" s="147"/>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row>
    <row r="523" spans="1:46" s="60" customFormat="1" ht="14.25" customHeight="1" x14ac:dyDescent="0.25">
      <c r="A523" s="15" t="s">
        <v>1038</v>
      </c>
      <c r="B523" s="3" t="s">
        <v>3439</v>
      </c>
      <c r="C523" s="174" t="s">
        <v>2919</v>
      </c>
      <c r="D523" s="175"/>
      <c r="E523" s="175"/>
      <c r="F523" s="176"/>
      <c r="G523" s="16" t="str">
        <f>IF(OR(C523=Controlemeldingen!$B$8,ISBLANK(C523)),Controlemeldingen!$A$8,"")</f>
        <v>Make a selection from the drop-down menu</v>
      </c>
      <c r="I523" s="147"/>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row>
    <row r="524" spans="1:46" s="60" customFormat="1" ht="14.25" customHeight="1" x14ac:dyDescent="0.25">
      <c r="A524" s="15"/>
      <c r="B524" s="15"/>
      <c r="C524" s="15"/>
      <c r="D524" s="15"/>
      <c r="E524" s="15"/>
      <c r="F524" s="15"/>
      <c r="G524" s="23"/>
      <c r="I524" s="147"/>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row>
    <row r="525" spans="1:46" s="60" customFormat="1" x14ac:dyDescent="0.25">
      <c r="A525" s="67"/>
      <c r="C525" s="15"/>
      <c r="D525" s="15"/>
      <c r="E525" s="146"/>
      <c r="F525" s="146"/>
      <c r="G525" s="74"/>
      <c r="I525" s="147"/>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row>
    <row r="526" spans="1:46" s="60" customFormat="1" ht="22.5" customHeight="1" x14ac:dyDescent="0.25">
      <c r="A526" s="15" t="s">
        <v>1039</v>
      </c>
      <c r="B526" s="3" t="s">
        <v>3773</v>
      </c>
      <c r="C526" s="152"/>
      <c r="D526" s="152"/>
      <c r="E526" s="186" t="s">
        <v>2909</v>
      </c>
      <c r="F526" s="186"/>
      <c r="G526" s="55" t="s">
        <v>2910</v>
      </c>
      <c r="I526" s="147"/>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row>
    <row r="527" spans="1:46" s="60" customFormat="1" x14ac:dyDescent="0.25">
      <c r="A527" s="15" t="s">
        <v>1040</v>
      </c>
      <c r="B527" s="3" t="s">
        <v>3441</v>
      </c>
      <c r="C527" s="152"/>
      <c r="D527" s="152"/>
      <c r="E527" s="178"/>
      <c r="F527" s="179"/>
      <c r="G527" s="16" t="str">
        <f>IF(ISNUMBER(E527),"",Controlemeldingen!$A$12)</f>
        <v>Enter a number (or 0)</v>
      </c>
      <c r="I527" s="147"/>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row>
    <row r="528" spans="1:46" s="60" customFormat="1" x14ac:dyDescent="0.25">
      <c r="A528" s="15"/>
      <c r="B528" s="15"/>
      <c r="C528" s="15"/>
      <c r="D528" s="15"/>
      <c r="E528" s="15"/>
      <c r="F528" s="15"/>
      <c r="G528" s="15"/>
      <c r="I528" s="147"/>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row>
    <row r="529" spans="1:46" s="60" customFormat="1" x14ac:dyDescent="0.25">
      <c r="A529" s="15" t="s">
        <v>2608</v>
      </c>
      <c r="B529" s="3" t="s">
        <v>3773</v>
      </c>
      <c r="C529" s="152"/>
      <c r="D529" s="152"/>
      <c r="E529" s="186" t="s">
        <v>2909</v>
      </c>
      <c r="F529" s="186"/>
      <c r="G529" s="55" t="s">
        <v>2910</v>
      </c>
      <c r="I529" s="147"/>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row>
    <row r="530" spans="1:46" s="60" customFormat="1" ht="20" x14ac:dyDescent="0.25">
      <c r="A530" s="15" t="s">
        <v>2609</v>
      </c>
      <c r="B530" s="3" t="s">
        <v>3774</v>
      </c>
      <c r="C530" s="153"/>
      <c r="D530" s="151"/>
      <c r="E530" s="187"/>
      <c r="F530" s="188"/>
      <c r="G530" s="16" t="str">
        <f>IF(ISNUMBER(E530),"",Controlemeldingen!$A$12)</f>
        <v>Enter a number (or 0)</v>
      </c>
      <c r="I530" s="147"/>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row>
    <row r="531" spans="1:46" s="60" customFormat="1" x14ac:dyDescent="0.25">
      <c r="A531" s="15" t="s">
        <v>2610</v>
      </c>
      <c r="B531" s="3" t="s">
        <v>3775</v>
      </c>
      <c r="C531" s="153"/>
      <c r="D531" s="151"/>
      <c r="E531" s="189"/>
      <c r="F531" s="190"/>
      <c r="G531" s="16" t="str">
        <f>IF(ISNUMBER(E531),"",Controlemeldingen!$A$14)</f>
        <v>Enter an amount rounded to whole euros</v>
      </c>
      <c r="I531" s="147"/>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row>
    <row r="532" spans="1:46" s="60" customFormat="1" x14ac:dyDescent="0.25">
      <c r="A532" s="15"/>
      <c r="B532" s="15"/>
      <c r="D532" s="143"/>
      <c r="E532" s="15"/>
      <c r="F532" s="15"/>
      <c r="G532" s="23"/>
      <c r="I532" s="147"/>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row>
    <row r="533" spans="1:46" s="60" customFormat="1" x14ac:dyDescent="0.25">
      <c r="A533" s="15"/>
      <c r="B533" s="15"/>
      <c r="C533" s="186" t="s">
        <v>2909</v>
      </c>
      <c r="D533" s="186"/>
      <c r="E533" s="186"/>
      <c r="F533" s="186"/>
      <c r="G533" s="55" t="s">
        <v>2910</v>
      </c>
      <c r="H533" s="15"/>
      <c r="I533" s="147"/>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row>
    <row r="534" spans="1:46" s="60" customFormat="1" ht="30" x14ac:dyDescent="0.25">
      <c r="A534" s="15" t="s">
        <v>1041</v>
      </c>
      <c r="B534" s="3" t="s">
        <v>3444</v>
      </c>
      <c r="C534" s="174" t="s">
        <v>2944</v>
      </c>
      <c r="D534" s="175"/>
      <c r="E534" s="175"/>
      <c r="F534" s="176"/>
      <c r="G534" s="16" t="str">
        <f>IF(OR(C534=Controlemeldingen!$B$9,ISBLANK(C534)),Controlemeldingen!$A$9,"")</f>
        <v>Please specify (optional) or select "n/a"</v>
      </c>
      <c r="I534" s="147"/>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row>
    <row r="535" spans="1:46" s="60" customFormat="1" x14ac:dyDescent="0.25">
      <c r="A535" s="15"/>
      <c r="B535" s="15"/>
      <c r="C535" s="15"/>
      <c r="D535" s="15"/>
      <c r="E535" s="15"/>
      <c r="F535" s="15"/>
      <c r="G535" s="12"/>
      <c r="I535" s="147"/>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row>
    <row r="536" spans="1:46" s="60" customFormat="1" x14ac:dyDescent="0.25">
      <c r="A536" s="67"/>
      <c r="C536" s="74"/>
      <c r="D536" s="74"/>
      <c r="E536" s="74"/>
      <c r="F536" s="74"/>
      <c r="G536" s="74"/>
      <c r="I536" s="147"/>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row>
    <row r="537" spans="1:46" s="60" customFormat="1" x14ac:dyDescent="0.25">
      <c r="A537" s="67"/>
      <c r="B537" s="68" t="s">
        <v>3776</v>
      </c>
      <c r="C537" s="74"/>
      <c r="D537" s="74"/>
      <c r="E537" s="74"/>
      <c r="F537" s="74"/>
      <c r="G537" s="74"/>
      <c r="I537" s="147"/>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row>
    <row r="538" spans="1:46" s="60" customFormat="1" x14ac:dyDescent="0.25">
      <c r="A538" s="15"/>
      <c r="B538" s="18"/>
      <c r="C538" s="15"/>
      <c r="D538" s="15"/>
      <c r="E538" s="146"/>
      <c r="F538" s="146"/>
      <c r="G538" s="15"/>
      <c r="H538" s="15"/>
      <c r="I538" s="147"/>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row>
    <row r="539" spans="1:46" s="60" customFormat="1" x14ac:dyDescent="0.25">
      <c r="A539" s="66"/>
      <c r="I539" s="148"/>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row>
    <row r="540" spans="1:46" s="60" customFormat="1" x14ac:dyDescent="0.25">
      <c r="A540" s="66"/>
      <c r="B540" s="71" t="s">
        <v>3779</v>
      </c>
      <c r="C540" s="71"/>
      <c r="D540" s="71"/>
      <c r="E540" s="71"/>
      <c r="I540" s="148"/>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row>
    <row r="541" spans="1:46" s="60" customFormat="1" x14ac:dyDescent="0.25">
      <c r="C541" s="54" t="s">
        <v>1383</v>
      </c>
      <c r="D541" s="146" t="s">
        <v>1384</v>
      </c>
      <c r="E541" s="146" t="s">
        <v>1385</v>
      </c>
      <c r="F541" s="146" t="s">
        <v>1386</v>
      </c>
      <c r="I541" s="147"/>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row>
    <row r="542" spans="1:46" s="60" customFormat="1" ht="70.5" x14ac:dyDescent="0.25">
      <c r="A542" s="15" t="s">
        <v>1042</v>
      </c>
      <c r="B542" s="3" t="s">
        <v>3778</v>
      </c>
      <c r="C542" s="65" t="s">
        <v>3780</v>
      </c>
      <c r="D542" s="65" t="s">
        <v>3781</v>
      </c>
      <c r="E542" s="65" t="s">
        <v>3782</v>
      </c>
      <c r="F542" s="65" t="s">
        <v>3783</v>
      </c>
      <c r="G542" s="55" t="s">
        <v>2910</v>
      </c>
      <c r="I542" s="147"/>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row>
    <row r="543" spans="1:46" s="60" customFormat="1" x14ac:dyDescent="0.25">
      <c r="A543" s="15" t="s">
        <v>1043</v>
      </c>
      <c r="B543" s="17" t="s">
        <v>49</v>
      </c>
      <c r="C543" s="19"/>
      <c r="D543" s="19"/>
      <c r="E543" s="19"/>
      <c r="F543" s="19"/>
      <c r="G543" s="16" t="str">
        <f>IF(AND(ISNUMBER(C543),ISNUMBER(D543),ISNUMBER(E543),ISNUMBER(F543)),"",Controlemeldingen!$A$13)</f>
        <v>Enter amounts (or 0) in all cells</v>
      </c>
      <c r="I543" s="147"/>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row>
    <row r="544" spans="1:46" s="60" customFormat="1" x14ac:dyDescent="0.25">
      <c r="A544" s="15" t="s">
        <v>1044</v>
      </c>
      <c r="B544" s="17" t="s">
        <v>3455</v>
      </c>
      <c r="C544" s="19"/>
      <c r="D544" s="19"/>
      <c r="E544" s="19"/>
      <c r="F544" s="19"/>
      <c r="G544" s="16" t="str">
        <f>IF(AND(ISNUMBER(C544),ISNUMBER(D544),ISNUMBER(E544),ISNUMBER(F544)),"",Controlemeldingen!$A$13)</f>
        <v>Enter amounts (or 0) in all cells</v>
      </c>
      <c r="I544" s="147"/>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row>
    <row r="545" spans="1:46" s="60" customFormat="1" x14ac:dyDescent="0.25">
      <c r="A545" s="15" t="s">
        <v>1045</v>
      </c>
      <c r="B545" s="17" t="s">
        <v>43</v>
      </c>
      <c r="C545" s="19"/>
      <c r="D545" s="19"/>
      <c r="E545" s="19"/>
      <c r="F545" s="19"/>
      <c r="G545" s="16" t="str">
        <f>IF(AND(ISNUMBER(C545),ISNUMBER(D545),ISNUMBER(E545),ISNUMBER(F545)),"",Controlemeldingen!$A$13)</f>
        <v>Enter amounts (or 0) in all cells</v>
      </c>
      <c r="I545" s="147"/>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row>
    <row r="546" spans="1:46" s="60" customFormat="1" x14ac:dyDescent="0.25">
      <c r="A546" s="15" t="s">
        <v>1046</v>
      </c>
      <c r="B546" s="17" t="s">
        <v>3456</v>
      </c>
      <c r="C546" s="19"/>
      <c r="D546" s="19"/>
      <c r="E546" s="19"/>
      <c r="F546" s="19"/>
      <c r="G546" s="16" t="str">
        <f>IF(AND(ISNUMBER(C546),ISNUMBER(D546),ISNUMBER(E546),ISNUMBER(F546)),"",Controlemeldingen!$A$13)</f>
        <v>Enter amounts (or 0) in all cells</v>
      </c>
      <c r="I546" s="147"/>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row>
    <row r="547" spans="1:46" s="60" customFormat="1" x14ac:dyDescent="0.25">
      <c r="A547" s="15" t="s">
        <v>1047</v>
      </c>
      <c r="B547" s="17" t="s">
        <v>51</v>
      </c>
      <c r="C547" s="19"/>
      <c r="D547" s="19"/>
      <c r="E547" s="19"/>
      <c r="F547" s="19"/>
      <c r="G547" s="16" t="str">
        <f>IF(AND(ISNUMBER(C547),ISNUMBER(D547),ISNUMBER(E547),ISNUMBER(F547)),"",Controlemeldingen!$A$13)</f>
        <v>Enter amounts (or 0) in all cells</v>
      </c>
      <c r="I547" s="147"/>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row>
    <row r="548" spans="1:46" s="60" customFormat="1" x14ac:dyDescent="0.25">
      <c r="A548" s="15" t="s">
        <v>1048</v>
      </c>
      <c r="B548" s="17" t="s">
        <v>3457</v>
      </c>
      <c r="C548" s="19"/>
      <c r="D548" s="19"/>
      <c r="E548" s="19"/>
      <c r="F548" s="19"/>
      <c r="G548" s="16" t="str">
        <f>IF(AND(ISNUMBER(C548),ISNUMBER(D548),ISNUMBER(E548),ISNUMBER(F548)),"",Controlemeldingen!$A$13)</f>
        <v>Enter amounts (or 0) in all cells</v>
      </c>
      <c r="I548" s="147"/>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row>
    <row r="549" spans="1:46" s="60" customFormat="1" x14ac:dyDescent="0.25">
      <c r="A549" s="15" t="s">
        <v>1049</v>
      </c>
      <c r="B549" s="17" t="s">
        <v>3458</v>
      </c>
      <c r="C549" s="19"/>
      <c r="D549" s="19"/>
      <c r="E549" s="19"/>
      <c r="F549" s="19"/>
      <c r="G549" s="16" t="str">
        <f>IF(AND(ISNUMBER(C549),ISNUMBER(D549),ISNUMBER(E549),ISNUMBER(F549)),"",Controlemeldingen!$A$13)</f>
        <v>Enter amounts (or 0) in all cells</v>
      </c>
      <c r="I549" s="147"/>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row>
    <row r="550" spans="1:46" s="60" customFormat="1" x14ac:dyDescent="0.25">
      <c r="A550" s="15" t="s">
        <v>1050</v>
      </c>
      <c r="B550" s="17" t="s">
        <v>50</v>
      </c>
      <c r="C550" s="19"/>
      <c r="D550" s="19"/>
      <c r="E550" s="19"/>
      <c r="F550" s="19"/>
      <c r="G550" s="16" t="str">
        <f>IF(AND(ISNUMBER(C550),ISNUMBER(D550),ISNUMBER(E550),ISNUMBER(F550)),"",Controlemeldingen!$A$13)</f>
        <v>Enter amounts (or 0) in all cells</v>
      </c>
      <c r="I550" s="147"/>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row>
    <row r="551" spans="1:46" s="60" customFormat="1" x14ac:dyDescent="0.25">
      <c r="A551" s="15" t="s">
        <v>1051</v>
      </c>
      <c r="B551" s="17" t="s">
        <v>52</v>
      </c>
      <c r="C551" s="19"/>
      <c r="D551" s="19"/>
      <c r="E551" s="19"/>
      <c r="F551" s="19"/>
      <c r="G551" s="16" t="str">
        <f>IF(AND(ISNUMBER(C551),ISNUMBER(D551),ISNUMBER(E551),ISNUMBER(F551)),"",Controlemeldingen!$A$13)</f>
        <v>Enter amounts (or 0) in all cells</v>
      </c>
      <c r="I551" s="147"/>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row>
    <row r="552" spans="1:46" s="60" customFormat="1" x14ac:dyDescent="0.25">
      <c r="A552" s="15" t="s">
        <v>1052</v>
      </c>
      <c r="B552" s="17" t="s">
        <v>3459</v>
      </c>
      <c r="C552" s="19"/>
      <c r="D552" s="19"/>
      <c r="E552" s="19"/>
      <c r="F552" s="19"/>
      <c r="G552" s="16" t="str">
        <f>IF(AND(ISNUMBER(C552),ISNUMBER(D552),ISNUMBER(E552),ISNUMBER(F552)),"",Controlemeldingen!$A$13)</f>
        <v>Enter amounts (or 0) in all cells</v>
      </c>
      <c r="I552" s="147"/>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row>
    <row r="553" spans="1:46" s="60" customFormat="1" x14ac:dyDescent="0.25">
      <c r="A553" s="15" t="s">
        <v>1053</v>
      </c>
      <c r="B553" s="17" t="s">
        <v>3460</v>
      </c>
      <c r="C553" s="19"/>
      <c r="D553" s="19"/>
      <c r="E553" s="19"/>
      <c r="F553" s="19"/>
      <c r="G553" s="16" t="str">
        <f>IF(AND(ISNUMBER(C553),ISNUMBER(D553),ISNUMBER(E553),ISNUMBER(F553)),"",Controlemeldingen!$A$13)</f>
        <v>Enter amounts (or 0) in all cells</v>
      </c>
      <c r="I553" s="147"/>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row>
    <row r="554" spans="1:46" s="60" customFormat="1" x14ac:dyDescent="0.25">
      <c r="A554" s="15" t="s">
        <v>1054</v>
      </c>
      <c r="B554" s="17" t="s">
        <v>3461</v>
      </c>
      <c r="C554" s="19"/>
      <c r="D554" s="19"/>
      <c r="E554" s="19"/>
      <c r="F554" s="19"/>
      <c r="G554" s="16" t="str">
        <f>IF(AND(ISNUMBER(C554),ISNUMBER(D554),ISNUMBER(E554),ISNUMBER(F554)),"",Controlemeldingen!$A$13)</f>
        <v>Enter amounts (or 0) in all cells</v>
      </c>
      <c r="I554" s="147"/>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row>
    <row r="555" spans="1:46" s="60" customFormat="1" x14ac:dyDescent="0.25">
      <c r="A555" s="15" t="s">
        <v>1055</v>
      </c>
      <c r="B555" s="17" t="s">
        <v>3462</v>
      </c>
      <c r="C555" s="19"/>
      <c r="D555" s="19"/>
      <c r="E555" s="19"/>
      <c r="F555" s="19"/>
      <c r="G555" s="16" t="str">
        <f>IF(AND(ISNUMBER(C555),ISNUMBER(D555),ISNUMBER(E555),ISNUMBER(F555)),"",Controlemeldingen!$A$13)</f>
        <v>Enter amounts (or 0) in all cells</v>
      </c>
      <c r="I555" s="147"/>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row>
    <row r="556" spans="1:46" s="60" customFormat="1" x14ac:dyDescent="0.25">
      <c r="A556" s="15" t="s">
        <v>1056</v>
      </c>
      <c r="B556" s="17" t="s">
        <v>56</v>
      </c>
      <c r="C556" s="19"/>
      <c r="D556" s="19"/>
      <c r="E556" s="19"/>
      <c r="F556" s="19"/>
      <c r="G556" s="16" t="str">
        <f>IF(AND(ISNUMBER(C556),ISNUMBER(D556),ISNUMBER(E556),ISNUMBER(F556)),"",Controlemeldingen!$A$13)</f>
        <v>Enter amounts (or 0) in all cells</v>
      </c>
      <c r="I556" s="147"/>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row>
    <row r="557" spans="1:46" s="60" customFormat="1" x14ac:dyDescent="0.25">
      <c r="A557" s="15" t="s">
        <v>1057</v>
      </c>
      <c r="B557" s="17" t="s">
        <v>3463</v>
      </c>
      <c r="C557" s="19"/>
      <c r="D557" s="19"/>
      <c r="E557" s="19"/>
      <c r="F557" s="19"/>
      <c r="G557" s="16" t="str">
        <f>IF(AND(ISNUMBER(C557),ISNUMBER(D557),ISNUMBER(E557),ISNUMBER(F557)),"",Controlemeldingen!$A$13)</f>
        <v>Enter amounts (or 0) in all cells</v>
      </c>
      <c r="I557" s="147"/>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row>
    <row r="558" spans="1:46" s="60" customFormat="1" x14ac:dyDescent="0.25">
      <c r="A558" s="15" t="s">
        <v>1058</v>
      </c>
      <c r="B558" s="17" t="s">
        <v>3464</v>
      </c>
      <c r="C558" s="19"/>
      <c r="D558" s="19"/>
      <c r="E558" s="19"/>
      <c r="F558" s="19"/>
      <c r="G558" s="16" t="str">
        <f>IF(AND(ISNUMBER(C558),ISNUMBER(D558),ISNUMBER(E558),ISNUMBER(F558)),"",Controlemeldingen!$A$13)</f>
        <v>Enter amounts (or 0) in all cells</v>
      </c>
      <c r="I558" s="147"/>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row>
    <row r="559" spans="1:46" s="60" customFormat="1" x14ac:dyDescent="0.25">
      <c r="A559" s="15" t="s">
        <v>1059</v>
      </c>
      <c r="B559" s="17" t="s">
        <v>3465</v>
      </c>
      <c r="C559" s="19"/>
      <c r="D559" s="19"/>
      <c r="E559" s="19"/>
      <c r="F559" s="19"/>
      <c r="G559" s="16" t="str">
        <f>IF(AND(ISNUMBER(C559),ISNUMBER(D559),ISNUMBER(E559),ISNUMBER(F559)),"",Controlemeldingen!$A$13)</f>
        <v>Enter amounts (or 0) in all cells</v>
      </c>
      <c r="I559" s="147"/>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row>
    <row r="560" spans="1:46" s="60" customFormat="1" x14ac:dyDescent="0.25">
      <c r="A560" s="15" t="s">
        <v>1060</v>
      </c>
      <c r="B560" s="17" t="s">
        <v>62</v>
      </c>
      <c r="C560" s="19"/>
      <c r="D560" s="19"/>
      <c r="E560" s="19"/>
      <c r="F560" s="19"/>
      <c r="G560" s="16" t="str">
        <f>IF(AND(ISNUMBER(C560),ISNUMBER(D560),ISNUMBER(E560),ISNUMBER(F560)),"",Controlemeldingen!$A$13)</f>
        <v>Enter amounts (or 0) in all cells</v>
      </c>
      <c r="I560" s="147"/>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row>
    <row r="561" spans="1:46" s="60" customFormat="1" x14ac:dyDescent="0.25">
      <c r="A561" s="15" t="s">
        <v>1061</v>
      </c>
      <c r="B561" s="17" t="s">
        <v>61</v>
      </c>
      <c r="C561" s="19"/>
      <c r="D561" s="19"/>
      <c r="E561" s="19"/>
      <c r="F561" s="19"/>
      <c r="G561" s="16" t="str">
        <f>IF(AND(ISNUMBER(C561),ISNUMBER(D561),ISNUMBER(E561),ISNUMBER(F561)),"",Controlemeldingen!$A$13)</f>
        <v>Enter amounts (or 0) in all cells</v>
      </c>
      <c r="I561" s="147"/>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row>
    <row r="562" spans="1:46" s="60" customFormat="1" x14ac:dyDescent="0.25">
      <c r="A562" s="15" t="s">
        <v>1062</v>
      </c>
      <c r="B562" s="17" t="s">
        <v>3466</v>
      </c>
      <c r="C562" s="19"/>
      <c r="D562" s="19"/>
      <c r="E562" s="19"/>
      <c r="F562" s="19"/>
      <c r="G562" s="16" t="str">
        <f>IF(AND(ISNUMBER(C562),ISNUMBER(D562),ISNUMBER(E562),ISNUMBER(F562)),"",Controlemeldingen!$A$13)</f>
        <v>Enter amounts (or 0) in all cells</v>
      </c>
      <c r="I562" s="147"/>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row>
    <row r="563" spans="1:46" s="60" customFormat="1" x14ac:dyDescent="0.25">
      <c r="A563" s="15" t="s">
        <v>1063</v>
      </c>
      <c r="B563" s="17" t="s">
        <v>76</v>
      </c>
      <c r="C563" s="19"/>
      <c r="D563" s="19"/>
      <c r="E563" s="19"/>
      <c r="F563" s="19"/>
      <c r="G563" s="16" t="str">
        <f>IF(AND(ISNUMBER(C563),ISNUMBER(D563),ISNUMBER(E563),ISNUMBER(F563)),"",Controlemeldingen!$A$13)</f>
        <v>Enter amounts (or 0) in all cells</v>
      </c>
      <c r="I563" s="147"/>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row>
    <row r="564" spans="1:46" s="60" customFormat="1" x14ac:dyDescent="0.25">
      <c r="A564" s="15" t="s">
        <v>1064</v>
      </c>
      <c r="B564" s="17" t="s">
        <v>3467</v>
      </c>
      <c r="C564" s="19"/>
      <c r="D564" s="19"/>
      <c r="E564" s="19"/>
      <c r="F564" s="19"/>
      <c r="G564" s="16" t="str">
        <f>IF(AND(ISNUMBER(C564),ISNUMBER(D564),ISNUMBER(E564),ISNUMBER(F564)),"",Controlemeldingen!$A$13)</f>
        <v>Enter amounts (or 0) in all cells</v>
      </c>
      <c r="I564" s="147"/>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row>
    <row r="565" spans="1:46" s="60" customFormat="1" x14ac:dyDescent="0.25">
      <c r="A565" s="15" t="s">
        <v>1065</v>
      </c>
      <c r="B565" s="17" t="s">
        <v>3468</v>
      </c>
      <c r="C565" s="19"/>
      <c r="D565" s="19"/>
      <c r="E565" s="19"/>
      <c r="F565" s="19"/>
      <c r="G565" s="16" t="str">
        <f>IF(AND(ISNUMBER(C565),ISNUMBER(D565),ISNUMBER(E565),ISNUMBER(F565)),"",Controlemeldingen!$A$13)</f>
        <v>Enter amounts (or 0) in all cells</v>
      </c>
      <c r="I565" s="147"/>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row>
    <row r="566" spans="1:46" s="60" customFormat="1" x14ac:dyDescent="0.25">
      <c r="A566" s="15" t="s">
        <v>1066</v>
      </c>
      <c r="B566" s="17" t="s">
        <v>77</v>
      </c>
      <c r="C566" s="19"/>
      <c r="D566" s="19"/>
      <c r="E566" s="19"/>
      <c r="F566" s="19"/>
      <c r="G566" s="16" t="str">
        <f>IF(AND(ISNUMBER(C566),ISNUMBER(D566),ISNUMBER(E566),ISNUMBER(F566)),"",Controlemeldingen!$A$13)</f>
        <v>Enter amounts (or 0) in all cells</v>
      </c>
      <c r="I566" s="147"/>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row>
    <row r="567" spans="1:46" s="60" customFormat="1" x14ac:dyDescent="0.25">
      <c r="A567" s="15" t="s">
        <v>1067</v>
      </c>
      <c r="B567" s="17" t="s">
        <v>65</v>
      </c>
      <c r="C567" s="19"/>
      <c r="D567" s="19"/>
      <c r="E567" s="19"/>
      <c r="F567" s="19"/>
      <c r="G567" s="16" t="str">
        <f>IF(AND(ISNUMBER(C567),ISNUMBER(D567),ISNUMBER(E567),ISNUMBER(F567)),"",Controlemeldingen!$A$13)</f>
        <v>Enter amounts (or 0) in all cells</v>
      </c>
      <c r="I567" s="147"/>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row>
    <row r="568" spans="1:46" s="60" customFormat="1" x14ac:dyDescent="0.25">
      <c r="A568" s="15" t="s">
        <v>1068</v>
      </c>
      <c r="B568" s="17" t="s">
        <v>222</v>
      </c>
      <c r="C568" s="19"/>
      <c r="D568" s="19"/>
      <c r="E568" s="19"/>
      <c r="F568" s="19"/>
      <c r="G568" s="16" t="str">
        <f>IF(AND(ISNUMBER(C568),ISNUMBER(D568),ISNUMBER(E568),ISNUMBER(F568)),"",Controlemeldingen!$A$13)</f>
        <v>Enter amounts (or 0) in all cells</v>
      </c>
      <c r="I568" s="147"/>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row>
    <row r="569" spans="1:46" s="60" customFormat="1" x14ac:dyDescent="0.25">
      <c r="A569" s="15" t="s">
        <v>1069</v>
      </c>
      <c r="B569" s="17" t="s">
        <v>66</v>
      </c>
      <c r="C569" s="19"/>
      <c r="D569" s="19"/>
      <c r="E569" s="19"/>
      <c r="F569" s="19"/>
      <c r="G569" s="16" t="str">
        <f>IF(AND(ISNUMBER(C569),ISNUMBER(D569),ISNUMBER(E569),ISNUMBER(F569)),"",Controlemeldingen!$A$13)</f>
        <v>Enter amounts (or 0) in all cells</v>
      </c>
      <c r="I569" s="147"/>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row>
    <row r="570" spans="1:46" s="60" customFormat="1" x14ac:dyDescent="0.25">
      <c r="A570" s="15" t="s">
        <v>1070</v>
      </c>
      <c r="B570" s="17" t="s">
        <v>74</v>
      </c>
      <c r="C570" s="19"/>
      <c r="D570" s="19"/>
      <c r="E570" s="19"/>
      <c r="F570" s="19"/>
      <c r="G570" s="16" t="str">
        <f>IF(AND(ISNUMBER(C570),ISNUMBER(D570),ISNUMBER(E570),ISNUMBER(F570)),"",Controlemeldingen!$A$13)</f>
        <v>Enter amounts (or 0) in all cells</v>
      </c>
      <c r="I570" s="147"/>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row>
    <row r="571" spans="1:46" s="60" customFormat="1" x14ac:dyDescent="0.25">
      <c r="A571" s="15" t="s">
        <v>1071</v>
      </c>
      <c r="B571" s="17" t="s">
        <v>68</v>
      </c>
      <c r="C571" s="19"/>
      <c r="D571" s="19"/>
      <c r="E571" s="19"/>
      <c r="F571" s="19"/>
      <c r="G571" s="16" t="str">
        <f>IF(AND(ISNUMBER(C571),ISNUMBER(D571),ISNUMBER(E571),ISNUMBER(F571)),"",Controlemeldingen!$A$13)</f>
        <v>Enter amounts (or 0) in all cells</v>
      </c>
      <c r="I571" s="147"/>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row>
    <row r="572" spans="1:46" s="60" customFormat="1" x14ac:dyDescent="0.25">
      <c r="A572" s="15" t="s">
        <v>1072</v>
      </c>
      <c r="B572" s="17" t="s">
        <v>3469</v>
      </c>
      <c r="C572" s="19"/>
      <c r="D572" s="19"/>
      <c r="E572" s="19"/>
      <c r="F572" s="19"/>
      <c r="G572" s="16" t="str">
        <f>IF(AND(ISNUMBER(C572),ISNUMBER(D572),ISNUMBER(E572),ISNUMBER(F572)),"",Controlemeldingen!$A$13)</f>
        <v>Enter amounts (or 0) in all cells</v>
      </c>
      <c r="I572" s="147"/>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row>
    <row r="573" spans="1:46" s="60" customFormat="1" x14ac:dyDescent="0.25">
      <c r="A573" s="15" t="s">
        <v>1073</v>
      </c>
      <c r="B573" s="17" t="s">
        <v>3470</v>
      </c>
      <c r="C573" s="19"/>
      <c r="D573" s="19"/>
      <c r="E573" s="19"/>
      <c r="F573" s="19"/>
      <c r="G573" s="16" t="str">
        <f>IF(AND(ISNUMBER(C573),ISNUMBER(D573),ISNUMBER(E573),ISNUMBER(F573)),"",Controlemeldingen!$A$13)</f>
        <v>Enter amounts (or 0) in all cells</v>
      </c>
      <c r="I573" s="147"/>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row>
    <row r="574" spans="1:46" s="60" customFormat="1" x14ac:dyDescent="0.25">
      <c r="A574" s="15" t="s">
        <v>1074</v>
      </c>
      <c r="B574" s="17" t="s">
        <v>3471</v>
      </c>
      <c r="C574" s="19"/>
      <c r="D574" s="19"/>
      <c r="E574" s="19"/>
      <c r="F574" s="19"/>
      <c r="G574" s="16" t="str">
        <f>IF(AND(ISNUMBER(C574),ISNUMBER(D574),ISNUMBER(E574),ISNUMBER(F574)),"",Controlemeldingen!$A$13)</f>
        <v>Enter amounts (or 0) in all cells</v>
      </c>
      <c r="I574" s="147"/>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row>
    <row r="575" spans="1:46" s="60" customFormat="1" x14ac:dyDescent="0.25">
      <c r="A575" s="15" t="s">
        <v>1075</v>
      </c>
      <c r="B575" s="17" t="s">
        <v>67</v>
      </c>
      <c r="C575" s="19"/>
      <c r="D575" s="19"/>
      <c r="E575" s="19"/>
      <c r="F575" s="19"/>
      <c r="G575" s="16" t="str">
        <f>IF(AND(ISNUMBER(C575),ISNUMBER(D575),ISNUMBER(E575),ISNUMBER(F575)),"",Controlemeldingen!$A$13)</f>
        <v>Enter amounts (or 0) in all cells</v>
      </c>
      <c r="I575" s="147"/>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row>
    <row r="576" spans="1:46" s="60" customFormat="1" x14ac:dyDescent="0.25">
      <c r="A576" s="15" t="s">
        <v>1076</v>
      </c>
      <c r="B576" s="17" t="s">
        <v>3472</v>
      </c>
      <c r="C576" s="19"/>
      <c r="D576" s="19"/>
      <c r="E576" s="19"/>
      <c r="F576" s="19"/>
      <c r="G576" s="16" t="str">
        <f>IF(AND(ISNUMBER(C576),ISNUMBER(D576),ISNUMBER(E576),ISNUMBER(F576)),"",Controlemeldingen!$A$13)</f>
        <v>Enter amounts (or 0) in all cells</v>
      </c>
      <c r="I576" s="147"/>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row>
    <row r="577" spans="1:46" s="60" customFormat="1" x14ac:dyDescent="0.25">
      <c r="A577" s="15" t="s">
        <v>1077</v>
      </c>
      <c r="B577" s="17" t="s">
        <v>71</v>
      </c>
      <c r="C577" s="19"/>
      <c r="D577" s="19"/>
      <c r="E577" s="19"/>
      <c r="F577" s="19"/>
      <c r="G577" s="16" t="str">
        <f>IF(AND(ISNUMBER(C577),ISNUMBER(D577),ISNUMBER(E577),ISNUMBER(F577)),"",Controlemeldingen!$A$13)</f>
        <v>Enter amounts (or 0) in all cells</v>
      </c>
      <c r="I577" s="147"/>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row>
    <row r="578" spans="1:46" s="60" customFormat="1" x14ac:dyDescent="0.25">
      <c r="A578" s="15" t="s">
        <v>1078</v>
      </c>
      <c r="B578" s="17" t="s">
        <v>3473</v>
      </c>
      <c r="C578" s="19"/>
      <c r="D578" s="19"/>
      <c r="E578" s="19"/>
      <c r="F578" s="19"/>
      <c r="G578" s="16" t="str">
        <f>IF(AND(ISNUMBER(C578),ISNUMBER(D578),ISNUMBER(E578),ISNUMBER(F578)),"",Controlemeldingen!$A$13)</f>
        <v>Enter amounts (or 0) in all cells</v>
      </c>
      <c r="I578" s="147"/>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row>
    <row r="579" spans="1:46" s="60" customFormat="1" x14ac:dyDescent="0.25">
      <c r="A579" s="15" t="s">
        <v>1079</v>
      </c>
      <c r="B579" s="17" t="s">
        <v>64</v>
      </c>
      <c r="C579" s="19"/>
      <c r="D579" s="19"/>
      <c r="E579" s="19"/>
      <c r="F579" s="19"/>
      <c r="G579" s="16" t="str">
        <f>IF(AND(ISNUMBER(C579),ISNUMBER(D579),ISNUMBER(E579),ISNUMBER(F579)),"",Controlemeldingen!$A$13)</f>
        <v>Enter amounts (or 0) in all cells</v>
      </c>
      <c r="I579" s="147"/>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row>
    <row r="580" spans="1:46" s="60" customFormat="1" x14ac:dyDescent="0.25">
      <c r="A580" s="15" t="s">
        <v>1080</v>
      </c>
      <c r="B580" s="17" t="s">
        <v>79</v>
      </c>
      <c r="C580" s="19"/>
      <c r="D580" s="19"/>
      <c r="E580" s="19"/>
      <c r="F580" s="19"/>
      <c r="G580" s="16" t="str">
        <f>IF(AND(ISNUMBER(C580),ISNUMBER(D580),ISNUMBER(E580),ISNUMBER(F580)),"",Controlemeldingen!$A$13)</f>
        <v>Enter amounts (or 0) in all cells</v>
      </c>
      <c r="I580" s="147"/>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row>
    <row r="581" spans="1:46" s="60" customFormat="1" x14ac:dyDescent="0.25">
      <c r="A581" s="15" t="s">
        <v>1081</v>
      </c>
      <c r="B581" s="17" t="s">
        <v>3474</v>
      </c>
      <c r="C581" s="19"/>
      <c r="D581" s="19"/>
      <c r="E581" s="19"/>
      <c r="F581" s="19"/>
      <c r="G581" s="16" t="str">
        <f>IF(AND(ISNUMBER(C581),ISNUMBER(D581),ISNUMBER(E581),ISNUMBER(F581)),"",Controlemeldingen!$A$13)</f>
        <v>Enter amounts (or 0) in all cells</v>
      </c>
      <c r="I581" s="147"/>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row>
    <row r="582" spans="1:46" s="60" customFormat="1" x14ac:dyDescent="0.25">
      <c r="A582" s="15" t="s">
        <v>1082</v>
      </c>
      <c r="B582" s="17" t="s">
        <v>3475</v>
      </c>
      <c r="C582" s="19"/>
      <c r="D582" s="19"/>
      <c r="E582" s="19"/>
      <c r="F582" s="19"/>
      <c r="G582" s="16" t="str">
        <f>IF(AND(ISNUMBER(C582),ISNUMBER(D582),ISNUMBER(E582),ISNUMBER(F582)),"",Controlemeldingen!$A$13)</f>
        <v>Enter amounts (or 0) in all cells</v>
      </c>
      <c r="I582" s="147"/>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row>
    <row r="583" spans="1:46" s="60" customFormat="1" x14ac:dyDescent="0.25">
      <c r="A583" s="15" t="s">
        <v>1083</v>
      </c>
      <c r="B583" s="17" t="s">
        <v>3476</v>
      </c>
      <c r="C583" s="19"/>
      <c r="D583" s="19"/>
      <c r="E583" s="19"/>
      <c r="F583" s="19"/>
      <c r="G583" s="16" t="str">
        <f>IF(AND(ISNUMBER(C583),ISNUMBER(D583),ISNUMBER(E583),ISNUMBER(F583)),"",Controlemeldingen!$A$13)</f>
        <v>Enter amounts (or 0) in all cells</v>
      </c>
      <c r="I583" s="147"/>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row>
    <row r="584" spans="1:46" s="60" customFormat="1" x14ac:dyDescent="0.25">
      <c r="A584" s="15" t="s">
        <v>1084</v>
      </c>
      <c r="B584" s="17" t="s">
        <v>3477</v>
      </c>
      <c r="C584" s="19"/>
      <c r="D584" s="19"/>
      <c r="E584" s="19"/>
      <c r="F584" s="19"/>
      <c r="G584" s="16" t="str">
        <f>IF(AND(ISNUMBER(C584),ISNUMBER(D584),ISNUMBER(E584),ISNUMBER(F584)),"",Controlemeldingen!$A$13)</f>
        <v>Enter amounts (or 0) in all cells</v>
      </c>
      <c r="I584" s="147"/>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row>
    <row r="585" spans="1:46" s="60" customFormat="1" x14ac:dyDescent="0.25">
      <c r="A585" s="15" t="s">
        <v>1085</v>
      </c>
      <c r="B585" s="17" t="s">
        <v>3478</v>
      </c>
      <c r="C585" s="19"/>
      <c r="D585" s="19"/>
      <c r="E585" s="19"/>
      <c r="F585" s="19"/>
      <c r="G585" s="16" t="str">
        <f>IF(AND(ISNUMBER(C585),ISNUMBER(D585),ISNUMBER(E585),ISNUMBER(F585)),"",Controlemeldingen!$A$13)</f>
        <v>Enter amounts (or 0) in all cells</v>
      </c>
      <c r="I585" s="147"/>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row>
    <row r="586" spans="1:46" s="60" customFormat="1" x14ac:dyDescent="0.25">
      <c r="A586" s="15" t="s">
        <v>1086</v>
      </c>
      <c r="B586" s="17" t="s">
        <v>3479</v>
      </c>
      <c r="C586" s="19"/>
      <c r="D586" s="19"/>
      <c r="E586" s="19"/>
      <c r="F586" s="19"/>
      <c r="G586" s="16" t="str">
        <f>IF(AND(ISNUMBER(C586),ISNUMBER(D586),ISNUMBER(E586),ISNUMBER(F586)),"",Controlemeldingen!$A$13)</f>
        <v>Enter amounts (or 0) in all cells</v>
      </c>
      <c r="I586" s="147"/>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row>
    <row r="587" spans="1:46" s="60" customFormat="1" x14ac:dyDescent="0.25">
      <c r="A587" s="15" t="s">
        <v>1087</v>
      </c>
      <c r="B587" s="17" t="s">
        <v>3480</v>
      </c>
      <c r="C587" s="19"/>
      <c r="D587" s="19"/>
      <c r="E587" s="19"/>
      <c r="F587" s="19"/>
      <c r="G587" s="16" t="str">
        <f>IF(AND(ISNUMBER(C587),ISNUMBER(D587),ISNUMBER(E587),ISNUMBER(F587)),"",Controlemeldingen!$A$13)</f>
        <v>Enter amounts (or 0) in all cells</v>
      </c>
      <c r="I587" s="147"/>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row>
    <row r="588" spans="1:46" s="60" customFormat="1" x14ac:dyDescent="0.25">
      <c r="A588" s="15" t="s">
        <v>1088</v>
      </c>
      <c r="B588" s="17" t="s">
        <v>3481</v>
      </c>
      <c r="C588" s="19"/>
      <c r="D588" s="19"/>
      <c r="E588" s="19"/>
      <c r="F588" s="19"/>
      <c r="G588" s="16" t="str">
        <f>IF(AND(ISNUMBER(C588),ISNUMBER(D588),ISNUMBER(E588),ISNUMBER(F588)),"",Controlemeldingen!$A$13)</f>
        <v>Enter amounts (or 0) in all cells</v>
      </c>
      <c r="I588" s="147"/>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row>
    <row r="589" spans="1:46" s="60" customFormat="1" x14ac:dyDescent="0.25">
      <c r="A589" s="15" t="s">
        <v>1089</v>
      </c>
      <c r="B589" s="17" t="s">
        <v>3482</v>
      </c>
      <c r="C589" s="19"/>
      <c r="D589" s="19"/>
      <c r="E589" s="19"/>
      <c r="F589" s="19"/>
      <c r="G589" s="16" t="str">
        <f>IF(AND(ISNUMBER(C589),ISNUMBER(D589),ISNUMBER(E589),ISNUMBER(F589)),"",Controlemeldingen!$A$13)</f>
        <v>Enter amounts (or 0) in all cells</v>
      </c>
      <c r="I589" s="147"/>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row>
    <row r="590" spans="1:46" s="60" customFormat="1" x14ac:dyDescent="0.25">
      <c r="A590" s="15" t="s">
        <v>1090</v>
      </c>
      <c r="B590" s="17" t="s">
        <v>82</v>
      </c>
      <c r="C590" s="19"/>
      <c r="D590" s="19"/>
      <c r="E590" s="19"/>
      <c r="F590" s="19"/>
      <c r="G590" s="16" t="str">
        <f>IF(AND(ISNUMBER(C590),ISNUMBER(D590),ISNUMBER(E590),ISNUMBER(F590)),"",Controlemeldingen!$A$13)</f>
        <v>Enter amounts (or 0) in all cells</v>
      </c>
      <c r="I590" s="147"/>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row>
    <row r="591" spans="1:46" s="60" customFormat="1" x14ac:dyDescent="0.25">
      <c r="A591" s="15" t="s">
        <v>1091</v>
      </c>
      <c r="B591" s="17" t="s">
        <v>85</v>
      </c>
      <c r="C591" s="19"/>
      <c r="D591" s="19"/>
      <c r="E591" s="19"/>
      <c r="F591" s="19"/>
      <c r="G591" s="16" t="str">
        <f>IF(AND(ISNUMBER(C591),ISNUMBER(D591),ISNUMBER(E591),ISNUMBER(F591)),"",Controlemeldingen!$A$13)</f>
        <v>Enter amounts (or 0) in all cells</v>
      </c>
      <c r="I591" s="147"/>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row>
    <row r="592" spans="1:46" s="60" customFormat="1" x14ac:dyDescent="0.25">
      <c r="A592" s="15" t="s">
        <v>1092</v>
      </c>
      <c r="B592" s="17" t="s">
        <v>90</v>
      </c>
      <c r="C592" s="19"/>
      <c r="D592" s="19"/>
      <c r="E592" s="19"/>
      <c r="F592" s="19"/>
      <c r="G592" s="16" t="str">
        <f>IF(AND(ISNUMBER(C592),ISNUMBER(D592),ISNUMBER(E592),ISNUMBER(F592)),"",Controlemeldingen!$A$13)</f>
        <v>Enter amounts (or 0) in all cells</v>
      </c>
      <c r="I592" s="147"/>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row>
    <row r="593" spans="1:46" s="60" customFormat="1" x14ac:dyDescent="0.25">
      <c r="A593" s="15" t="s">
        <v>1093</v>
      </c>
      <c r="B593" s="17" t="s">
        <v>91</v>
      </c>
      <c r="C593" s="19"/>
      <c r="D593" s="19"/>
      <c r="E593" s="19"/>
      <c r="F593" s="19"/>
      <c r="G593" s="16" t="str">
        <f>IF(AND(ISNUMBER(C593),ISNUMBER(D593),ISNUMBER(E593),ISNUMBER(F593)),"",Controlemeldingen!$A$13)</f>
        <v>Enter amounts (or 0) in all cells</v>
      </c>
      <c r="I593" s="147"/>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row>
    <row r="594" spans="1:46" s="60" customFormat="1" x14ac:dyDescent="0.25">
      <c r="A594" s="15" t="s">
        <v>1094</v>
      </c>
      <c r="B594" s="17" t="s">
        <v>3483</v>
      </c>
      <c r="C594" s="19"/>
      <c r="D594" s="19"/>
      <c r="E594" s="19"/>
      <c r="F594" s="19"/>
      <c r="G594" s="16" t="str">
        <f>IF(AND(ISNUMBER(C594),ISNUMBER(D594),ISNUMBER(E594),ISNUMBER(F594)),"",Controlemeldingen!$A$13)</f>
        <v>Enter amounts (or 0) in all cells</v>
      </c>
      <c r="I594" s="147"/>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row>
    <row r="595" spans="1:46" s="60" customFormat="1" x14ac:dyDescent="0.25">
      <c r="A595" s="15" t="s">
        <v>1095</v>
      </c>
      <c r="B595" s="17" t="s">
        <v>3484</v>
      </c>
      <c r="C595" s="19"/>
      <c r="D595" s="19"/>
      <c r="E595" s="19"/>
      <c r="F595" s="19"/>
      <c r="G595" s="16" t="str">
        <f>IF(AND(ISNUMBER(C595),ISNUMBER(D595),ISNUMBER(E595),ISNUMBER(F595)),"",Controlemeldingen!$A$13)</f>
        <v>Enter amounts (or 0) in all cells</v>
      </c>
      <c r="I595" s="147"/>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row>
    <row r="596" spans="1:46" s="60" customFormat="1" x14ac:dyDescent="0.25">
      <c r="A596" s="15" t="s">
        <v>1096</v>
      </c>
      <c r="B596" s="17" t="s">
        <v>3485</v>
      </c>
      <c r="C596" s="19"/>
      <c r="D596" s="19"/>
      <c r="E596" s="19"/>
      <c r="F596" s="19"/>
      <c r="G596" s="16" t="str">
        <f>IF(AND(ISNUMBER(C596),ISNUMBER(D596),ISNUMBER(E596),ISNUMBER(F596)),"",Controlemeldingen!$A$13)</f>
        <v>Enter amounts (or 0) in all cells</v>
      </c>
      <c r="I596" s="147"/>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row>
    <row r="597" spans="1:46" s="60" customFormat="1" x14ac:dyDescent="0.25">
      <c r="A597" s="15" t="s">
        <v>1097</v>
      </c>
      <c r="B597" s="17" t="s">
        <v>93</v>
      </c>
      <c r="C597" s="19"/>
      <c r="D597" s="19"/>
      <c r="E597" s="19"/>
      <c r="F597" s="19"/>
      <c r="G597" s="16" t="str">
        <f>IF(AND(ISNUMBER(C597),ISNUMBER(D597),ISNUMBER(E597),ISNUMBER(F597)),"",Controlemeldingen!$A$13)</f>
        <v>Enter amounts (or 0) in all cells</v>
      </c>
      <c r="I597" s="147"/>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row>
    <row r="598" spans="1:46" s="60" customFormat="1" x14ac:dyDescent="0.25">
      <c r="A598" s="15" t="s">
        <v>1098</v>
      </c>
      <c r="B598" s="17" t="s">
        <v>3486</v>
      </c>
      <c r="C598" s="19"/>
      <c r="D598" s="19"/>
      <c r="E598" s="19"/>
      <c r="F598" s="19"/>
      <c r="G598" s="16" t="str">
        <f>IF(AND(ISNUMBER(C598),ISNUMBER(D598),ISNUMBER(E598),ISNUMBER(F598)),"",Controlemeldingen!$A$13)</f>
        <v>Enter amounts (or 0) in all cells</v>
      </c>
      <c r="I598" s="147"/>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row>
    <row r="599" spans="1:46" s="60" customFormat="1" x14ac:dyDescent="0.25">
      <c r="A599" s="15" t="s">
        <v>1099</v>
      </c>
      <c r="B599" s="17" t="s">
        <v>3487</v>
      </c>
      <c r="C599" s="19"/>
      <c r="D599" s="19"/>
      <c r="E599" s="19"/>
      <c r="F599" s="19"/>
      <c r="G599" s="16" t="str">
        <f>IF(AND(ISNUMBER(C599),ISNUMBER(D599),ISNUMBER(E599),ISNUMBER(F599)),"",Controlemeldingen!$A$13)</f>
        <v>Enter amounts (or 0) in all cells</v>
      </c>
      <c r="I599" s="147"/>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row>
    <row r="600" spans="1:46" s="60" customFormat="1" x14ac:dyDescent="0.25">
      <c r="A600" s="15" t="s">
        <v>1100</v>
      </c>
      <c r="B600" s="17" t="s">
        <v>95</v>
      </c>
      <c r="C600" s="19"/>
      <c r="D600" s="19"/>
      <c r="E600" s="19"/>
      <c r="F600" s="19"/>
      <c r="G600" s="16" t="str">
        <f>IF(AND(ISNUMBER(C600),ISNUMBER(D600),ISNUMBER(E600),ISNUMBER(F600)),"",Controlemeldingen!$A$13)</f>
        <v>Enter amounts (or 0) in all cells</v>
      </c>
      <c r="I600" s="147"/>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row>
    <row r="601" spans="1:46" s="60" customFormat="1" x14ac:dyDescent="0.25">
      <c r="A601" s="15" t="s">
        <v>1101</v>
      </c>
      <c r="B601" s="17" t="s">
        <v>3488</v>
      </c>
      <c r="C601" s="19"/>
      <c r="D601" s="19"/>
      <c r="E601" s="19"/>
      <c r="F601" s="19"/>
      <c r="G601" s="16" t="str">
        <f>IF(AND(ISNUMBER(C601),ISNUMBER(D601),ISNUMBER(E601),ISNUMBER(F601)),"",Controlemeldingen!$A$13)</f>
        <v>Enter amounts (or 0) in all cells</v>
      </c>
      <c r="I601" s="147"/>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row>
    <row r="602" spans="1:46" s="60" customFormat="1" x14ac:dyDescent="0.25">
      <c r="A602" s="15" t="s">
        <v>1102</v>
      </c>
      <c r="B602" s="17" t="s">
        <v>96</v>
      </c>
      <c r="C602" s="19"/>
      <c r="D602" s="19"/>
      <c r="E602" s="19"/>
      <c r="F602" s="19"/>
      <c r="G602" s="16" t="str">
        <f>IF(AND(ISNUMBER(C602),ISNUMBER(D602),ISNUMBER(E602),ISNUMBER(F602)),"",Controlemeldingen!$A$13)</f>
        <v>Enter amounts (or 0) in all cells</v>
      </c>
      <c r="I602" s="147"/>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row>
    <row r="603" spans="1:46" s="60" customFormat="1" x14ac:dyDescent="0.25">
      <c r="A603" s="15" t="s">
        <v>1103</v>
      </c>
      <c r="B603" s="17" t="s">
        <v>3489</v>
      </c>
      <c r="C603" s="19"/>
      <c r="D603" s="19"/>
      <c r="E603" s="19"/>
      <c r="F603" s="19"/>
      <c r="G603" s="16" t="str">
        <f>IF(AND(ISNUMBER(C603),ISNUMBER(D603),ISNUMBER(E603),ISNUMBER(F603)),"",Controlemeldingen!$A$13)</f>
        <v>Enter amounts (or 0) in all cells</v>
      </c>
      <c r="I603" s="147"/>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row>
    <row r="604" spans="1:46" s="60" customFormat="1" x14ac:dyDescent="0.25">
      <c r="A604" s="15" t="s">
        <v>1104</v>
      </c>
      <c r="B604" s="17" t="s">
        <v>3490</v>
      </c>
      <c r="C604" s="19"/>
      <c r="D604" s="19"/>
      <c r="E604" s="19"/>
      <c r="F604" s="19"/>
      <c r="G604" s="16" t="str">
        <f>IF(AND(ISNUMBER(C604),ISNUMBER(D604),ISNUMBER(E604),ISNUMBER(F604)),"",Controlemeldingen!$A$13)</f>
        <v>Enter amounts (or 0) in all cells</v>
      </c>
      <c r="I604" s="147"/>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row>
    <row r="605" spans="1:46" s="60" customFormat="1" x14ac:dyDescent="0.25">
      <c r="A605" s="15" t="s">
        <v>1105</v>
      </c>
      <c r="B605" s="17" t="s">
        <v>99</v>
      </c>
      <c r="C605" s="19"/>
      <c r="D605" s="19"/>
      <c r="E605" s="19"/>
      <c r="F605" s="19"/>
      <c r="G605" s="16" t="str">
        <f>IF(AND(ISNUMBER(C605),ISNUMBER(D605),ISNUMBER(E605),ISNUMBER(F605)),"",Controlemeldingen!$A$13)</f>
        <v>Enter amounts (or 0) in all cells</v>
      </c>
      <c r="I605" s="147"/>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row>
    <row r="606" spans="1:46" s="60" customFormat="1" x14ac:dyDescent="0.25">
      <c r="A606" s="15" t="s">
        <v>1106</v>
      </c>
      <c r="B606" s="17" t="s">
        <v>3491</v>
      </c>
      <c r="C606" s="19"/>
      <c r="D606" s="19"/>
      <c r="E606" s="19"/>
      <c r="F606" s="19"/>
      <c r="G606" s="16" t="str">
        <f>IF(AND(ISNUMBER(C606),ISNUMBER(D606),ISNUMBER(E606),ISNUMBER(F606)),"",Controlemeldingen!$A$13)</f>
        <v>Enter amounts (or 0) in all cells</v>
      </c>
      <c r="I606" s="147"/>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row>
    <row r="607" spans="1:46" s="60" customFormat="1" x14ac:dyDescent="0.25">
      <c r="A607" s="15" t="s">
        <v>1107</v>
      </c>
      <c r="B607" s="17" t="s">
        <v>3492</v>
      </c>
      <c r="C607" s="19"/>
      <c r="D607" s="19"/>
      <c r="E607" s="19"/>
      <c r="F607" s="19"/>
      <c r="G607" s="16" t="str">
        <f>IF(AND(ISNUMBER(C607),ISNUMBER(D607),ISNUMBER(E607),ISNUMBER(F607)),"",Controlemeldingen!$A$13)</f>
        <v>Enter amounts (or 0) in all cells</v>
      </c>
      <c r="I607" s="147"/>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row>
    <row r="608" spans="1:46" s="60" customFormat="1" x14ac:dyDescent="0.25">
      <c r="A608" s="15" t="s">
        <v>1108</v>
      </c>
      <c r="B608" s="17" t="s">
        <v>3493</v>
      </c>
      <c r="C608" s="19"/>
      <c r="D608" s="19"/>
      <c r="E608" s="19"/>
      <c r="F608" s="19"/>
      <c r="G608" s="16" t="str">
        <f>IF(AND(ISNUMBER(C608),ISNUMBER(D608),ISNUMBER(E608),ISNUMBER(F608)),"",Controlemeldingen!$A$13)</f>
        <v>Enter amounts (or 0) in all cells</v>
      </c>
      <c r="I608" s="147"/>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row>
    <row r="609" spans="1:46" s="60" customFormat="1" x14ac:dyDescent="0.25">
      <c r="A609" s="15" t="s">
        <v>1109</v>
      </c>
      <c r="B609" s="17" t="s">
        <v>103</v>
      </c>
      <c r="C609" s="19"/>
      <c r="D609" s="19"/>
      <c r="E609" s="19"/>
      <c r="F609" s="19"/>
      <c r="G609" s="16" t="str">
        <f>IF(AND(ISNUMBER(C609),ISNUMBER(D609),ISNUMBER(E609),ISNUMBER(F609)),"",Controlemeldingen!$A$13)</f>
        <v>Enter amounts (or 0) in all cells</v>
      </c>
      <c r="I609" s="147"/>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row>
    <row r="610" spans="1:46" s="60" customFormat="1" x14ac:dyDescent="0.25">
      <c r="A610" s="15" t="s">
        <v>1110</v>
      </c>
      <c r="B610" s="17" t="s">
        <v>3494</v>
      </c>
      <c r="C610" s="19"/>
      <c r="D610" s="19"/>
      <c r="E610" s="19"/>
      <c r="F610" s="19"/>
      <c r="G610" s="16" t="str">
        <f>IF(AND(ISNUMBER(C610),ISNUMBER(D610),ISNUMBER(E610),ISNUMBER(F610)),"",Controlemeldingen!$A$13)</f>
        <v>Enter amounts (or 0) in all cells</v>
      </c>
      <c r="I610" s="147"/>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row>
    <row r="611" spans="1:46" s="60" customFormat="1" x14ac:dyDescent="0.25">
      <c r="A611" s="15" t="s">
        <v>1111</v>
      </c>
      <c r="B611" s="17" t="s">
        <v>3495</v>
      </c>
      <c r="C611" s="19"/>
      <c r="D611" s="19"/>
      <c r="E611" s="19"/>
      <c r="F611" s="19"/>
      <c r="G611" s="16" t="str">
        <f>IF(AND(ISNUMBER(C611),ISNUMBER(D611),ISNUMBER(E611),ISNUMBER(F611)),"",Controlemeldingen!$A$13)</f>
        <v>Enter amounts (or 0) in all cells</v>
      </c>
      <c r="I611" s="147"/>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row>
    <row r="612" spans="1:46" s="60" customFormat="1" x14ac:dyDescent="0.25">
      <c r="A612" s="15" t="s">
        <v>1112</v>
      </c>
      <c r="B612" s="17" t="s">
        <v>110</v>
      </c>
      <c r="C612" s="19"/>
      <c r="D612" s="19"/>
      <c r="E612" s="19"/>
      <c r="F612" s="19"/>
      <c r="G612" s="16" t="str">
        <f>IF(AND(ISNUMBER(C612),ISNUMBER(D612),ISNUMBER(E612),ISNUMBER(F612)),"",Controlemeldingen!$A$13)</f>
        <v>Enter amounts (or 0) in all cells</v>
      </c>
      <c r="I612" s="147"/>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row>
    <row r="613" spans="1:46" s="60" customFormat="1" x14ac:dyDescent="0.25">
      <c r="A613" s="15" t="s">
        <v>1113</v>
      </c>
      <c r="B613" s="17" t="s">
        <v>108</v>
      </c>
      <c r="C613" s="19"/>
      <c r="D613" s="19"/>
      <c r="E613" s="19"/>
      <c r="F613" s="19"/>
      <c r="G613" s="16" t="str">
        <f>IF(AND(ISNUMBER(C613),ISNUMBER(D613),ISNUMBER(E613),ISNUMBER(F613)),"",Controlemeldingen!$A$13)</f>
        <v>Enter amounts (or 0) in all cells</v>
      </c>
      <c r="I613" s="147"/>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row>
    <row r="614" spans="1:46" s="60" customFormat="1" x14ac:dyDescent="0.25">
      <c r="A614" s="15" t="s">
        <v>1114</v>
      </c>
      <c r="B614" s="17" t="s">
        <v>3496</v>
      </c>
      <c r="C614" s="19"/>
      <c r="D614" s="19"/>
      <c r="E614" s="19"/>
      <c r="F614" s="19"/>
      <c r="G614" s="16" t="str">
        <f>IF(AND(ISNUMBER(C614),ISNUMBER(D614),ISNUMBER(E614),ISNUMBER(F614)),"",Controlemeldingen!$A$13)</f>
        <v>Enter amounts (or 0) in all cells</v>
      </c>
      <c r="I614" s="147"/>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row>
    <row r="615" spans="1:46" s="60" customFormat="1" x14ac:dyDescent="0.25">
      <c r="A615" s="15" t="s">
        <v>1115</v>
      </c>
      <c r="B615" s="17" t="s">
        <v>3497</v>
      </c>
      <c r="C615" s="19"/>
      <c r="D615" s="19"/>
      <c r="E615" s="19"/>
      <c r="F615" s="19"/>
      <c r="G615" s="16" t="str">
        <f>IF(AND(ISNUMBER(C615),ISNUMBER(D615),ISNUMBER(E615),ISNUMBER(F615)),"",Controlemeldingen!$A$13)</f>
        <v>Enter amounts (or 0) in all cells</v>
      </c>
      <c r="I615" s="147"/>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row>
    <row r="616" spans="1:46" s="60" customFormat="1" x14ac:dyDescent="0.25">
      <c r="A616" s="15" t="s">
        <v>1116</v>
      </c>
      <c r="B616" s="17" t="s">
        <v>3498</v>
      </c>
      <c r="C616" s="19"/>
      <c r="D616" s="19"/>
      <c r="E616" s="19"/>
      <c r="F616" s="19"/>
      <c r="G616" s="16" t="str">
        <f>IF(AND(ISNUMBER(C616),ISNUMBER(D616),ISNUMBER(E616),ISNUMBER(F616)),"",Controlemeldingen!$A$13)</f>
        <v>Enter amounts (or 0) in all cells</v>
      </c>
      <c r="I616" s="147"/>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row>
    <row r="617" spans="1:46" s="60" customFormat="1" x14ac:dyDescent="0.25">
      <c r="A617" s="15" t="s">
        <v>1117</v>
      </c>
      <c r="B617" s="17" t="s">
        <v>3499</v>
      </c>
      <c r="C617" s="19"/>
      <c r="D617" s="19"/>
      <c r="E617" s="19"/>
      <c r="F617" s="19"/>
      <c r="G617" s="16" t="str">
        <f>IF(AND(ISNUMBER(C617),ISNUMBER(D617),ISNUMBER(E617),ISNUMBER(F617)),"",Controlemeldingen!$A$13)</f>
        <v>Enter amounts (or 0) in all cells</v>
      </c>
      <c r="I617" s="147"/>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row>
    <row r="618" spans="1:46" s="60" customFormat="1" x14ac:dyDescent="0.25">
      <c r="A618" s="15" t="s">
        <v>1118</v>
      </c>
      <c r="B618" s="17" t="s">
        <v>114</v>
      </c>
      <c r="C618" s="19"/>
      <c r="D618" s="19"/>
      <c r="E618" s="19"/>
      <c r="F618" s="19"/>
      <c r="G618" s="16" t="str">
        <f>IF(AND(ISNUMBER(C618),ISNUMBER(D618),ISNUMBER(E618),ISNUMBER(F618)),"",Controlemeldingen!$A$13)</f>
        <v>Enter amounts (or 0) in all cells</v>
      </c>
      <c r="I618" s="147"/>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row>
    <row r="619" spans="1:46" s="60" customFormat="1" x14ac:dyDescent="0.25">
      <c r="A619" s="15" t="s">
        <v>1119</v>
      </c>
      <c r="B619" s="17" t="s">
        <v>3500</v>
      </c>
      <c r="C619" s="19"/>
      <c r="D619" s="19"/>
      <c r="E619" s="19"/>
      <c r="F619" s="19"/>
      <c r="G619" s="16" t="str">
        <f>IF(AND(ISNUMBER(C619),ISNUMBER(D619),ISNUMBER(E619),ISNUMBER(F619)),"",Controlemeldingen!$A$13)</f>
        <v>Enter amounts (or 0) in all cells</v>
      </c>
      <c r="I619" s="147"/>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row>
    <row r="620" spans="1:46" s="60" customFormat="1" x14ac:dyDescent="0.25">
      <c r="A620" s="15" t="s">
        <v>1120</v>
      </c>
      <c r="B620" s="17" t="s">
        <v>119</v>
      </c>
      <c r="C620" s="19"/>
      <c r="D620" s="19"/>
      <c r="E620" s="19"/>
      <c r="F620" s="19"/>
      <c r="G620" s="16" t="str">
        <f>IF(AND(ISNUMBER(C620),ISNUMBER(D620),ISNUMBER(E620),ISNUMBER(F620)),"",Controlemeldingen!$A$13)</f>
        <v>Enter amounts (or 0) in all cells</v>
      </c>
      <c r="I620" s="147"/>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row>
    <row r="621" spans="1:46" s="60" customFormat="1" x14ac:dyDescent="0.25">
      <c r="A621" s="15" t="s">
        <v>1121</v>
      </c>
      <c r="B621" s="17" t="s">
        <v>3501</v>
      </c>
      <c r="C621" s="19"/>
      <c r="D621" s="19"/>
      <c r="E621" s="19"/>
      <c r="F621" s="19"/>
      <c r="G621" s="16" t="str">
        <f>IF(AND(ISNUMBER(C621),ISNUMBER(D621),ISNUMBER(E621),ISNUMBER(F621)),"",Controlemeldingen!$A$13)</f>
        <v>Enter amounts (or 0) in all cells</v>
      </c>
      <c r="I621" s="147"/>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row>
    <row r="622" spans="1:46" s="60" customFormat="1" x14ac:dyDescent="0.25">
      <c r="A622" s="15" t="s">
        <v>1122</v>
      </c>
      <c r="B622" s="17" t="s">
        <v>3502</v>
      </c>
      <c r="C622" s="19"/>
      <c r="D622" s="19"/>
      <c r="E622" s="19"/>
      <c r="F622" s="19"/>
      <c r="G622" s="16" t="str">
        <f>IF(AND(ISNUMBER(C622),ISNUMBER(D622),ISNUMBER(E622),ISNUMBER(F622)),"",Controlemeldingen!$A$13)</f>
        <v>Enter amounts (or 0) in all cells</v>
      </c>
      <c r="I622" s="147"/>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row>
    <row r="623" spans="1:46" s="60" customFormat="1" x14ac:dyDescent="0.25">
      <c r="A623" s="15" t="s">
        <v>1123</v>
      </c>
      <c r="B623" s="17" t="s">
        <v>125</v>
      </c>
      <c r="C623" s="19"/>
      <c r="D623" s="19"/>
      <c r="E623" s="19"/>
      <c r="F623" s="19"/>
      <c r="G623" s="16" t="str">
        <f>IF(AND(ISNUMBER(C623),ISNUMBER(D623),ISNUMBER(E623),ISNUMBER(F623)),"",Controlemeldingen!$A$13)</f>
        <v>Enter amounts (or 0) in all cells</v>
      </c>
      <c r="I623" s="147"/>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row>
    <row r="624" spans="1:46" s="60" customFormat="1" x14ac:dyDescent="0.25">
      <c r="A624" s="15" t="s">
        <v>1124</v>
      </c>
      <c r="B624" s="17" t="s">
        <v>117</v>
      </c>
      <c r="C624" s="19"/>
      <c r="D624" s="19"/>
      <c r="E624" s="19"/>
      <c r="F624" s="19"/>
      <c r="G624" s="16" t="str">
        <f>IF(AND(ISNUMBER(C624),ISNUMBER(D624),ISNUMBER(E624),ISNUMBER(F624)),"",Controlemeldingen!$A$13)</f>
        <v>Enter amounts (or 0) in all cells</v>
      </c>
      <c r="I624" s="147"/>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row>
    <row r="625" spans="1:46" s="60" customFormat="1" x14ac:dyDescent="0.25">
      <c r="A625" s="15" t="s">
        <v>1125</v>
      </c>
      <c r="B625" s="17" t="s">
        <v>118</v>
      </c>
      <c r="C625" s="19"/>
      <c r="D625" s="19"/>
      <c r="E625" s="19"/>
      <c r="F625" s="19"/>
      <c r="G625" s="16" t="str">
        <f>IF(AND(ISNUMBER(C625),ISNUMBER(D625),ISNUMBER(E625),ISNUMBER(F625)),"",Controlemeldingen!$A$13)</f>
        <v>Enter amounts (or 0) in all cells</v>
      </c>
      <c r="I625" s="147"/>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row>
    <row r="626" spans="1:46" s="60" customFormat="1" x14ac:dyDescent="0.25">
      <c r="A626" s="15" t="s">
        <v>1126</v>
      </c>
      <c r="B626" s="17" t="s">
        <v>3503</v>
      </c>
      <c r="C626" s="19"/>
      <c r="D626" s="19"/>
      <c r="E626" s="19"/>
      <c r="F626" s="19"/>
      <c r="G626" s="16" t="str">
        <f>IF(AND(ISNUMBER(C626),ISNUMBER(D626),ISNUMBER(E626),ISNUMBER(F626)),"",Controlemeldingen!$A$13)</f>
        <v>Enter amounts (or 0) in all cells</v>
      </c>
      <c r="I626" s="147"/>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row>
    <row r="627" spans="1:46" s="60" customFormat="1" x14ac:dyDescent="0.25">
      <c r="A627" s="15" t="s">
        <v>1127</v>
      </c>
      <c r="B627" s="17" t="s">
        <v>115</v>
      </c>
      <c r="C627" s="19"/>
      <c r="D627" s="19"/>
      <c r="E627" s="19"/>
      <c r="F627" s="19"/>
      <c r="G627" s="16" t="str">
        <f>IF(AND(ISNUMBER(C627),ISNUMBER(D627),ISNUMBER(E627),ISNUMBER(F627)),"",Controlemeldingen!$A$13)</f>
        <v>Enter amounts (or 0) in all cells</v>
      </c>
      <c r="I627" s="147"/>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row>
    <row r="628" spans="1:46" s="60" customFormat="1" x14ac:dyDescent="0.25">
      <c r="A628" s="15" t="s">
        <v>1128</v>
      </c>
      <c r="B628" s="17" t="s">
        <v>3504</v>
      </c>
      <c r="C628" s="19"/>
      <c r="D628" s="19"/>
      <c r="E628" s="19"/>
      <c r="F628" s="19"/>
      <c r="G628" s="16" t="str">
        <f>IF(AND(ISNUMBER(C628),ISNUMBER(D628),ISNUMBER(E628),ISNUMBER(F628)),"",Controlemeldingen!$A$13)</f>
        <v>Enter amounts (or 0) in all cells</v>
      </c>
      <c r="I628" s="147"/>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row>
    <row r="629" spans="1:46" s="60" customFormat="1" x14ac:dyDescent="0.25">
      <c r="A629" s="15" t="s">
        <v>1129</v>
      </c>
      <c r="B629" s="17" t="s">
        <v>122</v>
      </c>
      <c r="C629" s="19"/>
      <c r="D629" s="19"/>
      <c r="E629" s="19"/>
      <c r="F629" s="19"/>
      <c r="G629" s="16" t="str">
        <f>IF(AND(ISNUMBER(C629),ISNUMBER(D629),ISNUMBER(E629),ISNUMBER(F629)),"",Controlemeldingen!$A$13)</f>
        <v>Enter amounts (or 0) in all cells</v>
      </c>
      <c r="I629" s="147"/>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row>
    <row r="630" spans="1:46" s="60" customFormat="1" x14ac:dyDescent="0.25">
      <c r="A630" s="15" t="s">
        <v>1130</v>
      </c>
      <c r="B630" s="17" t="s">
        <v>3505</v>
      </c>
      <c r="C630" s="19"/>
      <c r="D630" s="19"/>
      <c r="E630" s="19"/>
      <c r="F630" s="19"/>
      <c r="G630" s="16" t="str">
        <f>IF(AND(ISNUMBER(C630),ISNUMBER(D630),ISNUMBER(E630),ISNUMBER(F630)),"",Controlemeldingen!$A$13)</f>
        <v>Enter amounts (or 0) in all cells</v>
      </c>
      <c r="I630" s="147"/>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row>
    <row r="631" spans="1:46" s="60" customFormat="1" x14ac:dyDescent="0.25">
      <c r="A631" s="15" t="s">
        <v>1131</v>
      </c>
      <c r="B631" s="17" t="s">
        <v>3506</v>
      </c>
      <c r="C631" s="19"/>
      <c r="D631" s="19"/>
      <c r="E631" s="19"/>
      <c r="F631" s="19"/>
      <c r="G631" s="16" t="str">
        <f>IF(AND(ISNUMBER(C631),ISNUMBER(D631),ISNUMBER(E631),ISNUMBER(F631)),"",Controlemeldingen!$A$13)</f>
        <v>Enter amounts (or 0) in all cells</v>
      </c>
      <c r="I631" s="147"/>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row>
    <row r="632" spans="1:46" s="60" customFormat="1" x14ac:dyDescent="0.25">
      <c r="A632" s="15" t="s">
        <v>1132</v>
      </c>
      <c r="B632" s="17" t="s">
        <v>3507</v>
      </c>
      <c r="C632" s="19"/>
      <c r="D632" s="19"/>
      <c r="E632" s="19"/>
      <c r="F632" s="19"/>
      <c r="G632" s="16" t="str">
        <f>IF(AND(ISNUMBER(C632),ISNUMBER(D632),ISNUMBER(E632),ISNUMBER(F632)),"",Controlemeldingen!$A$13)</f>
        <v>Enter amounts (or 0) in all cells</v>
      </c>
      <c r="I632" s="147"/>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row>
    <row r="633" spans="1:46" s="60" customFormat="1" x14ac:dyDescent="0.25">
      <c r="A633" s="15" t="s">
        <v>1133</v>
      </c>
      <c r="B633" s="17" t="s">
        <v>124</v>
      </c>
      <c r="C633" s="19"/>
      <c r="D633" s="19"/>
      <c r="E633" s="19"/>
      <c r="F633" s="19"/>
      <c r="G633" s="16" t="str">
        <f>IF(AND(ISNUMBER(C633),ISNUMBER(D633),ISNUMBER(E633),ISNUMBER(F633)),"",Controlemeldingen!$A$13)</f>
        <v>Enter amounts (or 0) in all cells</v>
      </c>
      <c r="I633" s="147"/>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row>
    <row r="634" spans="1:46" s="60" customFormat="1" x14ac:dyDescent="0.25">
      <c r="A634" s="15" t="s">
        <v>1134</v>
      </c>
      <c r="B634" s="17" t="s">
        <v>123</v>
      </c>
      <c r="C634" s="19"/>
      <c r="D634" s="19"/>
      <c r="E634" s="19"/>
      <c r="F634" s="19"/>
      <c r="G634" s="16" t="str">
        <f>IF(AND(ISNUMBER(C634),ISNUMBER(D634),ISNUMBER(E634),ISNUMBER(F634)),"",Controlemeldingen!$A$13)</f>
        <v>Enter amounts (or 0) in all cells</v>
      </c>
      <c r="I634" s="147"/>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row>
    <row r="635" spans="1:46" s="60" customFormat="1" x14ac:dyDescent="0.25">
      <c r="A635" s="15" t="s">
        <v>1135</v>
      </c>
      <c r="B635" s="17" t="s">
        <v>3508</v>
      </c>
      <c r="C635" s="19"/>
      <c r="D635" s="19"/>
      <c r="E635" s="19"/>
      <c r="F635" s="19"/>
      <c r="G635" s="16" t="str">
        <f>IF(AND(ISNUMBER(C635),ISNUMBER(D635),ISNUMBER(E635),ISNUMBER(F635)),"",Controlemeldingen!$A$13)</f>
        <v>Enter amounts (or 0) in all cells</v>
      </c>
      <c r="I635" s="147"/>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row>
    <row r="636" spans="1:46" s="60" customFormat="1" x14ac:dyDescent="0.25">
      <c r="A636" s="15" t="s">
        <v>1136</v>
      </c>
      <c r="B636" s="17" t="s">
        <v>128</v>
      </c>
      <c r="C636" s="19"/>
      <c r="D636" s="19"/>
      <c r="E636" s="19"/>
      <c r="F636" s="19"/>
      <c r="G636" s="16" t="str">
        <f>IF(AND(ISNUMBER(C636),ISNUMBER(D636),ISNUMBER(E636),ISNUMBER(F636)),"",Controlemeldingen!$A$13)</f>
        <v>Enter amounts (or 0) in all cells</v>
      </c>
      <c r="I636" s="147"/>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row>
    <row r="637" spans="1:46" s="60" customFormat="1" x14ac:dyDescent="0.25">
      <c r="A637" s="15" t="s">
        <v>1137</v>
      </c>
      <c r="B637" s="17" t="s">
        <v>131</v>
      </c>
      <c r="C637" s="19"/>
      <c r="D637" s="19"/>
      <c r="E637" s="19"/>
      <c r="F637" s="19"/>
      <c r="G637" s="16" t="str">
        <f>IF(AND(ISNUMBER(C637),ISNUMBER(D637),ISNUMBER(E637),ISNUMBER(F637)),"",Controlemeldingen!$A$13)</f>
        <v>Enter amounts (or 0) in all cells</v>
      </c>
      <c r="I637" s="147"/>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row>
    <row r="638" spans="1:46" s="60" customFormat="1" x14ac:dyDescent="0.25">
      <c r="A638" s="15" t="s">
        <v>1138</v>
      </c>
      <c r="B638" s="17" t="s">
        <v>3509</v>
      </c>
      <c r="C638" s="19"/>
      <c r="D638" s="19"/>
      <c r="E638" s="19"/>
      <c r="F638" s="19"/>
      <c r="G638" s="16" t="str">
        <f>IF(AND(ISNUMBER(C638),ISNUMBER(D638),ISNUMBER(E638),ISNUMBER(F638)),"",Controlemeldingen!$A$13)</f>
        <v>Enter amounts (or 0) in all cells</v>
      </c>
      <c r="I638" s="147"/>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row>
    <row r="639" spans="1:46" s="60" customFormat="1" x14ac:dyDescent="0.25">
      <c r="A639" s="15" t="s">
        <v>1139</v>
      </c>
      <c r="B639" s="17" t="s">
        <v>130</v>
      </c>
      <c r="C639" s="19"/>
      <c r="D639" s="19"/>
      <c r="E639" s="19"/>
      <c r="F639" s="19"/>
      <c r="G639" s="16" t="str">
        <f>IF(AND(ISNUMBER(C639),ISNUMBER(D639),ISNUMBER(E639),ISNUMBER(F639)),"",Controlemeldingen!$A$13)</f>
        <v>Enter amounts (or 0) in all cells</v>
      </c>
      <c r="I639" s="147"/>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row>
    <row r="640" spans="1:46" s="60" customFormat="1" x14ac:dyDescent="0.25">
      <c r="A640" s="15" t="s">
        <v>1140</v>
      </c>
      <c r="B640" s="17" t="s">
        <v>3510</v>
      </c>
      <c r="C640" s="19"/>
      <c r="D640" s="19"/>
      <c r="E640" s="19"/>
      <c r="F640" s="19"/>
      <c r="G640" s="16" t="str">
        <f>IF(AND(ISNUMBER(C640),ISNUMBER(D640),ISNUMBER(E640),ISNUMBER(F640)),"",Controlemeldingen!$A$13)</f>
        <v>Enter amounts (or 0) in all cells</v>
      </c>
      <c r="I640" s="147"/>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row>
    <row r="641" spans="1:46" s="60" customFormat="1" x14ac:dyDescent="0.25">
      <c r="A641" s="15" t="s">
        <v>1141</v>
      </c>
      <c r="B641" s="17" t="s">
        <v>3511</v>
      </c>
      <c r="C641" s="19"/>
      <c r="D641" s="19"/>
      <c r="E641" s="19"/>
      <c r="F641" s="19"/>
      <c r="G641" s="16" t="str">
        <f>IF(AND(ISNUMBER(C641),ISNUMBER(D641),ISNUMBER(E641),ISNUMBER(F641)),"",Controlemeldingen!$A$13)</f>
        <v>Enter amounts (or 0) in all cells</v>
      </c>
      <c r="I641" s="147"/>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row>
    <row r="642" spans="1:46" s="60" customFormat="1" x14ac:dyDescent="0.25">
      <c r="A642" s="15" t="s">
        <v>1142</v>
      </c>
      <c r="B642" s="17" t="s">
        <v>3512</v>
      </c>
      <c r="C642" s="19"/>
      <c r="D642" s="19"/>
      <c r="E642" s="19"/>
      <c r="F642" s="19"/>
      <c r="G642" s="16" t="str">
        <f>IF(AND(ISNUMBER(C642),ISNUMBER(D642),ISNUMBER(E642),ISNUMBER(F642)),"",Controlemeldingen!$A$13)</f>
        <v>Enter amounts (or 0) in all cells</v>
      </c>
      <c r="I642" s="147"/>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row>
    <row r="643" spans="1:46" s="60" customFormat="1" x14ac:dyDescent="0.25">
      <c r="A643" s="15" t="s">
        <v>1143</v>
      </c>
      <c r="B643" s="17" t="s">
        <v>3513</v>
      </c>
      <c r="C643" s="19"/>
      <c r="D643" s="19"/>
      <c r="E643" s="19"/>
      <c r="F643" s="19"/>
      <c r="G643" s="16" t="str">
        <f>IF(AND(ISNUMBER(C643),ISNUMBER(D643),ISNUMBER(E643),ISNUMBER(F643)),"",Controlemeldingen!$A$13)</f>
        <v>Enter amounts (or 0) in all cells</v>
      </c>
      <c r="I643" s="147"/>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row>
    <row r="644" spans="1:46" s="60" customFormat="1" x14ac:dyDescent="0.25">
      <c r="A644" s="15" t="s">
        <v>1144</v>
      </c>
      <c r="B644" s="17" t="s">
        <v>3514</v>
      </c>
      <c r="C644" s="19"/>
      <c r="D644" s="19"/>
      <c r="E644" s="19"/>
      <c r="F644" s="19"/>
      <c r="G644" s="16" t="str">
        <f>IF(AND(ISNUMBER(C644),ISNUMBER(D644),ISNUMBER(E644),ISNUMBER(F644)),"",Controlemeldingen!$A$13)</f>
        <v>Enter amounts (or 0) in all cells</v>
      </c>
      <c r="I644" s="147"/>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row>
    <row r="645" spans="1:46" s="60" customFormat="1" x14ac:dyDescent="0.25">
      <c r="A645" s="15" t="s">
        <v>1145</v>
      </c>
      <c r="B645" s="17" t="s">
        <v>3515</v>
      </c>
      <c r="C645" s="19"/>
      <c r="D645" s="19"/>
      <c r="E645" s="19"/>
      <c r="F645" s="19"/>
      <c r="G645" s="16" t="str">
        <f>IF(AND(ISNUMBER(C645),ISNUMBER(D645),ISNUMBER(E645),ISNUMBER(F645)),"",Controlemeldingen!$A$13)</f>
        <v>Enter amounts (or 0) in all cells</v>
      </c>
      <c r="I645" s="147"/>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row>
    <row r="646" spans="1:46" s="60" customFormat="1" x14ac:dyDescent="0.25">
      <c r="A646" s="15" t="s">
        <v>1146</v>
      </c>
      <c r="B646" s="17" t="s">
        <v>139</v>
      </c>
      <c r="C646" s="19"/>
      <c r="D646" s="19"/>
      <c r="E646" s="19"/>
      <c r="F646" s="19"/>
      <c r="G646" s="16" t="str">
        <f>IF(AND(ISNUMBER(C646),ISNUMBER(D646),ISNUMBER(E646),ISNUMBER(F646)),"",Controlemeldingen!$A$13)</f>
        <v>Enter amounts (or 0) in all cells</v>
      </c>
      <c r="I646" s="147"/>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row>
    <row r="647" spans="1:46" s="60" customFormat="1" x14ac:dyDescent="0.25">
      <c r="A647" s="15" t="s">
        <v>1147</v>
      </c>
      <c r="B647" s="17" t="s">
        <v>135</v>
      </c>
      <c r="C647" s="19"/>
      <c r="D647" s="19"/>
      <c r="E647" s="19"/>
      <c r="F647" s="19"/>
      <c r="G647" s="16" t="str">
        <f>IF(AND(ISNUMBER(C647),ISNUMBER(D647),ISNUMBER(E647),ISNUMBER(F647)),"",Controlemeldingen!$A$13)</f>
        <v>Enter amounts (or 0) in all cells</v>
      </c>
      <c r="I647" s="147"/>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row>
    <row r="648" spans="1:46" s="60" customFormat="1" x14ac:dyDescent="0.25">
      <c r="A648" s="15" t="s">
        <v>1148</v>
      </c>
      <c r="B648" s="17" t="s">
        <v>3516</v>
      </c>
      <c r="C648" s="19"/>
      <c r="D648" s="19"/>
      <c r="E648" s="19"/>
      <c r="F648" s="19"/>
      <c r="G648" s="16" t="str">
        <f>IF(AND(ISNUMBER(C648),ISNUMBER(D648),ISNUMBER(E648),ISNUMBER(F648)),"",Controlemeldingen!$A$13)</f>
        <v>Enter amounts (or 0) in all cells</v>
      </c>
      <c r="I648" s="147"/>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row>
    <row r="649" spans="1:46" s="60" customFormat="1" x14ac:dyDescent="0.25">
      <c r="A649" s="15" t="s">
        <v>1149</v>
      </c>
      <c r="B649" s="17" t="s">
        <v>3517</v>
      </c>
      <c r="C649" s="19"/>
      <c r="D649" s="19"/>
      <c r="E649" s="19"/>
      <c r="F649" s="19"/>
      <c r="G649" s="16" t="str">
        <f>IF(AND(ISNUMBER(C649),ISNUMBER(D649),ISNUMBER(E649),ISNUMBER(F649)),"",Controlemeldingen!$A$13)</f>
        <v>Enter amounts (or 0) in all cells</v>
      </c>
      <c r="I649" s="147"/>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row>
    <row r="650" spans="1:46" s="60" customFormat="1" x14ac:dyDescent="0.25">
      <c r="A650" s="15" t="s">
        <v>1150</v>
      </c>
      <c r="B650" s="17" t="s">
        <v>138</v>
      </c>
      <c r="C650" s="19"/>
      <c r="D650" s="19"/>
      <c r="E650" s="19"/>
      <c r="F650" s="19"/>
      <c r="G650" s="16" t="str">
        <f>IF(AND(ISNUMBER(C650),ISNUMBER(D650),ISNUMBER(E650),ISNUMBER(F650)),"",Controlemeldingen!$A$13)</f>
        <v>Enter amounts (or 0) in all cells</v>
      </c>
      <c r="I650" s="147"/>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row>
    <row r="651" spans="1:46" s="60" customFormat="1" x14ac:dyDescent="0.25">
      <c r="A651" s="15" t="s">
        <v>1151</v>
      </c>
      <c r="B651" s="17" t="s">
        <v>3518</v>
      </c>
      <c r="C651" s="19"/>
      <c r="D651" s="19"/>
      <c r="E651" s="19"/>
      <c r="F651" s="19"/>
      <c r="G651" s="16" t="str">
        <f>IF(AND(ISNUMBER(C651),ISNUMBER(D651),ISNUMBER(E651),ISNUMBER(F651)),"",Controlemeldingen!$A$13)</f>
        <v>Enter amounts (or 0) in all cells</v>
      </c>
      <c r="I651" s="147"/>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row>
    <row r="652" spans="1:46" s="60" customFormat="1" x14ac:dyDescent="0.25">
      <c r="A652" s="15" t="s">
        <v>1152</v>
      </c>
      <c r="B652" s="17" t="s">
        <v>3519</v>
      </c>
      <c r="C652" s="19"/>
      <c r="D652" s="19"/>
      <c r="E652" s="19"/>
      <c r="F652" s="19"/>
      <c r="G652" s="16" t="str">
        <f>IF(AND(ISNUMBER(C652),ISNUMBER(D652),ISNUMBER(E652),ISNUMBER(F652)),"",Controlemeldingen!$A$13)</f>
        <v>Enter amounts (or 0) in all cells</v>
      </c>
      <c r="I652" s="147"/>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row>
    <row r="653" spans="1:46" s="60" customFormat="1" x14ac:dyDescent="0.25">
      <c r="A653" s="15" t="s">
        <v>1153</v>
      </c>
      <c r="B653" s="17" t="s">
        <v>146</v>
      </c>
      <c r="C653" s="19"/>
      <c r="D653" s="19"/>
      <c r="E653" s="19"/>
      <c r="F653" s="19"/>
      <c r="G653" s="16" t="str">
        <f>IF(AND(ISNUMBER(C653),ISNUMBER(D653),ISNUMBER(E653),ISNUMBER(F653)),"",Controlemeldingen!$A$13)</f>
        <v>Enter amounts (or 0) in all cells</v>
      </c>
      <c r="I653" s="147"/>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row>
    <row r="654" spans="1:46" s="60" customFormat="1" x14ac:dyDescent="0.25">
      <c r="A654" s="15" t="s">
        <v>1154</v>
      </c>
      <c r="B654" s="17" t="s">
        <v>143</v>
      </c>
      <c r="C654" s="19"/>
      <c r="D654" s="19"/>
      <c r="E654" s="19"/>
      <c r="F654" s="19"/>
      <c r="G654" s="16" t="str">
        <f>IF(AND(ISNUMBER(C654),ISNUMBER(D654),ISNUMBER(E654),ISNUMBER(F654)),"",Controlemeldingen!$A$13)</f>
        <v>Enter amounts (or 0) in all cells</v>
      </c>
      <c r="I654" s="147"/>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row>
    <row r="655" spans="1:46" s="60" customFormat="1" x14ac:dyDescent="0.25">
      <c r="A655" s="15" t="s">
        <v>1155</v>
      </c>
      <c r="B655" s="17" t="s">
        <v>3520</v>
      </c>
      <c r="C655" s="19"/>
      <c r="D655" s="19"/>
      <c r="E655" s="19"/>
      <c r="F655" s="19"/>
      <c r="G655" s="16" t="str">
        <f>IF(AND(ISNUMBER(C655),ISNUMBER(D655),ISNUMBER(E655),ISNUMBER(F655)),"",Controlemeldingen!$A$13)</f>
        <v>Enter amounts (or 0) in all cells</v>
      </c>
      <c r="I655" s="147"/>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row>
    <row r="656" spans="1:46" s="60" customFormat="1" x14ac:dyDescent="0.25">
      <c r="A656" s="15" t="s">
        <v>1156</v>
      </c>
      <c r="B656" s="17" t="s">
        <v>144</v>
      </c>
      <c r="C656" s="19"/>
      <c r="D656" s="19"/>
      <c r="E656" s="19"/>
      <c r="F656" s="19"/>
      <c r="G656" s="16" t="str">
        <f>IF(AND(ISNUMBER(C656),ISNUMBER(D656),ISNUMBER(E656),ISNUMBER(F656)),"",Controlemeldingen!$A$13)</f>
        <v>Enter amounts (or 0) in all cells</v>
      </c>
      <c r="I656" s="147"/>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row>
    <row r="657" spans="1:46" s="60" customFormat="1" x14ac:dyDescent="0.25">
      <c r="A657" s="15" t="s">
        <v>1157</v>
      </c>
      <c r="B657" s="17" t="s">
        <v>3521</v>
      </c>
      <c r="C657" s="19"/>
      <c r="D657" s="19"/>
      <c r="E657" s="19"/>
      <c r="F657" s="19"/>
      <c r="G657" s="16" t="str">
        <f>IF(AND(ISNUMBER(C657),ISNUMBER(D657),ISNUMBER(E657),ISNUMBER(F657)),"",Controlemeldingen!$A$13)</f>
        <v>Enter amounts (or 0) in all cells</v>
      </c>
      <c r="I657" s="147"/>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row>
    <row r="658" spans="1:46" s="60" customFormat="1" x14ac:dyDescent="0.25">
      <c r="A658" s="15" t="s">
        <v>1158</v>
      </c>
      <c r="B658" s="17" t="s">
        <v>3522</v>
      </c>
      <c r="C658" s="19"/>
      <c r="D658" s="19"/>
      <c r="E658" s="19"/>
      <c r="F658" s="19"/>
      <c r="G658" s="16" t="str">
        <f>IF(AND(ISNUMBER(C658),ISNUMBER(D658),ISNUMBER(E658),ISNUMBER(F658)),"",Controlemeldingen!$A$13)</f>
        <v>Enter amounts (or 0) in all cells</v>
      </c>
      <c r="I658" s="147"/>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row>
    <row r="659" spans="1:46" s="60" customFormat="1" x14ac:dyDescent="0.25">
      <c r="A659" s="15" t="s">
        <v>1159</v>
      </c>
      <c r="B659" s="17" t="s">
        <v>3523</v>
      </c>
      <c r="C659" s="19"/>
      <c r="D659" s="19"/>
      <c r="E659" s="19"/>
      <c r="F659" s="19"/>
      <c r="G659" s="16" t="str">
        <f>IF(AND(ISNUMBER(C659),ISNUMBER(D659),ISNUMBER(E659),ISNUMBER(F659)),"",Controlemeldingen!$A$13)</f>
        <v>Enter amounts (or 0) in all cells</v>
      </c>
      <c r="I659" s="147"/>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row>
    <row r="660" spans="1:46" s="60" customFormat="1" x14ac:dyDescent="0.25">
      <c r="A660" s="15" t="s">
        <v>1160</v>
      </c>
      <c r="B660" s="17" t="s">
        <v>154</v>
      </c>
      <c r="C660" s="19"/>
      <c r="D660" s="19"/>
      <c r="E660" s="19"/>
      <c r="F660" s="19"/>
      <c r="G660" s="16" t="str">
        <f>IF(AND(ISNUMBER(C660),ISNUMBER(D660),ISNUMBER(E660),ISNUMBER(F660)),"",Controlemeldingen!$A$13)</f>
        <v>Enter amounts (or 0) in all cells</v>
      </c>
      <c r="I660" s="147"/>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row>
    <row r="661" spans="1:46" s="60" customFormat="1" x14ac:dyDescent="0.25">
      <c r="A661" s="15" t="s">
        <v>1161</v>
      </c>
      <c r="B661" s="17" t="s">
        <v>3524</v>
      </c>
      <c r="C661" s="19"/>
      <c r="D661" s="19"/>
      <c r="E661" s="19"/>
      <c r="F661" s="19"/>
      <c r="G661" s="16" t="str">
        <f>IF(AND(ISNUMBER(C661),ISNUMBER(D661),ISNUMBER(E661),ISNUMBER(F661)),"",Controlemeldingen!$A$13)</f>
        <v>Enter amounts (or 0) in all cells</v>
      </c>
      <c r="I661" s="147"/>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row>
    <row r="662" spans="1:46" s="60" customFormat="1" x14ac:dyDescent="0.25">
      <c r="A662" s="15" t="s">
        <v>1162</v>
      </c>
      <c r="B662" s="17" t="s">
        <v>3525</v>
      </c>
      <c r="C662" s="19"/>
      <c r="D662" s="19"/>
      <c r="E662" s="19"/>
      <c r="F662" s="19"/>
      <c r="G662" s="16" t="str">
        <f>IF(AND(ISNUMBER(C662),ISNUMBER(D662),ISNUMBER(E662),ISNUMBER(F662)),"",Controlemeldingen!$A$13)</f>
        <v>Enter amounts (or 0) in all cells</v>
      </c>
      <c r="I662" s="147"/>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row>
    <row r="663" spans="1:46" s="60" customFormat="1" x14ac:dyDescent="0.25">
      <c r="A663" s="15" t="s">
        <v>1163</v>
      </c>
      <c r="B663" s="17" t="s">
        <v>3526</v>
      </c>
      <c r="C663" s="19"/>
      <c r="D663" s="19"/>
      <c r="E663" s="19"/>
      <c r="F663" s="19"/>
      <c r="G663" s="16" t="str">
        <f>IF(AND(ISNUMBER(C663),ISNUMBER(D663),ISNUMBER(E663),ISNUMBER(F663)),"",Controlemeldingen!$A$13)</f>
        <v>Enter amounts (or 0) in all cells</v>
      </c>
      <c r="I663" s="147"/>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row>
    <row r="664" spans="1:46" s="60" customFormat="1" x14ac:dyDescent="0.25">
      <c r="A664" s="15" t="s">
        <v>1164</v>
      </c>
      <c r="B664" s="17" t="s">
        <v>3527</v>
      </c>
      <c r="C664" s="19"/>
      <c r="D664" s="19"/>
      <c r="E664" s="19"/>
      <c r="F664" s="19"/>
      <c r="G664" s="16" t="str">
        <f>IF(AND(ISNUMBER(C664),ISNUMBER(D664),ISNUMBER(E664),ISNUMBER(F664)),"",Controlemeldingen!$A$13)</f>
        <v>Enter amounts (or 0) in all cells</v>
      </c>
      <c r="I664" s="147"/>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row>
    <row r="665" spans="1:46" s="60" customFormat="1" x14ac:dyDescent="0.25">
      <c r="A665" s="15" t="s">
        <v>1165</v>
      </c>
      <c r="B665" s="17" t="s">
        <v>3528</v>
      </c>
      <c r="C665" s="19"/>
      <c r="D665" s="19"/>
      <c r="E665" s="19"/>
      <c r="F665" s="19"/>
      <c r="G665" s="16" t="str">
        <f>IF(AND(ISNUMBER(C665),ISNUMBER(D665),ISNUMBER(E665),ISNUMBER(F665)),"",Controlemeldingen!$A$13)</f>
        <v>Enter amounts (or 0) in all cells</v>
      </c>
      <c r="I665" s="147"/>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row>
    <row r="666" spans="1:46" s="60" customFormat="1" x14ac:dyDescent="0.25">
      <c r="A666" s="15" t="s">
        <v>1166</v>
      </c>
      <c r="B666" s="17" t="s">
        <v>3529</v>
      </c>
      <c r="C666" s="19"/>
      <c r="D666" s="19"/>
      <c r="E666" s="19"/>
      <c r="F666" s="19"/>
      <c r="G666" s="16" t="str">
        <f>IF(AND(ISNUMBER(C666),ISNUMBER(D666),ISNUMBER(E666),ISNUMBER(F666)),"",Controlemeldingen!$A$13)</f>
        <v>Enter amounts (or 0) in all cells</v>
      </c>
      <c r="I666" s="147"/>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row>
    <row r="667" spans="1:46" s="60" customFormat="1" x14ac:dyDescent="0.25">
      <c r="A667" s="15" t="s">
        <v>1167</v>
      </c>
      <c r="B667" s="17" t="s">
        <v>3530</v>
      </c>
      <c r="C667" s="19"/>
      <c r="D667" s="19"/>
      <c r="E667" s="19"/>
      <c r="F667" s="19"/>
      <c r="G667" s="16" t="str">
        <f>IF(AND(ISNUMBER(C667),ISNUMBER(D667),ISNUMBER(E667),ISNUMBER(F667)),"",Controlemeldingen!$A$13)</f>
        <v>Enter amounts (or 0) in all cells</v>
      </c>
      <c r="I667" s="147"/>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row>
    <row r="668" spans="1:46" s="60" customFormat="1" x14ac:dyDescent="0.25">
      <c r="A668" s="15" t="s">
        <v>1168</v>
      </c>
      <c r="B668" s="17" t="s">
        <v>3531</v>
      </c>
      <c r="C668" s="19"/>
      <c r="D668" s="19"/>
      <c r="E668" s="19"/>
      <c r="F668" s="19"/>
      <c r="G668" s="16" t="str">
        <f>IF(AND(ISNUMBER(C668),ISNUMBER(D668),ISNUMBER(E668),ISNUMBER(F668)),"",Controlemeldingen!$A$13)</f>
        <v>Enter amounts (or 0) in all cells</v>
      </c>
      <c r="I668" s="147"/>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row>
    <row r="669" spans="1:46" s="60" customFormat="1" x14ac:dyDescent="0.25">
      <c r="A669" s="15" t="s">
        <v>1169</v>
      </c>
      <c r="B669" s="17" t="s">
        <v>3532</v>
      </c>
      <c r="C669" s="19"/>
      <c r="D669" s="19"/>
      <c r="E669" s="19"/>
      <c r="F669" s="19"/>
      <c r="G669" s="16" t="str">
        <f>IF(AND(ISNUMBER(C669),ISNUMBER(D669),ISNUMBER(E669),ISNUMBER(F669)),"",Controlemeldingen!$A$13)</f>
        <v>Enter amounts (or 0) in all cells</v>
      </c>
      <c r="I669" s="147"/>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row>
    <row r="670" spans="1:46" s="60" customFormat="1" x14ac:dyDescent="0.25">
      <c r="A670" s="15" t="s">
        <v>1170</v>
      </c>
      <c r="B670" s="17" t="s">
        <v>225</v>
      </c>
      <c r="C670" s="19"/>
      <c r="D670" s="19"/>
      <c r="E670" s="19"/>
      <c r="F670" s="19"/>
      <c r="G670" s="16" t="str">
        <f>IF(AND(ISNUMBER(C670),ISNUMBER(D670),ISNUMBER(E670),ISNUMBER(F670)),"",Controlemeldingen!$A$13)</f>
        <v>Enter amounts (or 0) in all cells</v>
      </c>
      <c r="I670" s="147"/>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row>
    <row r="671" spans="1:46" s="60" customFormat="1" x14ac:dyDescent="0.25">
      <c r="A671" s="15" t="s">
        <v>1171</v>
      </c>
      <c r="B671" s="17" t="s">
        <v>163</v>
      </c>
      <c r="C671" s="19"/>
      <c r="D671" s="19"/>
      <c r="E671" s="19"/>
      <c r="F671" s="19"/>
      <c r="G671" s="16" t="str">
        <f>IF(AND(ISNUMBER(C671),ISNUMBER(D671),ISNUMBER(E671),ISNUMBER(F671)),"",Controlemeldingen!$A$13)</f>
        <v>Enter amounts (or 0) in all cells</v>
      </c>
      <c r="I671" s="147"/>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row>
    <row r="672" spans="1:46" s="60" customFormat="1" x14ac:dyDescent="0.25">
      <c r="A672" s="15" t="s">
        <v>1172</v>
      </c>
      <c r="B672" s="17" t="s">
        <v>244</v>
      </c>
      <c r="C672" s="19"/>
      <c r="D672" s="19"/>
      <c r="E672" s="19"/>
      <c r="F672" s="19"/>
      <c r="G672" s="16" t="str">
        <f>IF(AND(ISNUMBER(C672),ISNUMBER(D672),ISNUMBER(E672),ISNUMBER(F672)),"",Controlemeldingen!$A$13)</f>
        <v>Enter amounts (or 0) in all cells</v>
      </c>
      <c r="I672" s="147"/>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row>
    <row r="673" spans="1:46" s="60" customFormat="1" x14ac:dyDescent="0.25">
      <c r="A673" s="15" t="s">
        <v>1173</v>
      </c>
      <c r="B673" s="17" t="s">
        <v>161</v>
      </c>
      <c r="C673" s="19"/>
      <c r="D673" s="19"/>
      <c r="E673" s="19"/>
      <c r="F673" s="19"/>
      <c r="G673" s="16" t="str">
        <f>IF(AND(ISNUMBER(C673),ISNUMBER(D673),ISNUMBER(E673),ISNUMBER(F673)),"",Controlemeldingen!$A$13)</f>
        <v>Enter amounts (or 0) in all cells</v>
      </c>
      <c r="I673" s="147"/>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row>
    <row r="674" spans="1:46" s="60" customFormat="1" x14ac:dyDescent="0.25">
      <c r="A674" s="15" t="s">
        <v>1174</v>
      </c>
      <c r="B674" s="17" t="s">
        <v>158</v>
      </c>
      <c r="C674" s="19"/>
      <c r="D674" s="19"/>
      <c r="E674" s="19"/>
      <c r="F674" s="19"/>
      <c r="G674" s="16" t="str">
        <f>IF(AND(ISNUMBER(C674),ISNUMBER(D674),ISNUMBER(E674),ISNUMBER(F674)),"",Controlemeldingen!$A$13)</f>
        <v>Enter amounts (or 0) in all cells</v>
      </c>
      <c r="I674" s="147"/>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row>
    <row r="675" spans="1:46" s="60" customFormat="1" x14ac:dyDescent="0.25">
      <c r="A675" s="15" t="s">
        <v>1175</v>
      </c>
      <c r="B675" s="17" t="s">
        <v>3533</v>
      </c>
      <c r="C675" s="19"/>
      <c r="D675" s="19"/>
      <c r="E675" s="19"/>
      <c r="F675" s="19"/>
      <c r="G675" s="16" t="str">
        <f>IF(AND(ISNUMBER(C675),ISNUMBER(D675),ISNUMBER(E675),ISNUMBER(F675)),"",Controlemeldingen!$A$13)</f>
        <v>Enter amounts (or 0) in all cells</v>
      </c>
      <c r="I675" s="147"/>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row>
    <row r="676" spans="1:46" s="60" customFormat="1" x14ac:dyDescent="0.25">
      <c r="A676" s="15" t="s">
        <v>1176</v>
      </c>
      <c r="B676" s="17" t="s">
        <v>3534</v>
      </c>
      <c r="C676" s="19"/>
      <c r="D676" s="19"/>
      <c r="E676" s="19"/>
      <c r="F676" s="19"/>
      <c r="G676" s="16" t="str">
        <f>IF(AND(ISNUMBER(C676),ISNUMBER(D676),ISNUMBER(E676),ISNUMBER(F676)),"",Controlemeldingen!$A$13)</f>
        <v>Enter amounts (or 0) in all cells</v>
      </c>
      <c r="I676" s="147"/>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row>
    <row r="677" spans="1:46" s="60" customFormat="1" x14ac:dyDescent="0.25">
      <c r="A677" s="15" t="s">
        <v>1177</v>
      </c>
      <c r="B677" s="17" t="s">
        <v>3535</v>
      </c>
      <c r="C677" s="19"/>
      <c r="D677" s="19"/>
      <c r="E677" s="19"/>
      <c r="F677" s="19"/>
      <c r="G677" s="16" t="str">
        <f>IF(AND(ISNUMBER(C677),ISNUMBER(D677),ISNUMBER(E677),ISNUMBER(F677)),"",Controlemeldingen!$A$13)</f>
        <v>Enter amounts (or 0) in all cells</v>
      </c>
      <c r="I677" s="147"/>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row>
    <row r="678" spans="1:46" s="60" customFormat="1" x14ac:dyDescent="0.25">
      <c r="A678" s="15" t="s">
        <v>1178</v>
      </c>
      <c r="B678" s="17" t="s">
        <v>3536</v>
      </c>
      <c r="C678" s="19"/>
      <c r="D678" s="19"/>
      <c r="E678" s="19"/>
      <c r="F678" s="19"/>
      <c r="G678" s="16" t="str">
        <f>IF(AND(ISNUMBER(C678),ISNUMBER(D678),ISNUMBER(E678),ISNUMBER(F678)),"",Controlemeldingen!$A$13)</f>
        <v>Enter amounts (or 0) in all cells</v>
      </c>
      <c r="I678" s="147"/>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row>
    <row r="679" spans="1:46" s="60" customFormat="1" x14ac:dyDescent="0.25">
      <c r="A679" s="15" t="s">
        <v>1179</v>
      </c>
      <c r="B679" s="17" t="s">
        <v>3537</v>
      </c>
      <c r="C679" s="19"/>
      <c r="D679" s="19"/>
      <c r="E679" s="19"/>
      <c r="F679" s="19"/>
      <c r="G679" s="16" t="str">
        <f>IF(AND(ISNUMBER(C679),ISNUMBER(D679),ISNUMBER(E679),ISNUMBER(F679)),"",Controlemeldingen!$A$13)</f>
        <v>Enter amounts (or 0) in all cells</v>
      </c>
      <c r="I679" s="147"/>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row>
    <row r="680" spans="1:46" s="60" customFormat="1" x14ac:dyDescent="0.25">
      <c r="A680" s="15" t="s">
        <v>1180</v>
      </c>
      <c r="B680" s="17" t="s">
        <v>182</v>
      </c>
      <c r="C680" s="19"/>
      <c r="D680" s="19"/>
      <c r="E680" s="19"/>
      <c r="F680" s="19"/>
      <c r="G680" s="16" t="str">
        <f>IF(AND(ISNUMBER(C680),ISNUMBER(D680),ISNUMBER(E680),ISNUMBER(F680)),"",Controlemeldingen!$A$13)</f>
        <v>Enter amounts (or 0) in all cells</v>
      </c>
      <c r="I680" s="147"/>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row>
    <row r="681" spans="1:46" s="60" customFormat="1" x14ac:dyDescent="0.25">
      <c r="A681" s="15" t="s">
        <v>1181</v>
      </c>
      <c r="B681" s="17" t="s">
        <v>3538</v>
      </c>
      <c r="C681" s="19"/>
      <c r="D681" s="19"/>
      <c r="E681" s="19"/>
      <c r="F681" s="19"/>
      <c r="G681" s="16" t="str">
        <f>IF(AND(ISNUMBER(C681),ISNUMBER(D681),ISNUMBER(E681),ISNUMBER(F681)),"",Controlemeldingen!$A$13)</f>
        <v>Enter amounts (or 0) in all cells</v>
      </c>
      <c r="I681" s="147"/>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row>
    <row r="682" spans="1:46" s="60" customFormat="1" x14ac:dyDescent="0.25">
      <c r="A682" s="15" t="s">
        <v>1182</v>
      </c>
      <c r="B682" s="17" t="s">
        <v>184</v>
      </c>
      <c r="C682" s="19"/>
      <c r="D682" s="19"/>
      <c r="E682" s="19"/>
      <c r="F682" s="19"/>
      <c r="G682" s="16" t="str">
        <f>IF(AND(ISNUMBER(C682),ISNUMBER(D682),ISNUMBER(E682),ISNUMBER(F682)),"",Controlemeldingen!$A$13)</f>
        <v>Enter amounts (or 0) in all cells</v>
      </c>
      <c r="I682" s="147"/>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row>
    <row r="683" spans="1:46" s="60" customFormat="1" x14ac:dyDescent="0.25">
      <c r="A683" s="15" t="s">
        <v>1183</v>
      </c>
      <c r="B683" s="17" t="s">
        <v>3539</v>
      </c>
      <c r="C683" s="19"/>
      <c r="D683" s="19"/>
      <c r="E683" s="19"/>
      <c r="F683" s="19"/>
      <c r="G683" s="16" t="str">
        <f>IF(AND(ISNUMBER(C683),ISNUMBER(D683),ISNUMBER(E683),ISNUMBER(F683)),"",Controlemeldingen!$A$13)</f>
        <v>Enter amounts (or 0) in all cells</v>
      </c>
      <c r="I683" s="147"/>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row>
    <row r="684" spans="1:46" s="60" customFormat="1" x14ac:dyDescent="0.25">
      <c r="A684" s="15" t="s">
        <v>1184</v>
      </c>
      <c r="B684" s="17" t="s">
        <v>3540</v>
      </c>
      <c r="C684" s="19"/>
      <c r="D684" s="19"/>
      <c r="E684" s="19"/>
      <c r="F684" s="19"/>
      <c r="G684" s="16" t="str">
        <f>IF(AND(ISNUMBER(C684),ISNUMBER(D684),ISNUMBER(E684),ISNUMBER(F684)),"",Controlemeldingen!$A$13)</f>
        <v>Enter amounts (or 0) in all cells</v>
      </c>
      <c r="I684" s="147"/>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row>
    <row r="685" spans="1:46" s="60" customFormat="1" x14ac:dyDescent="0.25">
      <c r="A685" s="15" t="s">
        <v>1185</v>
      </c>
      <c r="B685" s="17" t="s">
        <v>3541</v>
      </c>
      <c r="C685" s="19"/>
      <c r="D685" s="19"/>
      <c r="E685" s="19"/>
      <c r="F685" s="19"/>
      <c r="G685" s="16" t="str">
        <f>IF(AND(ISNUMBER(C685),ISNUMBER(D685),ISNUMBER(E685),ISNUMBER(F685)),"",Controlemeldingen!$A$13)</f>
        <v>Enter amounts (or 0) in all cells</v>
      </c>
      <c r="I685" s="147"/>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row>
    <row r="686" spans="1:46" s="60" customFormat="1" x14ac:dyDescent="0.25">
      <c r="A686" s="15" t="s">
        <v>1186</v>
      </c>
      <c r="B686" s="17" t="s">
        <v>171</v>
      </c>
      <c r="C686" s="19"/>
      <c r="D686" s="19"/>
      <c r="E686" s="19"/>
      <c r="F686" s="19"/>
      <c r="G686" s="16" t="str">
        <f>IF(AND(ISNUMBER(C686),ISNUMBER(D686),ISNUMBER(E686),ISNUMBER(F686)),"",Controlemeldingen!$A$13)</f>
        <v>Enter amounts (or 0) in all cells</v>
      </c>
      <c r="I686" s="147"/>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row>
    <row r="687" spans="1:46" s="60" customFormat="1" x14ac:dyDescent="0.25">
      <c r="A687" s="15" t="s">
        <v>1187</v>
      </c>
      <c r="B687" s="17" t="s">
        <v>186</v>
      </c>
      <c r="C687" s="19"/>
      <c r="D687" s="19"/>
      <c r="E687" s="19"/>
      <c r="F687" s="19"/>
      <c r="G687" s="16" t="str">
        <f>IF(AND(ISNUMBER(C687),ISNUMBER(D687),ISNUMBER(E687),ISNUMBER(F687)),"",Controlemeldingen!$A$13)</f>
        <v>Enter amounts (or 0) in all cells</v>
      </c>
      <c r="I687" s="147"/>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row>
    <row r="688" spans="1:46" s="60" customFormat="1" x14ac:dyDescent="0.25">
      <c r="A688" s="15" t="s">
        <v>1188</v>
      </c>
      <c r="B688" s="17" t="s">
        <v>3542</v>
      </c>
      <c r="C688" s="19"/>
      <c r="D688" s="19"/>
      <c r="E688" s="19"/>
      <c r="F688" s="19"/>
      <c r="G688" s="16" t="str">
        <f>IF(AND(ISNUMBER(C688),ISNUMBER(D688),ISNUMBER(E688),ISNUMBER(F688)),"",Controlemeldingen!$A$13)</f>
        <v>Enter amounts (or 0) in all cells</v>
      </c>
      <c r="I688" s="147"/>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row>
    <row r="689" spans="1:46" s="60" customFormat="1" x14ac:dyDescent="0.25">
      <c r="A689" s="15" t="s">
        <v>1189</v>
      </c>
      <c r="B689" s="17" t="s">
        <v>166</v>
      </c>
      <c r="C689" s="19"/>
      <c r="D689" s="19"/>
      <c r="E689" s="19"/>
      <c r="F689" s="19"/>
      <c r="G689" s="16" t="str">
        <f>IF(AND(ISNUMBER(C689),ISNUMBER(D689),ISNUMBER(E689),ISNUMBER(F689)),"",Controlemeldingen!$A$13)</f>
        <v>Enter amounts (or 0) in all cells</v>
      </c>
      <c r="I689" s="147"/>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row>
    <row r="690" spans="1:46" s="60" customFormat="1" x14ac:dyDescent="0.25">
      <c r="A690" s="15" t="s">
        <v>1190</v>
      </c>
      <c r="B690" s="17" t="s">
        <v>3543</v>
      </c>
      <c r="C690" s="19"/>
      <c r="D690" s="19"/>
      <c r="E690" s="19"/>
      <c r="F690" s="19"/>
      <c r="G690" s="16" t="str">
        <f>IF(AND(ISNUMBER(C690),ISNUMBER(D690),ISNUMBER(E690),ISNUMBER(F690)),"",Controlemeldingen!$A$13)</f>
        <v>Enter amounts (or 0) in all cells</v>
      </c>
      <c r="I690" s="147"/>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row>
    <row r="691" spans="1:46" s="60" customFormat="1" x14ac:dyDescent="0.25">
      <c r="A691" s="15" t="s">
        <v>1191</v>
      </c>
      <c r="B691" s="17" t="s">
        <v>175</v>
      </c>
      <c r="C691" s="19"/>
      <c r="D691" s="19"/>
      <c r="E691" s="19"/>
      <c r="F691" s="19"/>
      <c r="G691" s="16" t="str">
        <f>IF(AND(ISNUMBER(C691),ISNUMBER(D691),ISNUMBER(E691),ISNUMBER(F691)),"",Controlemeldingen!$A$13)</f>
        <v>Enter amounts (or 0) in all cells</v>
      </c>
      <c r="I691" s="147"/>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row>
    <row r="692" spans="1:46" s="60" customFormat="1" x14ac:dyDescent="0.25">
      <c r="A692" s="15" t="s">
        <v>1192</v>
      </c>
      <c r="B692" s="17" t="s">
        <v>3544</v>
      </c>
      <c r="C692" s="19"/>
      <c r="D692" s="19"/>
      <c r="E692" s="19"/>
      <c r="F692" s="19"/>
      <c r="G692" s="16" t="str">
        <f>IF(AND(ISNUMBER(C692),ISNUMBER(D692),ISNUMBER(E692),ISNUMBER(F692)),"",Controlemeldingen!$A$13)</f>
        <v>Enter amounts (or 0) in all cells</v>
      </c>
      <c r="I692" s="147"/>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row>
    <row r="693" spans="1:46" s="60" customFormat="1" x14ac:dyDescent="0.25">
      <c r="A693" s="15" t="s">
        <v>1193</v>
      </c>
      <c r="B693" s="17" t="s">
        <v>1490</v>
      </c>
      <c r="C693" s="19"/>
      <c r="D693" s="19"/>
      <c r="E693" s="19"/>
      <c r="F693" s="19"/>
      <c r="G693" s="16" t="str">
        <f>IF(AND(ISNUMBER(C693),ISNUMBER(D693),ISNUMBER(E693),ISNUMBER(F693)),"",Controlemeldingen!$A$13)</f>
        <v>Enter amounts (or 0) in all cells</v>
      </c>
      <c r="I693" s="147"/>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row>
    <row r="694" spans="1:46" s="60" customFormat="1" x14ac:dyDescent="0.25">
      <c r="A694" s="15" t="s">
        <v>1194</v>
      </c>
      <c r="B694" s="17" t="s">
        <v>172</v>
      </c>
      <c r="C694" s="19"/>
      <c r="D694" s="19"/>
      <c r="E694" s="19"/>
      <c r="F694" s="19"/>
      <c r="G694" s="16" t="str">
        <f>IF(AND(ISNUMBER(C694),ISNUMBER(D694),ISNUMBER(E694),ISNUMBER(F694)),"",Controlemeldingen!$A$13)</f>
        <v>Enter amounts (or 0) in all cells</v>
      </c>
      <c r="I694" s="147"/>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row>
    <row r="695" spans="1:46" s="60" customFormat="1" x14ac:dyDescent="0.25">
      <c r="A695" s="15" t="s">
        <v>1195</v>
      </c>
      <c r="B695" s="17" t="s">
        <v>177</v>
      </c>
      <c r="C695" s="19"/>
      <c r="D695" s="19"/>
      <c r="E695" s="19"/>
      <c r="F695" s="19"/>
      <c r="G695" s="16" t="str">
        <f>IF(AND(ISNUMBER(C695),ISNUMBER(D695),ISNUMBER(E695),ISNUMBER(F695)),"",Controlemeldingen!$A$13)</f>
        <v>Enter amounts (or 0) in all cells</v>
      </c>
      <c r="I695" s="147"/>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row>
    <row r="696" spans="1:46" s="60" customFormat="1" x14ac:dyDescent="0.25">
      <c r="A696" s="15" t="s">
        <v>1196</v>
      </c>
      <c r="B696" s="17" t="s">
        <v>3545</v>
      </c>
      <c r="C696" s="19"/>
      <c r="D696" s="19"/>
      <c r="E696" s="19"/>
      <c r="F696" s="19"/>
      <c r="G696" s="16" t="str">
        <f>IF(AND(ISNUMBER(C696),ISNUMBER(D696),ISNUMBER(E696),ISNUMBER(F696)),"",Controlemeldingen!$A$13)</f>
        <v>Enter amounts (or 0) in all cells</v>
      </c>
      <c r="I696" s="147"/>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row>
    <row r="697" spans="1:46" s="60" customFormat="1" x14ac:dyDescent="0.25">
      <c r="A697" s="15" t="s">
        <v>1197</v>
      </c>
      <c r="B697" s="17" t="s">
        <v>168</v>
      </c>
      <c r="C697" s="19"/>
      <c r="D697" s="19"/>
      <c r="E697" s="19"/>
      <c r="F697" s="19"/>
      <c r="G697" s="16" t="str">
        <f>IF(AND(ISNUMBER(C697),ISNUMBER(D697),ISNUMBER(E697),ISNUMBER(F697)),"",Controlemeldingen!$A$13)</f>
        <v>Enter amounts (or 0) in all cells</v>
      </c>
      <c r="I697" s="147"/>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row>
    <row r="698" spans="1:46" s="60" customFormat="1" x14ac:dyDescent="0.25">
      <c r="A698" s="15" t="s">
        <v>1198</v>
      </c>
      <c r="B698" s="17" t="s">
        <v>179</v>
      </c>
      <c r="C698" s="19"/>
      <c r="D698" s="19"/>
      <c r="E698" s="19"/>
      <c r="F698" s="19"/>
      <c r="G698" s="16" t="str">
        <f>IF(AND(ISNUMBER(C698),ISNUMBER(D698),ISNUMBER(E698),ISNUMBER(F698)),"",Controlemeldingen!$A$13)</f>
        <v>Enter amounts (or 0) in all cells</v>
      </c>
      <c r="I698" s="147"/>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row>
    <row r="699" spans="1:46" s="60" customFormat="1" x14ac:dyDescent="0.25">
      <c r="A699" s="15" t="s">
        <v>1199</v>
      </c>
      <c r="B699" s="17" t="s">
        <v>3546</v>
      </c>
      <c r="C699" s="19"/>
      <c r="D699" s="19"/>
      <c r="E699" s="19"/>
      <c r="F699" s="19"/>
      <c r="G699" s="16" t="str">
        <f>IF(AND(ISNUMBER(C699),ISNUMBER(D699),ISNUMBER(E699),ISNUMBER(F699)),"",Controlemeldingen!$A$13)</f>
        <v>Enter amounts (or 0) in all cells</v>
      </c>
      <c r="I699" s="147"/>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row>
    <row r="700" spans="1:46" s="60" customFormat="1" x14ac:dyDescent="0.25">
      <c r="A700" s="15" t="s">
        <v>1200</v>
      </c>
      <c r="B700" s="17" t="s">
        <v>185</v>
      </c>
      <c r="C700" s="19"/>
      <c r="D700" s="19"/>
      <c r="E700" s="19"/>
      <c r="F700" s="19"/>
      <c r="G700" s="16" t="str">
        <f>IF(AND(ISNUMBER(C700),ISNUMBER(D700),ISNUMBER(E700),ISNUMBER(F700)),"",Controlemeldingen!$A$13)</f>
        <v>Enter amounts (or 0) in all cells</v>
      </c>
      <c r="I700" s="147"/>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row>
    <row r="701" spans="1:46" s="60" customFormat="1" x14ac:dyDescent="0.25">
      <c r="A701" s="15" t="s">
        <v>1201</v>
      </c>
      <c r="B701" s="17" t="s">
        <v>3547</v>
      </c>
      <c r="C701" s="19"/>
      <c r="D701" s="19"/>
      <c r="E701" s="19"/>
      <c r="F701" s="19"/>
      <c r="G701" s="16" t="str">
        <f>IF(AND(ISNUMBER(C701),ISNUMBER(D701),ISNUMBER(E701),ISNUMBER(F701)),"",Controlemeldingen!$A$13)</f>
        <v>Enter amounts (or 0) in all cells</v>
      </c>
      <c r="I701" s="147"/>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row>
    <row r="702" spans="1:46" s="60" customFormat="1" x14ac:dyDescent="0.25">
      <c r="A702" s="15" t="s">
        <v>1202</v>
      </c>
      <c r="B702" s="17" t="s">
        <v>3548</v>
      </c>
      <c r="C702" s="19"/>
      <c r="D702" s="19"/>
      <c r="E702" s="19"/>
      <c r="F702" s="19"/>
      <c r="G702" s="16" t="str">
        <f>IF(AND(ISNUMBER(C702),ISNUMBER(D702),ISNUMBER(E702),ISNUMBER(F702)),"",Controlemeldingen!$A$13)</f>
        <v>Enter amounts (or 0) in all cells</v>
      </c>
      <c r="I702" s="147"/>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row>
    <row r="703" spans="1:46" s="60" customFormat="1" x14ac:dyDescent="0.25">
      <c r="A703" s="15" t="s">
        <v>1203</v>
      </c>
      <c r="B703" s="17" t="s">
        <v>194</v>
      </c>
      <c r="C703" s="19"/>
      <c r="D703" s="19"/>
      <c r="E703" s="19"/>
      <c r="F703" s="19"/>
      <c r="G703" s="16" t="str">
        <f>IF(AND(ISNUMBER(C703),ISNUMBER(D703),ISNUMBER(E703),ISNUMBER(F703)),"",Controlemeldingen!$A$13)</f>
        <v>Enter amounts (or 0) in all cells</v>
      </c>
      <c r="I703" s="147"/>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row>
    <row r="704" spans="1:46" s="60" customFormat="1" x14ac:dyDescent="0.25">
      <c r="A704" s="15" t="s">
        <v>1204</v>
      </c>
      <c r="B704" s="17" t="s">
        <v>3549</v>
      </c>
      <c r="C704" s="19"/>
      <c r="D704" s="19"/>
      <c r="E704" s="19"/>
      <c r="F704" s="19"/>
      <c r="G704" s="16" t="str">
        <f>IF(AND(ISNUMBER(C704),ISNUMBER(D704),ISNUMBER(E704),ISNUMBER(F704)),"",Controlemeldingen!$A$13)</f>
        <v>Enter amounts (or 0) in all cells</v>
      </c>
      <c r="I704" s="147"/>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row>
    <row r="705" spans="1:46" s="60" customFormat="1" x14ac:dyDescent="0.25">
      <c r="A705" s="15" t="s">
        <v>1205</v>
      </c>
      <c r="B705" s="17" t="s">
        <v>195</v>
      </c>
      <c r="C705" s="19"/>
      <c r="D705" s="19"/>
      <c r="E705" s="19"/>
      <c r="F705" s="19"/>
      <c r="G705" s="16" t="str">
        <f>IF(AND(ISNUMBER(C705),ISNUMBER(D705),ISNUMBER(E705),ISNUMBER(F705)),"",Controlemeldingen!$A$13)</f>
        <v>Enter amounts (or 0) in all cells</v>
      </c>
      <c r="I705" s="147"/>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row>
    <row r="706" spans="1:46" s="60" customFormat="1" x14ac:dyDescent="0.25">
      <c r="A706" s="15" t="s">
        <v>1206</v>
      </c>
      <c r="B706" s="17" t="s">
        <v>191</v>
      </c>
      <c r="C706" s="19"/>
      <c r="D706" s="19"/>
      <c r="E706" s="19"/>
      <c r="F706" s="19"/>
      <c r="G706" s="16" t="str">
        <f>IF(AND(ISNUMBER(C706),ISNUMBER(D706),ISNUMBER(E706),ISNUMBER(F706)),"",Controlemeldingen!$A$13)</f>
        <v>Enter amounts (or 0) in all cells</v>
      </c>
      <c r="I706" s="147"/>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row>
    <row r="707" spans="1:46" s="60" customFormat="1" x14ac:dyDescent="0.25">
      <c r="A707" s="15" t="s">
        <v>1207</v>
      </c>
      <c r="B707" s="17" t="s">
        <v>3550</v>
      </c>
      <c r="C707" s="19"/>
      <c r="D707" s="19"/>
      <c r="E707" s="19"/>
      <c r="F707" s="19"/>
      <c r="G707" s="16" t="str">
        <f>IF(AND(ISNUMBER(C707),ISNUMBER(D707),ISNUMBER(E707),ISNUMBER(F707)),"",Controlemeldingen!$A$13)</f>
        <v>Enter amounts (or 0) in all cells</v>
      </c>
      <c r="I707" s="147"/>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row>
    <row r="708" spans="1:46" s="60" customFormat="1" x14ac:dyDescent="0.25">
      <c r="A708" s="15" t="s">
        <v>1208</v>
      </c>
      <c r="B708" s="17" t="s">
        <v>3551</v>
      </c>
      <c r="C708" s="19"/>
      <c r="D708" s="19"/>
      <c r="E708" s="19"/>
      <c r="F708" s="19"/>
      <c r="G708" s="16" t="str">
        <f>IF(AND(ISNUMBER(C708),ISNUMBER(D708),ISNUMBER(E708),ISNUMBER(F708)),"",Controlemeldingen!$A$13)</f>
        <v>Enter amounts (or 0) in all cells</v>
      </c>
      <c r="I708" s="147"/>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row>
    <row r="709" spans="1:46" s="60" customFormat="1" x14ac:dyDescent="0.25">
      <c r="A709" s="15" t="s">
        <v>1209</v>
      </c>
      <c r="B709" s="17" t="s">
        <v>190</v>
      </c>
      <c r="C709" s="19"/>
      <c r="D709" s="19"/>
      <c r="E709" s="19"/>
      <c r="F709" s="19"/>
      <c r="G709" s="16" t="str">
        <f>IF(AND(ISNUMBER(C709),ISNUMBER(D709),ISNUMBER(E709),ISNUMBER(F709)),"",Controlemeldingen!$A$13)</f>
        <v>Enter amounts (or 0) in all cells</v>
      </c>
      <c r="I709" s="147"/>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row>
    <row r="710" spans="1:46" s="60" customFormat="1" x14ac:dyDescent="0.25">
      <c r="A710" s="15" t="s">
        <v>1210</v>
      </c>
      <c r="B710" s="17" t="s">
        <v>188</v>
      </c>
      <c r="C710" s="19"/>
      <c r="D710" s="19"/>
      <c r="E710" s="19"/>
      <c r="F710" s="19"/>
      <c r="G710" s="16" t="str">
        <f>IF(AND(ISNUMBER(C710),ISNUMBER(D710),ISNUMBER(E710),ISNUMBER(F710)),"",Controlemeldingen!$A$13)</f>
        <v>Enter amounts (or 0) in all cells</v>
      </c>
      <c r="I710" s="147"/>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row>
    <row r="711" spans="1:46" s="60" customFormat="1" x14ac:dyDescent="0.25">
      <c r="A711" s="15" t="s">
        <v>1211</v>
      </c>
      <c r="B711" s="17" t="s">
        <v>196</v>
      </c>
      <c r="C711" s="19"/>
      <c r="D711" s="19"/>
      <c r="E711" s="19"/>
      <c r="F711" s="19"/>
      <c r="G711" s="16" t="str">
        <f>IF(AND(ISNUMBER(C711),ISNUMBER(D711),ISNUMBER(E711),ISNUMBER(F711)),"",Controlemeldingen!$A$13)</f>
        <v>Enter amounts (or 0) in all cells</v>
      </c>
      <c r="I711" s="147"/>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row>
    <row r="712" spans="1:46" s="60" customFormat="1" x14ac:dyDescent="0.25">
      <c r="A712" s="15" t="s">
        <v>1212</v>
      </c>
      <c r="B712" s="17" t="s">
        <v>3552</v>
      </c>
      <c r="C712" s="19"/>
      <c r="D712" s="19"/>
      <c r="E712" s="19"/>
      <c r="F712" s="19"/>
      <c r="G712" s="16" t="str">
        <f>IF(AND(ISNUMBER(C712),ISNUMBER(D712),ISNUMBER(E712),ISNUMBER(F712)),"",Controlemeldingen!$A$13)</f>
        <v>Enter amounts (or 0) in all cells</v>
      </c>
      <c r="I712" s="147"/>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row>
    <row r="713" spans="1:46" s="60" customFormat="1" x14ac:dyDescent="0.25">
      <c r="A713" s="15" t="s">
        <v>1213</v>
      </c>
      <c r="B713" s="17" t="s">
        <v>204</v>
      </c>
      <c r="C713" s="19"/>
      <c r="D713" s="19"/>
      <c r="E713" s="19"/>
      <c r="F713" s="19"/>
      <c r="G713" s="16" t="str">
        <f>IF(AND(ISNUMBER(C713),ISNUMBER(D713),ISNUMBER(E713),ISNUMBER(F713)),"",Controlemeldingen!$A$13)</f>
        <v>Enter amounts (or 0) in all cells</v>
      </c>
      <c r="I713" s="147"/>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row>
    <row r="714" spans="1:46" s="60" customFormat="1" x14ac:dyDescent="0.25">
      <c r="A714" s="15" t="s">
        <v>1214</v>
      </c>
      <c r="B714" s="17" t="s">
        <v>210</v>
      </c>
      <c r="C714" s="19"/>
      <c r="D714" s="19"/>
      <c r="E714" s="19"/>
      <c r="F714" s="19"/>
      <c r="G714" s="16" t="str">
        <f>IF(AND(ISNUMBER(C714),ISNUMBER(D714),ISNUMBER(E714),ISNUMBER(F714)),"",Controlemeldingen!$A$13)</f>
        <v>Enter amounts (or 0) in all cells</v>
      </c>
      <c r="I714" s="147"/>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row>
    <row r="715" spans="1:46" s="60" customFormat="1" x14ac:dyDescent="0.25">
      <c r="A715" s="15" t="s">
        <v>1215</v>
      </c>
      <c r="B715" s="17" t="s">
        <v>213</v>
      </c>
      <c r="C715" s="19"/>
      <c r="D715" s="19"/>
      <c r="E715" s="19"/>
      <c r="F715" s="19"/>
      <c r="G715" s="16" t="str">
        <f>IF(AND(ISNUMBER(C715),ISNUMBER(D715),ISNUMBER(E715),ISNUMBER(F715)),"",Controlemeldingen!$A$13)</f>
        <v>Enter amounts (or 0) in all cells</v>
      </c>
      <c r="I715" s="147"/>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row>
    <row r="716" spans="1:46" s="60" customFormat="1" x14ac:dyDescent="0.25">
      <c r="A716" s="15" t="s">
        <v>1216</v>
      </c>
      <c r="B716" s="17" t="s">
        <v>3553</v>
      </c>
      <c r="C716" s="19"/>
      <c r="D716" s="19"/>
      <c r="E716" s="19"/>
      <c r="F716" s="19"/>
      <c r="G716" s="16" t="str">
        <f>IF(AND(ISNUMBER(C716),ISNUMBER(D716),ISNUMBER(E716),ISNUMBER(F716)),"",Controlemeldingen!$A$13)</f>
        <v>Enter amounts (or 0) in all cells</v>
      </c>
      <c r="I716" s="147"/>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row>
    <row r="717" spans="1:46" s="60" customFormat="1" x14ac:dyDescent="0.25">
      <c r="A717" s="15" t="s">
        <v>1217</v>
      </c>
      <c r="B717" s="17" t="s">
        <v>3554</v>
      </c>
      <c r="C717" s="19"/>
      <c r="D717" s="19"/>
      <c r="E717" s="19"/>
      <c r="F717" s="19"/>
      <c r="G717" s="16" t="str">
        <f>IF(AND(ISNUMBER(C717),ISNUMBER(D717),ISNUMBER(E717),ISNUMBER(F717)),"",Controlemeldingen!$A$13)</f>
        <v>Enter amounts (or 0) in all cells</v>
      </c>
      <c r="I717" s="147"/>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row>
    <row r="718" spans="1:46" s="60" customFormat="1" x14ac:dyDescent="0.25">
      <c r="A718" s="15" t="s">
        <v>1218</v>
      </c>
      <c r="B718" s="17" t="s">
        <v>3555</v>
      </c>
      <c r="C718" s="19"/>
      <c r="D718" s="19"/>
      <c r="E718" s="19"/>
      <c r="F718" s="19"/>
      <c r="G718" s="16" t="str">
        <f>IF(AND(ISNUMBER(C718),ISNUMBER(D718),ISNUMBER(E718),ISNUMBER(F718)),"",Controlemeldingen!$A$13)</f>
        <v>Enter amounts (or 0) in all cells</v>
      </c>
      <c r="I718" s="147"/>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row>
    <row r="719" spans="1:46" s="60" customFormat="1" x14ac:dyDescent="0.25">
      <c r="A719" s="15" t="s">
        <v>1219</v>
      </c>
      <c r="B719" s="17" t="s">
        <v>207</v>
      </c>
      <c r="C719" s="19"/>
      <c r="D719" s="19"/>
      <c r="E719" s="19"/>
      <c r="F719" s="19"/>
      <c r="G719" s="16" t="str">
        <f>IF(AND(ISNUMBER(C719),ISNUMBER(D719),ISNUMBER(E719),ISNUMBER(F719)),"",Controlemeldingen!$A$13)</f>
        <v>Enter amounts (or 0) in all cells</v>
      </c>
      <c r="I719" s="147"/>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row>
    <row r="720" spans="1:46" s="60" customFormat="1" x14ac:dyDescent="0.25">
      <c r="A720" s="15" t="s">
        <v>1220</v>
      </c>
      <c r="B720" s="17" t="s">
        <v>3556</v>
      </c>
      <c r="C720" s="19"/>
      <c r="D720" s="19"/>
      <c r="E720" s="19"/>
      <c r="F720" s="19"/>
      <c r="G720" s="16" t="str">
        <f>IF(AND(ISNUMBER(C720),ISNUMBER(D720),ISNUMBER(E720),ISNUMBER(F720)),"",Controlemeldingen!$A$13)</f>
        <v>Enter amounts (or 0) in all cells</v>
      </c>
      <c r="I720" s="147"/>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row>
    <row r="721" spans="1:46" s="60" customFormat="1" x14ac:dyDescent="0.25">
      <c r="A721" s="15" t="s">
        <v>1221</v>
      </c>
      <c r="B721" s="17" t="s">
        <v>3557</v>
      </c>
      <c r="C721" s="19"/>
      <c r="D721" s="19"/>
      <c r="E721" s="19"/>
      <c r="F721" s="19"/>
      <c r="G721" s="16" t="str">
        <f>IF(AND(ISNUMBER(C721),ISNUMBER(D721),ISNUMBER(E721),ISNUMBER(F721)),"",Controlemeldingen!$A$13)</f>
        <v>Enter amounts (or 0) in all cells</v>
      </c>
      <c r="I721" s="147"/>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row>
    <row r="722" spans="1:46" s="60" customFormat="1" x14ac:dyDescent="0.25">
      <c r="A722" s="15" t="s">
        <v>1222</v>
      </c>
      <c r="B722" s="17" t="s">
        <v>3558</v>
      </c>
      <c r="C722" s="19"/>
      <c r="D722" s="19"/>
      <c r="E722" s="19"/>
      <c r="F722" s="19"/>
      <c r="G722" s="16" t="str">
        <f>IF(AND(ISNUMBER(C722),ISNUMBER(D722),ISNUMBER(E722),ISNUMBER(F722)),"",Controlemeldingen!$A$13)</f>
        <v>Enter amounts (or 0) in all cells</v>
      </c>
      <c r="I722" s="147"/>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row>
    <row r="723" spans="1:46" s="60" customFormat="1" x14ac:dyDescent="0.25">
      <c r="A723" s="15" t="s">
        <v>1223</v>
      </c>
      <c r="B723" s="17" t="s">
        <v>216</v>
      </c>
      <c r="C723" s="19"/>
      <c r="D723" s="19"/>
      <c r="E723" s="19"/>
      <c r="F723" s="19"/>
      <c r="G723" s="16" t="str">
        <f>IF(AND(ISNUMBER(C723),ISNUMBER(D723),ISNUMBER(E723),ISNUMBER(F723)),"",Controlemeldingen!$A$13)</f>
        <v>Enter amounts (or 0) in all cells</v>
      </c>
      <c r="I723" s="147"/>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row>
    <row r="724" spans="1:46" s="60" customFormat="1" x14ac:dyDescent="0.25">
      <c r="A724" s="15" t="s">
        <v>1224</v>
      </c>
      <c r="B724" s="17" t="s">
        <v>3559</v>
      </c>
      <c r="C724" s="19"/>
      <c r="D724" s="19"/>
      <c r="E724" s="19"/>
      <c r="F724" s="19"/>
      <c r="G724" s="16" t="str">
        <f>IF(AND(ISNUMBER(C724),ISNUMBER(D724),ISNUMBER(E724),ISNUMBER(F724)),"",Controlemeldingen!$A$13)</f>
        <v>Enter amounts (or 0) in all cells</v>
      </c>
      <c r="I724" s="147"/>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row>
    <row r="725" spans="1:46" s="60" customFormat="1" x14ac:dyDescent="0.25">
      <c r="A725" s="15" t="s">
        <v>1225</v>
      </c>
      <c r="B725" s="17" t="s">
        <v>215</v>
      </c>
      <c r="C725" s="19"/>
      <c r="D725" s="19"/>
      <c r="E725" s="19"/>
      <c r="F725" s="19"/>
      <c r="G725" s="16" t="str">
        <f>IF(AND(ISNUMBER(C725),ISNUMBER(D725),ISNUMBER(E725),ISNUMBER(F725)),"",Controlemeldingen!$A$13)</f>
        <v>Enter amounts (or 0) in all cells</v>
      </c>
      <c r="I725" s="147"/>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row>
    <row r="726" spans="1:46" s="60" customFormat="1" x14ac:dyDescent="0.25">
      <c r="A726" s="15" t="s">
        <v>1226</v>
      </c>
      <c r="B726" s="17" t="s">
        <v>208</v>
      </c>
      <c r="C726" s="19"/>
      <c r="D726" s="19"/>
      <c r="E726" s="19"/>
      <c r="F726" s="19"/>
      <c r="G726" s="16" t="str">
        <f>IF(AND(ISNUMBER(C726),ISNUMBER(D726),ISNUMBER(E726),ISNUMBER(F726)),"",Controlemeldingen!$A$13)</f>
        <v>Enter amounts (or 0) in all cells</v>
      </c>
      <c r="I726" s="147"/>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row>
    <row r="727" spans="1:46" s="60" customFormat="1" x14ac:dyDescent="0.25">
      <c r="A727" s="15" t="s">
        <v>1227</v>
      </c>
      <c r="B727" s="17" t="s">
        <v>212</v>
      </c>
      <c r="C727" s="19"/>
      <c r="D727" s="19"/>
      <c r="E727" s="19"/>
      <c r="F727" s="19"/>
      <c r="G727" s="16" t="str">
        <f>IF(AND(ISNUMBER(C727),ISNUMBER(D727),ISNUMBER(E727),ISNUMBER(F727)),"",Controlemeldingen!$A$13)</f>
        <v>Enter amounts (or 0) in all cells</v>
      </c>
      <c r="I727" s="147"/>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row>
    <row r="728" spans="1:46" s="60" customFormat="1" x14ac:dyDescent="0.25">
      <c r="A728" s="15" t="s">
        <v>1228</v>
      </c>
      <c r="B728" s="17" t="s">
        <v>217</v>
      </c>
      <c r="C728" s="19"/>
      <c r="D728" s="19"/>
      <c r="E728" s="19"/>
      <c r="F728" s="19"/>
      <c r="G728" s="16" t="str">
        <f>IF(AND(ISNUMBER(C728),ISNUMBER(D728),ISNUMBER(E728),ISNUMBER(F728)),"",Controlemeldingen!$A$13)</f>
        <v>Enter amounts (or 0) in all cells</v>
      </c>
      <c r="I728" s="147"/>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row>
    <row r="729" spans="1:46" s="60" customFormat="1" x14ac:dyDescent="0.25">
      <c r="A729" s="15" t="s">
        <v>1229</v>
      </c>
      <c r="B729" s="17" t="s">
        <v>3560</v>
      </c>
      <c r="C729" s="19"/>
      <c r="D729" s="19"/>
      <c r="E729" s="19"/>
      <c r="F729" s="19"/>
      <c r="G729" s="16" t="str">
        <f>IF(AND(ISNUMBER(C729),ISNUMBER(D729),ISNUMBER(E729),ISNUMBER(F729)),"",Controlemeldingen!$A$13)</f>
        <v>Enter amounts (or 0) in all cells</v>
      </c>
      <c r="I729" s="147"/>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row>
    <row r="730" spans="1:46" s="60" customFormat="1" x14ac:dyDescent="0.25">
      <c r="A730" s="15" t="s">
        <v>1230</v>
      </c>
      <c r="B730" s="17" t="s">
        <v>3561</v>
      </c>
      <c r="C730" s="19"/>
      <c r="D730" s="19"/>
      <c r="E730" s="19"/>
      <c r="F730" s="19"/>
      <c r="G730" s="16" t="str">
        <f>IF(AND(ISNUMBER(C730),ISNUMBER(D730),ISNUMBER(E730),ISNUMBER(F730)),"",Controlemeldingen!$A$13)</f>
        <v>Enter amounts (or 0) in all cells</v>
      </c>
      <c r="I730" s="147"/>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row>
    <row r="731" spans="1:46" s="60" customFormat="1" x14ac:dyDescent="0.25">
      <c r="A731" s="15" t="s">
        <v>1231</v>
      </c>
      <c r="B731" s="17" t="s">
        <v>3562</v>
      </c>
      <c r="C731" s="19"/>
      <c r="D731" s="19"/>
      <c r="E731" s="19"/>
      <c r="F731" s="19"/>
      <c r="G731" s="16" t="str">
        <f>IF(AND(ISNUMBER(C731),ISNUMBER(D731),ISNUMBER(E731),ISNUMBER(F731)),"",Controlemeldingen!$A$13)</f>
        <v>Enter amounts (or 0) in all cells</v>
      </c>
      <c r="I731" s="147"/>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row>
    <row r="732" spans="1:46" s="60" customFormat="1" x14ac:dyDescent="0.25">
      <c r="A732" s="15" t="s">
        <v>1232</v>
      </c>
      <c r="B732" s="17" t="s">
        <v>3563</v>
      </c>
      <c r="C732" s="19"/>
      <c r="D732" s="19"/>
      <c r="E732" s="19"/>
      <c r="F732" s="19"/>
      <c r="G732" s="16" t="str">
        <f>IF(AND(ISNUMBER(C732),ISNUMBER(D732),ISNUMBER(E732),ISNUMBER(F732)),"",Controlemeldingen!$A$13)</f>
        <v>Enter amounts (or 0) in all cells</v>
      </c>
      <c r="I732" s="147"/>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row>
    <row r="733" spans="1:46" s="60" customFormat="1" x14ac:dyDescent="0.25">
      <c r="A733" s="15" t="s">
        <v>1233</v>
      </c>
      <c r="B733" s="17" t="s">
        <v>221</v>
      </c>
      <c r="C733" s="19"/>
      <c r="D733" s="19"/>
      <c r="E733" s="19"/>
      <c r="F733" s="19"/>
      <c r="G733" s="16" t="str">
        <f>IF(AND(ISNUMBER(C733),ISNUMBER(D733),ISNUMBER(E733),ISNUMBER(F733)),"",Controlemeldingen!$A$13)</f>
        <v>Enter amounts (or 0) in all cells</v>
      </c>
      <c r="I733" s="147"/>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row>
    <row r="734" spans="1:46" s="60" customFormat="1" x14ac:dyDescent="0.25">
      <c r="A734" s="15" t="s">
        <v>1234</v>
      </c>
      <c r="B734" s="17" t="s">
        <v>3564</v>
      </c>
      <c r="C734" s="19"/>
      <c r="D734" s="19"/>
      <c r="E734" s="19"/>
      <c r="F734" s="19"/>
      <c r="G734" s="16" t="str">
        <f>IF(AND(ISNUMBER(C734),ISNUMBER(D734),ISNUMBER(E734),ISNUMBER(F734)),"",Controlemeldingen!$A$13)</f>
        <v>Enter amounts (or 0) in all cells</v>
      </c>
      <c r="I734" s="147"/>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row>
    <row r="735" spans="1:46" s="60" customFormat="1" x14ac:dyDescent="0.25">
      <c r="A735" s="15" t="s">
        <v>1235</v>
      </c>
      <c r="B735" s="17" t="s">
        <v>3565</v>
      </c>
      <c r="C735" s="19"/>
      <c r="D735" s="19"/>
      <c r="E735" s="19"/>
      <c r="F735" s="19"/>
      <c r="G735" s="16" t="str">
        <f>IF(AND(ISNUMBER(C735),ISNUMBER(D735),ISNUMBER(E735),ISNUMBER(F735)),"",Controlemeldingen!$A$13)</f>
        <v>Enter amounts (or 0) in all cells</v>
      </c>
      <c r="I735" s="147"/>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row>
    <row r="736" spans="1:46" s="60" customFormat="1" x14ac:dyDescent="0.25">
      <c r="A736" s="15" t="s">
        <v>1236</v>
      </c>
      <c r="B736" s="17" t="s">
        <v>3566</v>
      </c>
      <c r="C736" s="19"/>
      <c r="D736" s="19"/>
      <c r="E736" s="19"/>
      <c r="F736" s="19"/>
      <c r="G736" s="16" t="str">
        <f>IF(AND(ISNUMBER(C736),ISNUMBER(D736),ISNUMBER(E736),ISNUMBER(F736)),"",Controlemeldingen!$A$13)</f>
        <v>Enter amounts (or 0) in all cells</v>
      </c>
      <c r="I736" s="147"/>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row>
    <row r="737" spans="1:46" s="60" customFormat="1" x14ac:dyDescent="0.25">
      <c r="A737" s="15" t="s">
        <v>1237</v>
      </c>
      <c r="B737" s="17" t="s">
        <v>3567</v>
      </c>
      <c r="C737" s="19"/>
      <c r="D737" s="19"/>
      <c r="E737" s="19"/>
      <c r="F737" s="19"/>
      <c r="G737" s="16" t="str">
        <f>IF(AND(ISNUMBER(C737),ISNUMBER(D737),ISNUMBER(E737),ISNUMBER(F737)),"",Controlemeldingen!$A$13)</f>
        <v>Enter amounts (or 0) in all cells</v>
      </c>
      <c r="I737" s="147"/>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row>
    <row r="738" spans="1:46" s="60" customFormat="1" x14ac:dyDescent="0.25">
      <c r="A738" s="15" t="s">
        <v>1238</v>
      </c>
      <c r="B738" s="17" t="s">
        <v>3568</v>
      </c>
      <c r="C738" s="19"/>
      <c r="D738" s="19"/>
      <c r="E738" s="19"/>
      <c r="F738" s="19"/>
      <c r="G738" s="16" t="str">
        <f>IF(AND(ISNUMBER(C738),ISNUMBER(D738),ISNUMBER(E738),ISNUMBER(F738)),"",Controlemeldingen!$A$13)</f>
        <v>Enter amounts (or 0) in all cells</v>
      </c>
      <c r="I738" s="147"/>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row>
    <row r="739" spans="1:46" s="60" customFormat="1" x14ac:dyDescent="0.25">
      <c r="A739" s="15" t="s">
        <v>1239</v>
      </c>
      <c r="B739" s="17" t="s">
        <v>237</v>
      </c>
      <c r="C739" s="19"/>
      <c r="D739" s="19"/>
      <c r="E739" s="19"/>
      <c r="F739" s="19"/>
      <c r="G739" s="16" t="str">
        <f>IF(AND(ISNUMBER(C739),ISNUMBER(D739),ISNUMBER(E739),ISNUMBER(F739)),"",Controlemeldingen!$A$13)</f>
        <v>Enter amounts (or 0) in all cells</v>
      </c>
      <c r="I739" s="147"/>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row>
    <row r="740" spans="1:46" s="60" customFormat="1" x14ac:dyDescent="0.25">
      <c r="A740" s="15" t="s">
        <v>1240</v>
      </c>
      <c r="B740" s="17" t="s">
        <v>3569</v>
      </c>
      <c r="C740" s="19"/>
      <c r="D740" s="19"/>
      <c r="E740" s="19"/>
      <c r="F740" s="19"/>
      <c r="G740" s="16" t="str">
        <f>IF(AND(ISNUMBER(C740),ISNUMBER(D740),ISNUMBER(E740),ISNUMBER(F740)),"",Controlemeldingen!$A$13)</f>
        <v>Enter amounts (or 0) in all cells</v>
      </c>
      <c r="I740" s="147"/>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row>
    <row r="741" spans="1:46" s="60" customFormat="1" x14ac:dyDescent="0.25">
      <c r="A741" s="15" t="s">
        <v>1241</v>
      </c>
      <c r="B741" s="17" t="s">
        <v>3570</v>
      </c>
      <c r="C741" s="19"/>
      <c r="D741" s="19"/>
      <c r="E741" s="19"/>
      <c r="F741" s="19"/>
      <c r="G741" s="16" t="str">
        <f>IF(AND(ISNUMBER(C741),ISNUMBER(D741),ISNUMBER(E741),ISNUMBER(F741)),"",Controlemeldingen!$A$13)</f>
        <v>Enter amounts (or 0) in all cells</v>
      </c>
      <c r="I741" s="147"/>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row>
    <row r="742" spans="1:46" s="60" customFormat="1" x14ac:dyDescent="0.25">
      <c r="A742" s="15" t="s">
        <v>1242</v>
      </c>
      <c r="B742" s="17" t="s">
        <v>3571</v>
      </c>
      <c r="C742" s="19"/>
      <c r="D742" s="19"/>
      <c r="E742" s="19"/>
      <c r="F742" s="19"/>
      <c r="G742" s="16" t="str">
        <f>IF(AND(ISNUMBER(C742),ISNUMBER(D742),ISNUMBER(E742),ISNUMBER(F742)),"",Controlemeldingen!$A$13)</f>
        <v>Enter amounts (or 0) in all cells</v>
      </c>
      <c r="I742" s="147"/>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row>
    <row r="743" spans="1:46" s="60" customFormat="1" x14ac:dyDescent="0.25">
      <c r="A743" s="15" t="s">
        <v>1243</v>
      </c>
      <c r="B743" s="17" t="s">
        <v>3572</v>
      </c>
      <c r="C743" s="19"/>
      <c r="D743" s="19"/>
      <c r="E743" s="19"/>
      <c r="F743" s="19"/>
      <c r="G743" s="16" t="str">
        <f>IF(AND(ISNUMBER(C743),ISNUMBER(D743),ISNUMBER(E743),ISNUMBER(F743)),"",Controlemeldingen!$A$13)</f>
        <v>Enter amounts (or 0) in all cells</v>
      </c>
      <c r="I743" s="147"/>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row>
    <row r="744" spans="1:46" s="60" customFormat="1" x14ac:dyDescent="0.25">
      <c r="A744" s="15" t="s">
        <v>1244</v>
      </c>
      <c r="B744" s="17" t="s">
        <v>236</v>
      </c>
      <c r="C744" s="19"/>
      <c r="D744" s="19"/>
      <c r="E744" s="19"/>
      <c r="F744" s="19"/>
      <c r="G744" s="16" t="str">
        <f>IF(AND(ISNUMBER(C744),ISNUMBER(D744),ISNUMBER(E744),ISNUMBER(F744)),"",Controlemeldingen!$A$13)</f>
        <v>Enter amounts (or 0) in all cells</v>
      </c>
      <c r="I744" s="147"/>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row>
    <row r="745" spans="1:46" s="60" customFormat="1" x14ac:dyDescent="0.25">
      <c r="A745" s="15" t="s">
        <v>1245</v>
      </c>
      <c r="B745" s="17" t="s">
        <v>230</v>
      </c>
      <c r="C745" s="19"/>
      <c r="D745" s="19"/>
      <c r="E745" s="19"/>
      <c r="F745" s="19"/>
      <c r="G745" s="16" t="str">
        <f>IF(AND(ISNUMBER(C745),ISNUMBER(D745),ISNUMBER(E745),ISNUMBER(F745)),"",Controlemeldingen!$A$13)</f>
        <v>Enter amounts (or 0) in all cells</v>
      </c>
      <c r="I745" s="147"/>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row>
    <row r="746" spans="1:46" s="60" customFormat="1" x14ac:dyDescent="0.25">
      <c r="A746" s="15" t="s">
        <v>1246</v>
      </c>
      <c r="B746" s="17" t="s">
        <v>233</v>
      </c>
      <c r="C746" s="19"/>
      <c r="D746" s="19"/>
      <c r="E746" s="19"/>
      <c r="F746" s="19"/>
      <c r="G746" s="16" t="str">
        <f>IF(AND(ISNUMBER(C746),ISNUMBER(D746),ISNUMBER(E746),ISNUMBER(F746)),"",Controlemeldingen!$A$13)</f>
        <v>Enter amounts (or 0) in all cells</v>
      </c>
      <c r="I746" s="147"/>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row>
    <row r="747" spans="1:46" s="60" customFormat="1" x14ac:dyDescent="0.25">
      <c r="A747" s="15" t="s">
        <v>1247</v>
      </c>
      <c r="B747" s="17" t="s">
        <v>3573</v>
      </c>
      <c r="C747" s="19"/>
      <c r="D747" s="19"/>
      <c r="E747" s="19"/>
      <c r="F747" s="19"/>
      <c r="G747" s="16" t="str">
        <f>IF(AND(ISNUMBER(C747),ISNUMBER(D747),ISNUMBER(E747),ISNUMBER(F747)),"",Controlemeldingen!$A$13)</f>
        <v>Enter amounts (or 0) in all cells</v>
      </c>
      <c r="I747" s="147"/>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row>
    <row r="748" spans="1:46" s="60" customFormat="1" x14ac:dyDescent="0.25">
      <c r="A748" s="15" t="s">
        <v>1248</v>
      </c>
      <c r="B748" s="17" t="s">
        <v>245</v>
      </c>
      <c r="C748" s="19"/>
      <c r="D748" s="19"/>
      <c r="E748" s="19"/>
      <c r="F748" s="19"/>
      <c r="G748" s="16" t="str">
        <f>IF(AND(ISNUMBER(C748),ISNUMBER(D748),ISNUMBER(E748),ISNUMBER(F748)),"",Controlemeldingen!$A$13)</f>
        <v>Enter amounts (or 0) in all cells</v>
      </c>
      <c r="I748" s="147"/>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row>
    <row r="749" spans="1:46" s="60" customFormat="1" x14ac:dyDescent="0.25">
      <c r="A749" s="15" t="s">
        <v>1249</v>
      </c>
      <c r="B749" s="17" t="s">
        <v>3574</v>
      </c>
      <c r="C749" s="19"/>
      <c r="D749" s="19"/>
      <c r="E749" s="19"/>
      <c r="F749" s="19"/>
      <c r="G749" s="16" t="str">
        <f>IF(AND(ISNUMBER(C749),ISNUMBER(D749),ISNUMBER(E749),ISNUMBER(F749)),"",Controlemeldingen!$A$13)</f>
        <v>Enter amounts (or 0) in all cells</v>
      </c>
      <c r="I749" s="147"/>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row>
    <row r="750" spans="1:46" s="60" customFormat="1" x14ac:dyDescent="0.25">
      <c r="A750" s="15" t="s">
        <v>1250</v>
      </c>
      <c r="B750" s="17" t="s">
        <v>3575</v>
      </c>
      <c r="C750" s="19"/>
      <c r="D750" s="19"/>
      <c r="E750" s="19"/>
      <c r="F750" s="19"/>
      <c r="G750" s="16" t="str">
        <f>IF(AND(ISNUMBER(C750),ISNUMBER(D750),ISNUMBER(E750),ISNUMBER(F750)),"",Controlemeldingen!$A$13)</f>
        <v>Enter amounts (or 0) in all cells</v>
      </c>
      <c r="I750" s="147"/>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row>
    <row r="751" spans="1:46" s="60" customFormat="1" x14ac:dyDescent="0.25">
      <c r="A751" s="15" t="s">
        <v>1251</v>
      </c>
      <c r="B751" s="17" t="s">
        <v>101</v>
      </c>
      <c r="C751" s="19"/>
      <c r="D751" s="19"/>
      <c r="E751" s="19"/>
      <c r="F751" s="19"/>
      <c r="G751" s="16" t="str">
        <f>IF(AND(ISNUMBER(C751),ISNUMBER(D751),ISNUMBER(E751),ISNUMBER(F751)),"",Controlemeldingen!$A$13)</f>
        <v>Enter amounts (or 0) in all cells</v>
      </c>
      <c r="I751" s="147"/>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row>
    <row r="752" spans="1:46" s="60" customFormat="1" x14ac:dyDescent="0.25">
      <c r="A752" s="15" t="s">
        <v>1252</v>
      </c>
      <c r="B752" s="17" t="s">
        <v>3576</v>
      </c>
      <c r="C752" s="19"/>
      <c r="D752" s="19"/>
      <c r="E752" s="19"/>
      <c r="F752" s="19"/>
      <c r="G752" s="16" t="str">
        <f>IF(AND(ISNUMBER(C752),ISNUMBER(D752),ISNUMBER(E752),ISNUMBER(F752)),"",Controlemeldingen!$A$13)</f>
        <v>Enter amounts (or 0) in all cells</v>
      </c>
      <c r="I752" s="147"/>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row>
    <row r="753" spans="1:46" s="60" customFormat="1" x14ac:dyDescent="0.25">
      <c r="A753" s="15" t="s">
        <v>1253</v>
      </c>
      <c r="B753" s="17" t="s">
        <v>3577</v>
      </c>
      <c r="C753" s="19"/>
      <c r="D753" s="19"/>
      <c r="E753" s="19"/>
      <c r="F753" s="19"/>
      <c r="G753" s="16" t="str">
        <f>IF(AND(ISNUMBER(C753),ISNUMBER(D753),ISNUMBER(E753),ISNUMBER(F753)),"",Controlemeldingen!$A$13)</f>
        <v>Enter amounts (or 0) in all cells</v>
      </c>
      <c r="I753" s="147"/>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row>
    <row r="754" spans="1:46" s="60" customFormat="1" x14ac:dyDescent="0.25">
      <c r="A754" s="15" t="s">
        <v>1254</v>
      </c>
      <c r="B754" s="17" t="s">
        <v>246</v>
      </c>
      <c r="C754" s="19"/>
      <c r="D754" s="19"/>
      <c r="E754" s="19"/>
      <c r="F754" s="19"/>
      <c r="G754" s="16" t="str">
        <f>IF(AND(ISNUMBER(C754),ISNUMBER(D754),ISNUMBER(E754),ISNUMBER(F754)),"",Controlemeldingen!$A$13)</f>
        <v>Enter amounts (or 0) in all cells</v>
      </c>
      <c r="I754" s="147"/>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row>
    <row r="755" spans="1:46" s="60" customFormat="1" x14ac:dyDescent="0.25">
      <c r="A755" s="15" t="s">
        <v>1255</v>
      </c>
      <c r="B755" s="17" t="s">
        <v>3578</v>
      </c>
      <c r="C755" s="19"/>
      <c r="D755" s="19"/>
      <c r="E755" s="19"/>
      <c r="F755" s="19"/>
      <c r="G755" s="16" t="str">
        <f>IF(AND(ISNUMBER(C755),ISNUMBER(D755),ISNUMBER(E755),ISNUMBER(F755)),"",Controlemeldingen!$A$13)</f>
        <v>Enter amounts (or 0) in all cells</v>
      </c>
      <c r="I755" s="147"/>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row>
    <row r="756" spans="1:46" s="60" customFormat="1" x14ac:dyDescent="0.25">
      <c r="A756" s="15" t="s">
        <v>1256</v>
      </c>
      <c r="B756" s="17" t="s">
        <v>3579</v>
      </c>
      <c r="C756" s="19"/>
      <c r="D756" s="19"/>
      <c r="E756" s="19"/>
      <c r="F756" s="19"/>
      <c r="G756" s="16" t="str">
        <f>IF(AND(ISNUMBER(C756),ISNUMBER(D756),ISNUMBER(E756),ISNUMBER(F756)),"",Controlemeldingen!$A$13)</f>
        <v>Enter amounts (or 0) in all cells</v>
      </c>
      <c r="I756" s="147"/>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row>
    <row r="757" spans="1:46" s="60" customFormat="1" x14ac:dyDescent="0.25">
      <c r="A757" s="15" t="s">
        <v>1257</v>
      </c>
      <c r="B757" s="17" t="s">
        <v>3580</v>
      </c>
      <c r="C757" s="19"/>
      <c r="D757" s="19"/>
      <c r="E757" s="19"/>
      <c r="F757" s="19"/>
      <c r="G757" s="16" t="str">
        <f>IF(AND(ISNUMBER(C757),ISNUMBER(D757),ISNUMBER(E757),ISNUMBER(F757)),"",Controlemeldingen!$A$13)</f>
        <v>Enter amounts (or 0) in all cells</v>
      </c>
      <c r="I757" s="147"/>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row>
    <row r="758" spans="1:46" s="60" customFormat="1" x14ac:dyDescent="0.25">
      <c r="A758" s="15" t="s">
        <v>1258</v>
      </c>
      <c r="B758" s="17" t="s">
        <v>251</v>
      </c>
      <c r="C758" s="19"/>
      <c r="D758" s="19"/>
      <c r="E758" s="19"/>
      <c r="F758" s="19"/>
      <c r="G758" s="16" t="str">
        <f>IF(AND(ISNUMBER(C758),ISNUMBER(D758),ISNUMBER(E758),ISNUMBER(F758)),"",Controlemeldingen!$A$13)</f>
        <v>Enter amounts (or 0) in all cells</v>
      </c>
      <c r="I758" s="147"/>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row>
    <row r="759" spans="1:46" s="60" customFormat="1" x14ac:dyDescent="0.25">
      <c r="A759" s="15" t="s">
        <v>1259</v>
      </c>
      <c r="B759" s="17" t="s">
        <v>250</v>
      </c>
      <c r="C759" s="19"/>
      <c r="D759" s="19"/>
      <c r="E759" s="19"/>
      <c r="F759" s="19"/>
      <c r="G759" s="16" t="str">
        <f>IF(AND(ISNUMBER(C759),ISNUMBER(D759),ISNUMBER(E759),ISNUMBER(F759)),"",Controlemeldingen!$A$13)</f>
        <v>Enter amounts (or 0) in all cells</v>
      </c>
      <c r="I759" s="147"/>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row>
    <row r="760" spans="1:46" s="60" customFormat="1" x14ac:dyDescent="0.25">
      <c r="A760" s="15" t="s">
        <v>1260</v>
      </c>
      <c r="B760" s="17" t="s">
        <v>3581</v>
      </c>
      <c r="C760" s="19"/>
      <c r="D760" s="19"/>
      <c r="E760" s="19"/>
      <c r="F760" s="19"/>
      <c r="G760" s="16" t="str">
        <f>IF(AND(ISNUMBER(C760),ISNUMBER(D760),ISNUMBER(E760),ISNUMBER(F760)),"",Controlemeldingen!$A$13)</f>
        <v>Enter amounts (or 0) in all cells</v>
      </c>
      <c r="I760" s="147"/>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row>
    <row r="761" spans="1:46" s="60" customFormat="1" x14ac:dyDescent="0.25">
      <c r="A761" s="15" t="s">
        <v>1261</v>
      </c>
      <c r="B761" s="17" t="s">
        <v>1494</v>
      </c>
      <c r="C761" s="19"/>
      <c r="D761" s="19"/>
      <c r="E761" s="19"/>
      <c r="F761" s="19"/>
      <c r="G761" s="16" t="str">
        <f>IF(AND(ISNUMBER(C761),ISNUMBER(D761),ISNUMBER(E761),ISNUMBER(F761)),"",Controlemeldingen!$A$13)</f>
        <v>Enter amounts (or 0) in all cells</v>
      </c>
      <c r="I761" s="147"/>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row>
    <row r="762" spans="1:46" s="60" customFormat="1" x14ac:dyDescent="0.25">
      <c r="A762" s="15" t="s">
        <v>1262</v>
      </c>
      <c r="B762" s="17" t="s">
        <v>3582</v>
      </c>
      <c r="C762" s="19"/>
      <c r="D762" s="19"/>
      <c r="E762" s="19"/>
      <c r="F762" s="19"/>
      <c r="G762" s="16" t="str">
        <f>IF(AND(ISNUMBER(C762),ISNUMBER(D762),ISNUMBER(E762),ISNUMBER(F762)),"",Controlemeldingen!$A$13)</f>
        <v>Enter amounts (or 0) in all cells</v>
      </c>
      <c r="I762" s="147"/>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row>
    <row r="763" spans="1:46" s="60" customFormat="1" x14ac:dyDescent="0.25">
      <c r="A763" s="15" t="s">
        <v>1263</v>
      </c>
      <c r="B763" s="17" t="s">
        <v>258</v>
      </c>
      <c r="C763" s="19"/>
      <c r="D763" s="19"/>
      <c r="E763" s="19"/>
      <c r="F763" s="19"/>
      <c r="G763" s="16" t="str">
        <f>IF(AND(ISNUMBER(C763),ISNUMBER(D763),ISNUMBER(E763),ISNUMBER(F763)),"",Controlemeldingen!$A$13)</f>
        <v>Enter amounts (or 0) in all cells</v>
      </c>
      <c r="I763" s="147"/>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row>
    <row r="764" spans="1:46" s="60" customFormat="1" x14ac:dyDescent="0.25">
      <c r="A764" s="15" t="s">
        <v>1264</v>
      </c>
      <c r="B764" s="17" t="s">
        <v>3583</v>
      </c>
      <c r="C764" s="19"/>
      <c r="D764" s="19"/>
      <c r="E764" s="19"/>
      <c r="F764" s="19"/>
      <c r="G764" s="16" t="str">
        <f>IF(AND(ISNUMBER(C764),ISNUMBER(D764),ISNUMBER(E764),ISNUMBER(F764)),"",Controlemeldingen!$A$13)</f>
        <v>Enter amounts (or 0) in all cells</v>
      </c>
      <c r="I764" s="147"/>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row>
    <row r="765" spans="1:46" s="60" customFormat="1" x14ac:dyDescent="0.25">
      <c r="A765" s="15" t="s">
        <v>1265</v>
      </c>
      <c r="B765" s="17" t="s">
        <v>252</v>
      </c>
      <c r="C765" s="19"/>
      <c r="D765" s="19"/>
      <c r="E765" s="19"/>
      <c r="F765" s="19"/>
      <c r="G765" s="16" t="str">
        <f>IF(AND(ISNUMBER(C765),ISNUMBER(D765),ISNUMBER(E765),ISNUMBER(F765)),"",Controlemeldingen!$A$13)</f>
        <v>Enter amounts (or 0) in all cells</v>
      </c>
      <c r="I765" s="147"/>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row>
    <row r="766" spans="1:46" s="60" customFormat="1" x14ac:dyDescent="0.25">
      <c r="A766" s="15" t="s">
        <v>1266</v>
      </c>
      <c r="B766" s="17" t="s">
        <v>3584</v>
      </c>
      <c r="C766" s="19"/>
      <c r="D766" s="19"/>
      <c r="E766" s="19"/>
      <c r="F766" s="19"/>
      <c r="G766" s="16" t="str">
        <f>IF(AND(ISNUMBER(C766),ISNUMBER(D766),ISNUMBER(E766),ISNUMBER(F766)),"",Controlemeldingen!$A$13)</f>
        <v>Enter amounts (or 0) in all cells</v>
      </c>
      <c r="I766" s="147"/>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row>
    <row r="767" spans="1:46" s="60" customFormat="1" x14ac:dyDescent="0.25">
      <c r="A767" s="15" t="s">
        <v>1267</v>
      </c>
      <c r="B767" s="17" t="s">
        <v>3585</v>
      </c>
      <c r="C767" s="19"/>
      <c r="D767" s="19"/>
      <c r="E767" s="19"/>
      <c r="F767" s="19"/>
      <c r="G767" s="16" t="str">
        <f>IF(AND(ISNUMBER(C767),ISNUMBER(D767),ISNUMBER(E767),ISNUMBER(F767)),"",Controlemeldingen!$A$13)</f>
        <v>Enter amounts (or 0) in all cells</v>
      </c>
      <c r="I767" s="147"/>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row>
    <row r="768" spans="1:46" s="60" customFormat="1" x14ac:dyDescent="0.25">
      <c r="A768" s="15" t="s">
        <v>1268</v>
      </c>
      <c r="B768" s="17" t="s">
        <v>260</v>
      </c>
      <c r="C768" s="19"/>
      <c r="D768" s="19"/>
      <c r="E768" s="19"/>
      <c r="F768" s="19"/>
      <c r="G768" s="16" t="str">
        <f>IF(AND(ISNUMBER(C768),ISNUMBER(D768),ISNUMBER(E768),ISNUMBER(F768)),"",Controlemeldingen!$A$13)</f>
        <v>Enter amounts (or 0) in all cells</v>
      </c>
      <c r="I768" s="147"/>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row>
    <row r="769" spans="1:46" s="60" customFormat="1" x14ac:dyDescent="0.25">
      <c r="A769" s="15" t="s">
        <v>1269</v>
      </c>
      <c r="B769" s="17" t="s">
        <v>2871</v>
      </c>
      <c r="C769" s="19"/>
      <c r="D769" s="19"/>
      <c r="E769" s="19"/>
      <c r="F769" s="19"/>
      <c r="G769" s="16" t="str">
        <f>IF(AND(ISNUMBER(C769),ISNUMBER(D769),ISNUMBER(E769),ISNUMBER(F769)),"",Controlemeldingen!$A$13)</f>
        <v>Enter amounts (or 0) in all cells</v>
      </c>
      <c r="I769" s="147"/>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row>
    <row r="770" spans="1:46" s="60" customFormat="1" x14ac:dyDescent="0.25">
      <c r="A770" s="15" t="s">
        <v>1270</v>
      </c>
      <c r="B770" s="17" t="s">
        <v>249</v>
      </c>
      <c r="C770" s="19"/>
      <c r="D770" s="19"/>
      <c r="E770" s="19"/>
      <c r="F770" s="19"/>
      <c r="G770" s="16" t="str">
        <f>IF(AND(ISNUMBER(C770),ISNUMBER(D770),ISNUMBER(E770),ISNUMBER(F770)),"",Controlemeldingen!$A$13)</f>
        <v>Enter amounts (or 0) in all cells</v>
      </c>
      <c r="I770" s="147"/>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row>
    <row r="771" spans="1:46" s="60" customFormat="1" x14ac:dyDescent="0.25">
      <c r="A771" s="15" t="s">
        <v>1271</v>
      </c>
      <c r="B771" s="17" t="s">
        <v>3586</v>
      </c>
      <c r="C771" s="19"/>
      <c r="D771" s="19"/>
      <c r="E771" s="19"/>
      <c r="F771" s="19"/>
      <c r="G771" s="16" t="str">
        <f>IF(AND(ISNUMBER(C771),ISNUMBER(D771),ISNUMBER(E771),ISNUMBER(F771)),"",Controlemeldingen!$A$13)</f>
        <v>Enter amounts (or 0) in all cells</v>
      </c>
      <c r="I771" s="147"/>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row>
    <row r="772" spans="1:46" s="60" customFormat="1" x14ac:dyDescent="0.25">
      <c r="A772" s="15" t="s">
        <v>1272</v>
      </c>
      <c r="B772" s="17" t="s">
        <v>1495</v>
      </c>
      <c r="C772" s="19"/>
      <c r="D772" s="19"/>
      <c r="E772" s="19"/>
      <c r="F772" s="19"/>
      <c r="G772" s="16" t="str">
        <f>IF(AND(ISNUMBER(C772),ISNUMBER(D772),ISNUMBER(E772),ISNUMBER(F772)),"",Controlemeldingen!$A$13)</f>
        <v>Enter amounts (or 0) in all cells</v>
      </c>
      <c r="I772" s="147"/>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row>
    <row r="773" spans="1:46" s="60" customFormat="1" x14ac:dyDescent="0.25">
      <c r="A773" s="15" t="s">
        <v>1273</v>
      </c>
      <c r="B773" s="17" t="s">
        <v>3587</v>
      </c>
      <c r="C773" s="19"/>
      <c r="D773" s="19"/>
      <c r="E773" s="19"/>
      <c r="F773" s="19"/>
      <c r="G773" s="16" t="str">
        <f>IF(AND(ISNUMBER(C773),ISNUMBER(D773),ISNUMBER(E773),ISNUMBER(F773)),"",Controlemeldingen!$A$13)</f>
        <v>Enter amounts (or 0) in all cells</v>
      </c>
      <c r="I773" s="147"/>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row>
    <row r="774" spans="1:46" s="60" customFormat="1" x14ac:dyDescent="0.25">
      <c r="A774" s="15" t="s">
        <v>1274</v>
      </c>
      <c r="B774" s="17" t="s">
        <v>3588</v>
      </c>
      <c r="C774" s="19"/>
      <c r="D774" s="19"/>
      <c r="E774" s="19"/>
      <c r="F774" s="19"/>
      <c r="G774" s="16" t="str">
        <f>IF(AND(ISNUMBER(C774),ISNUMBER(D774),ISNUMBER(E774),ISNUMBER(F774)),"",Controlemeldingen!$A$13)</f>
        <v>Enter amounts (or 0) in all cells</v>
      </c>
      <c r="I774" s="147"/>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row>
    <row r="775" spans="1:46" s="60" customFormat="1" x14ac:dyDescent="0.25">
      <c r="A775" s="15" t="s">
        <v>1275</v>
      </c>
      <c r="B775" s="17" t="s">
        <v>261</v>
      </c>
      <c r="C775" s="19"/>
      <c r="D775" s="19"/>
      <c r="E775" s="19"/>
      <c r="F775" s="19"/>
      <c r="G775" s="16" t="str">
        <f>IF(AND(ISNUMBER(C775),ISNUMBER(D775),ISNUMBER(E775),ISNUMBER(F775)),"",Controlemeldingen!$A$13)</f>
        <v>Enter amounts (or 0) in all cells</v>
      </c>
      <c r="I775" s="147"/>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row>
    <row r="776" spans="1:46" s="60" customFormat="1" x14ac:dyDescent="0.25">
      <c r="A776" s="15" t="s">
        <v>1276</v>
      </c>
      <c r="B776" s="17" t="s">
        <v>3589</v>
      </c>
      <c r="C776" s="19"/>
      <c r="D776" s="19"/>
      <c r="E776" s="19"/>
      <c r="F776" s="19"/>
      <c r="G776" s="16" t="str">
        <f>IF(AND(ISNUMBER(C776),ISNUMBER(D776),ISNUMBER(E776),ISNUMBER(F776)),"",Controlemeldingen!$A$13)</f>
        <v>Enter amounts (or 0) in all cells</v>
      </c>
      <c r="I776" s="147"/>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row>
    <row r="777" spans="1:46" s="60" customFormat="1" x14ac:dyDescent="0.25">
      <c r="A777" s="15" t="s">
        <v>1277</v>
      </c>
      <c r="B777" s="17" t="s">
        <v>3590</v>
      </c>
      <c r="C777" s="19"/>
      <c r="D777" s="19"/>
      <c r="E777" s="19"/>
      <c r="F777" s="19"/>
      <c r="G777" s="16" t="str">
        <f>IF(AND(ISNUMBER(C777),ISNUMBER(D777),ISNUMBER(E777),ISNUMBER(F777)),"",Controlemeldingen!$A$13)</f>
        <v>Enter amounts (or 0) in all cells</v>
      </c>
      <c r="I777" s="147"/>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row>
    <row r="778" spans="1:46" s="60" customFormat="1" x14ac:dyDescent="0.25">
      <c r="A778" s="15" t="s">
        <v>1278</v>
      </c>
      <c r="B778" s="17" t="s">
        <v>3591</v>
      </c>
      <c r="C778" s="19"/>
      <c r="D778" s="19"/>
      <c r="E778" s="19"/>
      <c r="F778" s="19"/>
      <c r="G778" s="16" t="str">
        <f>IF(AND(ISNUMBER(C778),ISNUMBER(D778),ISNUMBER(E778),ISNUMBER(F778)),"",Controlemeldingen!$A$13)</f>
        <v>Enter amounts (or 0) in all cells</v>
      </c>
      <c r="I778" s="147"/>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row>
    <row r="779" spans="1:46" s="60" customFormat="1" x14ac:dyDescent="0.25">
      <c r="A779" s="15" t="s">
        <v>1279</v>
      </c>
      <c r="B779" s="17" t="s">
        <v>263</v>
      </c>
      <c r="C779" s="19"/>
      <c r="D779" s="19"/>
      <c r="E779" s="19"/>
      <c r="F779" s="19"/>
      <c r="G779" s="16" t="str">
        <f>IF(AND(ISNUMBER(C779),ISNUMBER(D779),ISNUMBER(E779),ISNUMBER(F779)),"",Controlemeldingen!$A$13)</f>
        <v>Enter amounts (or 0) in all cells</v>
      </c>
      <c r="I779" s="147"/>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row>
    <row r="780" spans="1:46" s="60" customFormat="1" x14ac:dyDescent="0.25">
      <c r="A780" s="15" t="s">
        <v>1818</v>
      </c>
      <c r="B780" s="17" t="s">
        <v>3592</v>
      </c>
      <c r="C780" s="19"/>
      <c r="D780" s="19"/>
      <c r="E780" s="19"/>
      <c r="F780" s="19"/>
      <c r="G780" s="16" t="str">
        <f>IF(AND(ISNUMBER(C780),ISNUMBER(D780),ISNUMBER(E780),ISNUMBER(F780)),"",Controlemeldingen!$A$13)</f>
        <v>Enter amounts (or 0) in all cells</v>
      </c>
      <c r="I780" s="147"/>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row>
    <row r="781" spans="1:46" s="60" customFormat="1" x14ac:dyDescent="0.25">
      <c r="A781" s="15" t="s">
        <v>1819</v>
      </c>
      <c r="B781" s="17" t="s">
        <v>3593</v>
      </c>
      <c r="C781" s="19"/>
      <c r="D781" s="19"/>
      <c r="E781" s="19"/>
      <c r="F781" s="19"/>
      <c r="G781" s="16" t="str">
        <f>IF(AND(ISNUMBER(C781),ISNUMBER(D781),ISNUMBER(E781),ISNUMBER(F781)),"",Controlemeldingen!$A$13)</f>
        <v>Enter amounts (or 0) in all cells</v>
      </c>
      <c r="I781" s="147"/>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row>
    <row r="782" spans="1:46" s="60" customFormat="1" x14ac:dyDescent="0.25">
      <c r="A782" s="15" t="s">
        <v>1820</v>
      </c>
      <c r="B782" s="17" t="s">
        <v>267</v>
      </c>
      <c r="C782" s="19"/>
      <c r="D782" s="19"/>
      <c r="E782" s="19"/>
      <c r="F782" s="19"/>
      <c r="G782" s="16" t="str">
        <f>IF(AND(ISNUMBER(C782),ISNUMBER(D782),ISNUMBER(E782),ISNUMBER(F782)),"",Controlemeldingen!$A$13)</f>
        <v>Enter amounts (or 0) in all cells</v>
      </c>
      <c r="I782" s="147"/>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row>
    <row r="783" spans="1:46" s="60" customFormat="1" x14ac:dyDescent="0.25">
      <c r="A783" s="15" t="s">
        <v>1821</v>
      </c>
      <c r="B783" s="17" t="s">
        <v>262</v>
      </c>
      <c r="C783" s="19"/>
      <c r="D783" s="19"/>
      <c r="E783" s="19"/>
      <c r="F783" s="19"/>
      <c r="G783" s="16" t="str">
        <f>IF(AND(ISNUMBER(C783),ISNUMBER(D783),ISNUMBER(E783),ISNUMBER(F783)),"",Controlemeldingen!$A$13)</f>
        <v>Enter amounts (or 0) in all cells</v>
      </c>
      <c r="I783" s="147"/>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row>
    <row r="784" spans="1:46" s="60" customFormat="1" x14ac:dyDescent="0.25">
      <c r="A784" s="15" t="s">
        <v>1822</v>
      </c>
      <c r="B784" s="17" t="s">
        <v>3594</v>
      </c>
      <c r="C784" s="19"/>
      <c r="D784" s="19"/>
      <c r="E784" s="19"/>
      <c r="F784" s="19"/>
      <c r="G784" s="16" t="str">
        <f>IF(AND(ISNUMBER(C784),ISNUMBER(D784),ISNUMBER(E784),ISNUMBER(F784)),"",Controlemeldingen!$A$13)</f>
        <v>Enter amounts (or 0) in all cells</v>
      </c>
      <c r="I784" s="147"/>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row>
    <row r="785" spans="1:46" s="60" customFormat="1" x14ac:dyDescent="0.25">
      <c r="A785" s="15" t="s">
        <v>1823</v>
      </c>
      <c r="B785" s="17" t="s">
        <v>229</v>
      </c>
      <c r="C785" s="19"/>
      <c r="D785" s="19"/>
      <c r="E785" s="19"/>
      <c r="F785" s="19"/>
      <c r="G785" s="16" t="str">
        <f>IF(AND(ISNUMBER(C785),ISNUMBER(D785),ISNUMBER(E785),ISNUMBER(F785)),"",Controlemeldingen!$A$13)</f>
        <v>Enter amounts (or 0) in all cells</v>
      </c>
      <c r="I785" s="147"/>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row>
    <row r="786" spans="1:46" s="60" customFormat="1" x14ac:dyDescent="0.25">
      <c r="A786" s="15" t="s">
        <v>1824</v>
      </c>
      <c r="B786" s="17" t="s">
        <v>1489</v>
      </c>
      <c r="C786" s="19"/>
      <c r="D786" s="19"/>
      <c r="E786" s="19"/>
      <c r="F786" s="19"/>
      <c r="G786" s="16" t="str">
        <f>IF(AND(ISNUMBER(C786),ISNUMBER(D786),ISNUMBER(E786),ISNUMBER(F786)),"",Controlemeldingen!$A$13)</f>
        <v>Enter amounts (or 0) in all cells</v>
      </c>
      <c r="I786" s="147"/>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row>
    <row r="787" spans="1:46" s="60" customFormat="1" x14ac:dyDescent="0.25">
      <c r="A787" s="15" t="s">
        <v>1825</v>
      </c>
      <c r="B787" s="17" t="s">
        <v>3595</v>
      </c>
      <c r="C787" s="19"/>
      <c r="D787" s="19"/>
      <c r="E787" s="19"/>
      <c r="F787" s="19"/>
      <c r="G787" s="16" t="str">
        <f>IF(AND(ISNUMBER(C787),ISNUMBER(D787),ISNUMBER(E787),ISNUMBER(F787)),"",Controlemeldingen!$A$13)</f>
        <v>Enter amounts (or 0) in all cells</v>
      </c>
      <c r="I787" s="147"/>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row>
    <row r="788" spans="1:46" s="60" customFormat="1" x14ac:dyDescent="0.25">
      <c r="A788" s="15" t="s">
        <v>1826</v>
      </c>
      <c r="B788" s="17" t="s">
        <v>178</v>
      </c>
      <c r="C788" s="19"/>
      <c r="D788" s="19"/>
      <c r="E788" s="19"/>
      <c r="F788" s="19"/>
      <c r="G788" s="16" t="str">
        <f>IF(AND(ISNUMBER(C788),ISNUMBER(D788),ISNUMBER(E788),ISNUMBER(F788)),"",Controlemeldingen!$A$13)</f>
        <v>Enter amounts (or 0) in all cells</v>
      </c>
      <c r="I788" s="147"/>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row>
    <row r="789" spans="1:46" s="60" customFormat="1" x14ac:dyDescent="0.25">
      <c r="A789" s="15" t="s">
        <v>1827</v>
      </c>
      <c r="B789" s="17" t="s">
        <v>3596</v>
      </c>
      <c r="C789" s="19"/>
      <c r="D789" s="19"/>
      <c r="E789" s="19"/>
      <c r="F789" s="19"/>
      <c r="G789" s="16" t="str">
        <f>IF(AND(ISNUMBER(C789),ISNUMBER(D789),ISNUMBER(E789),ISNUMBER(F789)),"",Controlemeldingen!$A$13)</f>
        <v>Enter amounts (or 0) in all cells</v>
      </c>
      <c r="I789" s="147"/>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row>
    <row r="790" spans="1:46" s="60" customFormat="1" x14ac:dyDescent="0.25">
      <c r="A790" s="15" t="s">
        <v>1828</v>
      </c>
      <c r="B790" s="17" t="s">
        <v>271</v>
      </c>
      <c r="C790" s="19"/>
      <c r="D790" s="19"/>
      <c r="E790" s="19"/>
      <c r="F790" s="19"/>
      <c r="G790" s="16" t="str">
        <f>IF(AND(ISNUMBER(C790),ISNUMBER(D790),ISNUMBER(E790),ISNUMBER(F790)),"",Controlemeldingen!$A$13)</f>
        <v>Enter amounts (or 0) in all cells</v>
      </c>
      <c r="I790" s="147"/>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row>
    <row r="791" spans="1:46" s="60" customFormat="1" x14ac:dyDescent="0.25">
      <c r="A791" s="15" t="s">
        <v>1829</v>
      </c>
      <c r="B791" s="17" t="s">
        <v>272</v>
      </c>
      <c r="C791" s="19"/>
      <c r="D791" s="19"/>
      <c r="E791" s="19"/>
      <c r="F791" s="19"/>
      <c r="G791" s="16" t="str">
        <f>IF(AND(ISNUMBER(C791),ISNUMBER(D791),ISNUMBER(E791),ISNUMBER(F791)),"",Controlemeldingen!$A$13)</f>
        <v>Enter amounts (or 0) in all cells</v>
      </c>
      <c r="I791" s="147"/>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row>
    <row r="792" spans="1:46" s="60" customFormat="1" x14ac:dyDescent="0.25">
      <c r="A792" s="15"/>
      <c r="B792" s="15"/>
      <c r="C792" s="15"/>
      <c r="D792" s="15"/>
      <c r="E792" s="15"/>
      <c r="F792" s="15"/>
      <c r="G792" s="23"/>
      <c r="I792" s="147"/>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row>
    <row r="793" spans="1:46" s="60" customFormat="1" x14ac:dyDescent="0.25">
      <c r="A793" s="67"/>
      <c r="B793" s="66"/>
      <c r="C793" s="186" t="s">
        <v>2909</v>
      </c>
      <c r="D793" s="186"/>
      <c r="E793" s="186"/>
      <c r="F793" s="186"/>
      <c r="G793" s="55" t="s">
        <v>2910</v>
      </c>
      <c r="I793" s="147"/>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row>
    <row r="794" spans="1:46" s="60" customFormat="1" ht="30" x14ac:dyDescent="0.25">
      <c r="A794" s="15" t="s">
        <v>1280</v>
      </c>
      <c r="B794" s="3" t="s">
        <v>3699</v>
      </c>
      <c r="C794" s="174" t="s">
        <v>2944</v>
      </c>
      <c r="D794" s="175"/>
      <c r="E794" s="175"/>
      <c r="F794" s="176"/>
      <c r="G794" s="16" t="str">
        <f>IF(OR(C794=Controlemeldingen!$B$9,ISBLANK(C794)),Controlemeldingen!$A$9,"")</f>
        <v>Please specify (optional) or select "n/a"</v>
      </c>
      <c r="I794" s="147"/>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row>
    <row r="795" spans="1:46" s="60" customFormat="1" x14ac:dyDescent="0.25">
      <c r="A795" s="66"/>
      <c r="I795" s="148"/>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row>
    <row r="796" spans="1:46" s="60" customFormat="1" x14ac:dyDescent="0.25">
      <c r="A796" s="66"/>
      <c r="B796" s="71" t="s">
        <v>3701</v>
      </c>
      <c r="C796" s="71"/>
      <c r="D796" s="71"/>
      <c r="E796" s="71"/>
      <c r="I796" s="148"/>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row>
    <row r="797" spans="1:46" s="60" customFormat="1" x14ac:dyDescent="0.25">
      <c r="A797" s="15"/>
      <c r="B797" s="15"/>
      <c r="C797" s="15"/>
      <c r="D797" s="15"/>
      <c r="E797" s="15"/>
      <c r="F797" s="15"/>
      <c r="G797" s="15"/>
      <c r="H797" s="15"/>
      <c r="I797" s="147"/>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row>
    <row r="798" spans="1:46" s="60" customFormat="1" ht="90" x14ac:dyDescent="0.25">
      <c r="A798" s="15" t="s">
        <v>1281</v>
      </c>
      <c r="B798" s="3" t="s">
        <v>3784</v>
      </c>
      <c r="C798" s="153"/>
      <c r="D798" s="153"/>
      <c r="E798" s="195" t="s">
        <v>3416</v>
      </c>
      <c r="F798" s="195"/>
      <c r="G798" s="55" t="s">
        <v>2910</v>
      </c>
      <c r="I798" s="147"/>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row>
    <row r="799" spans="1:46" s="60" customFormat="1" x14ac:dyDescent="0.25">
      <c r="A799" s="15" t="s">
        <v>1282</v>
      </c>
      <c r="B799" s="17" t="s">
        <v>3703</v>
      </c>
      <c r="C799" s="153"/>
      <c r="D799" s="153"/>
      <c r="E799" s="175"/>
      <c r="F799" s="176"/>
      <c r="G799" s="16" t="str">
        <f>IF(ISNUMBER(E799),"",Controlemeldingen!$A$12)</f>
        <v>Enter a number (or 0)</v>
      </c>
      <c r="H799" s="15"/>
      <c r="I799" s="147"/>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row>
    <row r="800" spans="1:46" s="60" customFormat="1" x14ac:dyDescent="0.25">
      <c r="A800" s="15" t="s">
        <v>1283</v>
      </c>
      <c r="B800" s="17" t="s">
        <v>3704</v>
      </c>
      <c r="C800" s="153"/>
      <c r="D800" s="153"/>
      <c r="E800" s="175"/>
      <c r="F800" s="176"/>
      <c r="G800" s="16" t="str">
        <f>IF(ISNUMBER(E800),"",Controlemeldingen!$A$12)</f>
        <v>Enter a number (or 0)</v>
      </c>
      <c r="H800" s="15"/>
      <c r="I800" s="147"/>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row>
    <row r="801" spans="1:46" s="60" customFormat="1" x14ac:dyDescent="0.25">
      <c r="A801" s="15" t="s">
        <v>1284</v>
      </c>
      <c r="B801" s="17" t="s">
        <v>3705</v>
      </c>
      <c r="C801" s="153"/>
      <c r="D801" s="153"/>
      <c r="E801" s="175"/>
      <c r="F801" s="176"/>
      <c r="G801" s="16" t="str">
        <f>IF(ISNUMBER(E801),"",Controlemeldingen!$A$12)</f>
        <v>Enter a number (or 0)</v>
      </c>
      <c r="H801" s="15"/>
      <c r="I801" s="147"/>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row>
    <row r="802" spans="1:46" s="60" customFormat="1" x14ac:dyDescent="0.25">
      <c r="A802" s="15" t="s">
        <v>1285</v>
      </c>
      <c r="B802" s="17" t="s">
        <v>3706</v>
      </c>
      <c r="C802" s="153"/>
      <c r="D802" s="153"/>
      <c r="E802" s="175"/>
      <c r="F802" s="176"/>
      <c r="G802" s="16" t="str">
        <f>IF(ISNUMBER(E802),"",Controlemeldingen!$A$12)</f>
        <v>Enter a number (or 0)</v>
      </c>
      <c r="H802" s="15"/>
      <c r="I802" s="147"/>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row>
    <row r="803" spans="1:46" s="60" customFormat="1" x14ac:dyDescent="0.25">
      <c r="A803" s="15" t="s">
        <v>1286</v>
      </c>
      <c r="B803" s="17" t="s">
        <v>3707</v>
      </c>
      <c r="C803" s="153"/>
      <c r="D803" s="153"/>
      <c r="E803" s="175"/>
      <c r="F803" s="176"/>
      <c r="G803" s="16" t="str">
        <f>IF(ISNUMBER(E803),"",Controlemeldingen!$A$12)</f>
        <v>Enter a number (or 0)</v>
      </c>
      <c r="H803" s="15"/>
      <c r="I803" s="147"/>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row>
    <row r="804" spans="1:46" s="60" customFormat="1" x14ac:dyDescent="0.25">
      <c r="A804" s="15" t="s">
        <v>1287</v>
      </c>
      <c r="B804" s="17" t="s">
        <v>3708</v>
      </c>
      <c r="C804" s="153"/>
      <c r="D804" s="153"/>
      <c r="E804" s="175"/>
      <c r="F804" s="176"/>
      <c r="G804" s="16" t="str">
        <f>IF(ISNUMBER(E804),"",Controlemeldingen!$A$12)</f>
        <v>Enter a number (or 0)</v>
      </c>
      <c r="H804" s="15"/>
      <c r="I804" s="147"/>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row>
    <row r="805" spans="1:46" s="60" customFormat="1" x14ac:dyDescent="0.25">
      <c r="A805" s="15" t="s">
        <v>1288</v>
      </c>
      <c r="B805" s="17" t="s">
        <v>3709</v>
      </c>
      <c r="C805" s="153"/>
      <c r="D805" s="153"/>
      <c r="E805" s="175"/>
      <c r="F805" s="176"/>
      <c r="G805" s="16" t="str">
        <f>IF(ISNUMBER(E805),"",Controlemeldingen!$A$12)</f>
        <v>Enter a number (or 0)</v>
      </c>
      <c r="H805" s="15"/>
      <c r="I805" s="147"/>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row>
    <row r="806" spans="1:46" s="60" customFormat="1" x14ac:dyDescent="0.25">
      <c r="A806" s="15" t="s">
        <v>1289</v>
      </c>
      <c r="B806" s="17" t="s">
        <v>3710</v>
      </c>
      <c r="C806" s="153"/>
      <c r="D806" s="153"/>
      <c r="E806" s="175"/>
      <c r="F806" s="176"/>
      <c r="G806" s="16" t="str">
        <f>IF(ISNUMBER(E806),"",Controlemeldingen!$A$12)</f>
        <v>Enter a number (or 0)</v>
      </c>
      <c r="H806" s="15"/>
      <c r="I806" s="147"/>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row>
    <row r="807" spans="1:46" s="60" customFormat="1" x14ac:dyDescent="0.25">
      <c r="A807" s="15" t="s">
        <v>1290</v>
      </c>
      <c r="B807" s="17" t="s">
        <v>3711</v>
      </c>
      <c r="C807" s="153"/>
      <c r="D807" s="153"/>
      <c r="E807" s="175"/>
      <c r="F807" s="176"/>
      <c r="G807" s="16" t="str">
        <f>IF(ISNUMBER(E807),"",Controlemeldingen!$A$12)</f>
        <v>Enter a number (or 0)</v>
      </c>
      <c r="H807" s="15"/>
      <c r="I807" s="147"/>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row>
    <row r="808" spans="1:46" s="60" customFormat="1" x14ac:dyDescent="0.25">
      <c r="A808" s="15" t="s">
        <v>1291</v>
      </c>
      <c r="B808" s="17" t="s">
        <v>3712</v>
      </c>
      <c r="C808" s="153"/>
      <c r="D808" s="153"/>
      <c r="E808" s="175"/>
      <c r="F808" s="176"/>
      <c r="G808" s="16" t="str">
        <f>IF(ISNUMBER(E808),"",Controlemeldingen!$A$12)</f>
        <v>Enter a number (or 0)</v>
      </c>
      <c r="H808" s="15"/>
      <c r="I808" s="147"/>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row>
    <row r="809" spans="1:46" s="60" customFormat="1" x14ac:dyDescent="0.25">
      <c r="A809" s="15" t="s">
        <v>1292</v>
      </c>
      <c r="B809" s="17" t="s">
        <v>2</v>
      </c>
      <c r="C809" s="153"/>
      <c r="D809" s="153"/>
      <c r="E809" s="175"/>
      <c r="F809" s="176"/>
      <c r="G809" s="16" t="str">
        <f>IF(ISNUMBER(E809),"",Controlemeldingen!$A$12)</f>
        <v>Enter a number (or 0)</v>
      </c>
      <c r="H809" s="15"/>
      <c r="I809" s="147"/>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row>
    <row r="810" spans="1:46" s="60" customFormat="1" x14ac:dyDescent="0.25">
      <c r="A810" s="15" t="s">
        <v>1293</v>
      </c>
      <c r="B810" s="17" t="s">
        <v>3713</v>
      </c>
      <c r="C810" s="153"/>
      <c r="D810" s="153"/>
      <c r="E810" s="175"/>
      <c r="F810" s="176"/>
      <c r="G810" s="16" t="str">
        <f>IF(ISNUMBER(E810),"",Controlemeldingen!$A$12)</f>
        <v>Enter a number (or 0)</v>
      </c>
      <c r="H810" s="15"/>
      <c r="I810" s="147"/>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row>
    <row r="811" spans="1:46" s="60" customFormat="1" ht="14.25" customHeight="1" x14ac:dyDescent="0.25">
      <c r="A811" s="15" t="s">
        <v>1294</v>
      </c>
      <c r="B811" s="17" t="s">
        <v>3714</v>
      </c>
      <c r="C811" s="153"/>
      <c r="D811" s="153"/>
      <c r="E811" s="175"/>
      <c r="F811" s="176"/>
      <c r="G811" s="16" t="str">
        <f>IF(ISNUMBER(E811),"",Controlemeldingen!$A$12)</f>
        <v>Enter a number (or 0)</v>
      </c>
      <c r="H811" s="15"/>
      <c r="I811" s="147"/>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row>
    <row r="812" spans="1:46" s="60" customFormat="1" ht="14.25" customHeight="1" x14ac:dyDescent="0.25">
      <c r="A812" s="15" t="s">
        <v>1295</v>
      </c>
      <c r="B812" s="17" t="s">
        <v>3715</v>
      </c>
      <c r="C812" s="153"/>
      <c r="D812" s="153"/>
      <c r="E812" s="175"/>
      <c r="F812" s="176"/>
      <c r="G812" s="16" t="str">
        <f>IF(ISNUMBER(E812),"",Controlemeldingen!$A$12)</f>
        <v>Enter a number (or 0)</v>
      </c>
      <c r="H812" s="15"/>
      <c r="I812" s="147"/>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row>
    <row r="813" spans="1:46" s="60" customFormat="1" ht="14.25" customHeight="1" x14ac:dyDescent="0.25">
      <c r="A813" s="15" t="s">
        <v>1296</v>
      </c>
      <c r="B813" s="17" t="s">
        <v>3716</v>
      </c>
      <c r="C813" s="153"/>
      <c r="D813" s="153"/>
      <c r="E813" s="175"/>
      <c r="F813" s="176"/>
      <c r="G813" s="16" t="str">
        <f>IF(ISNUMBER(E813),"",Controlemeldingen!$A$12)</f>
        <v>Enter a number (or 0)</v>
      </c>
      <c r="H813" s="15"/>
      <c r="I813" s="147"/>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row>
    <row r="814" spans="1:46" s="60" customFormat="1" ht="14.25" customHeight="1" x14ac:dyDescent="0.25">
      <c r="A814" s="15" t="s">
        <v>1297</v>
      </c>
      <c r="B814" s="17" t="s">
        <v>3717</v>
      </c>
      <c r="C814" s="153"/>
      <c r="D814" s="153"/>
      <c r="E814" s="175"/>
      <c r="F814" s="176"/>
      <c r="G814" s="16" t="str">
        <f>IF(ISNUMBER(E814),"",Controlemeldingen!$A$12)</f>
        <v>Enter a number (or 0)</v>
      </c>
      <c r="H814" s="15"/>
      <c r="I814" s="147"/>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row>
    <row r="815" spans="1:46" s="60" customFormat="1" ht="14.25" customHeight="1" x14ac:dyDescent="0.25">
      <c r="A815" s="15" t="s">
        <v>1298</v>
      </c>
      <c r="B815" s="17" t="s">
        <v>9</v>
      </c>
      <c r="C815" s="153"/>
      <c r="D815" s="153"/>
      <c r="E815" s="175"/>
      <c r="F815" s="176"/>
      <c r="G815" s="16" t="str">
        <f>IF(ISNUMBER(E815),"",Controlemeldingen!$A$12)</f>
        <v>Enter a number (or 0)</v>
      </c>
      <c r="H815" s="15"/>
      <c r="I815" s="147"/>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row>
    <row r="816" spans="1:46" s="60" customFormat="1" ht="14.25" customHeight="1" x14ac:dyDescent="0.25">
      <c r="A816" s="15" t="s">
        <v>1299</v>
      </c>
      <c r="B816" s="17" t="s">
        <v>3718</v>
      </c>
      <c r="C816" s="153"/>
      <c r="D816" s="153"/>
      <c r="E816" s="175"/>
      <c r="F816" s="176"/>
      <c r="G816" s="16" t="str">
        <f>IF(ISNUMBER(E816),"",Controlemeldingen!$A$12)</f>
        <v>Enter a number (or 0)</v>
      </c>
      <c r="H816" s="15"/>
      <c r="I816" s="147"/>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row>
    <row r="817" spans="1:46" s="60" customFormat="1" ht="14.25" customHeight="1" x14ac:dyDescent="0.25">
      <c r="A817" s="15" t="s">
        <v>1300</v>
      </c>
      <c r="B817" s="17" t="s">
        <v>3719</v>
      </c>
      <c r="C817" s="153"/>
      <c r="D817" s="153"/>
      <c r="E817" s="175"/>
      <c r="F817" s="176"/>
      <c r="G817" s="16" t="str">
        <f>IF(ISNUMBER(E817),"",Controlemeldingen!$A$12)</f>
        <v>Enter a number (or 0)</v>
      </c>
      <c r="H817" s="15"/>
      <c r="I817" s="147"/>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row>
    <row r="818" spans="1:46" s="60" customFormat="1" ht="14.25" customHeight="1" x14ac:dyDescent="0.25">
      <c r="A818" s="15" t="s">
        <v>1301</v>
      </c>
      <c r="B818" s="17" t="s">
        <v>3720</v>
      </c>
      <c r="C818" s="153"/>
      <c r="D818" s="153"/>
      <c r="E818" s="175"/>
      <c r="F818" s="176"/>
      <c r="G818" s="16" t="str">
        <f>IF(ISNUMBER(E818),"",Controlemeldingen!$A$12)</f>
        <v>Enter a number (or 0)</v>
      </c>
      <c r="H818" s="15"/>
      <c r="I818" s="147"/>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row>
    <row r="819" spans="1:46" s="60" customFormat="1" ht="14.25" customHeight="1" x14ac:dyDescent="0.25">
      <c r="A819" s="15" t="s">
        <v>1302</v>
      </c>
      <c r="B819" s="17" t="s">
        <v>14</v>
      </c>
      <c r="C819" s="153"/>
      <c r="D819" s="153"/>
      <c r="E819" s="175"/>
      <c r="F819" s="176"/>
      <c r="G819" s="16" t="str">
        <f>IF(ISNUMBER(E819),"",Controlemeldingen!$A$12)</f>
        <v>Enter a number (or 0)</v>
      </c>
      <c r="H819" s="15"/>
      <c r="I819" s="147"/>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row>
    <row r="820" spans="1:46" s="60" customFormat="1" ht="14.25" customHeight="1" x14ac:dyDescent="0.25">
      <c r="A820" s="15" t="s">
        <v>1303</v>
      </c>
      <c r="B820" s="17" t="s">
        <v>3721</v>
      </c>
      <c r="C820" s="153"/>
      <c r="D820" s="153"/>
      <c r="E820" s="175"/>
      <c r="F820" s="176"/>
      <c r="G820" s="16" t="str">
        <f>IF(ISNUMBER(E820),"",Controlemeldingen!$A$12)</f>
        <v>Enter a number (or 0)</v>
      </c>
      <c r="H820" s="15"/>
      <c r="I820" s="147"/>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row>
    <row r="821" spans="1:46" s="60" customFormat="1" ht="14.25" customHeight="1" x14ac:dyDescent="0.25">
      <c r="A821" s="15" t="s">
        <v>1304</v>
      </c>
      <c r="B821" s="17" t="s">
        <v>3722</v>
      </c>
      <c r="C821" s="153"/>
      <c r="D821" s="153"/>
      <c r="E821" s="175"/>
      <c r="F821" s="176"/>
      <c r="G821" s="16" t="str">
        <f>IF(ISNUMBER(E821),"",Controlemeldingen!$A$12)</f>
        <v>Enter a number (or 0)</v>
      </c>
      <c r="H821" s="15"/>
      <c r="I821" s="147"/>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row>
    <row r="822" spans="1:46" s="60" customFormat="1" ht="14.25" customHeight="1" x14ac:dyDescent="0.25">
      <c r="A822" s="15" t="s">
        <v>1831</v>
      </c>
      <c r="B822" s="17" t="s">
        <v>3723</v>
      </c>
      <c r="C822" s="153"/>
      <c r="D822" s="153"/>
      <c r="E822" s="175"/>
      <c r="F822" s="176"/>
      <c r="G822" s="16" t="str">
        <f>IF(ISNUMBER(E822),"",Controlemeldingen!$A$12)</f>
        <v>Enter a number (or 0)</v>
      </c>
      <c r="H822" s="15"/>
      <c r="I822" s="147"/>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row>
    <row r="823" spans="1:46" s="60" customFormat="1" ht="14.25" customHeight="1" x14ac:dyDescent="0.25">
      <c r="A823" s="15" t="s">
        <v>1832</v>
      </c>
      <c r="B823" s="17" t="s">
        <v>3724</v>
      </c>
      <c r="C823" s="153"/>
      <c r="D823" s="153"/>
      <c r="E823" s="175"/>
      <c r="F823" s="176"/>
      <c r="G823" s="16" t="str">
        <f>IF(ISNUMBER(E823),"",Controlemeldingen!$A$12)</f>
        <v>Enter a number (or 0)</v>
      </c>
      <c r="H823" s="15"/>
      <c r="I823" s="147"/>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row>
    <row r="824" spans="1:46" s="60" customFormat="1" ht="14.25" customHeight="1" x14ac:dyDescent="0.25">
      <c r="A824" s="15" t="s">
        <v>1833</v>
      </c>
      <c r="B824" s="17" t="s">
        <v>3725</v>
      </c>
      <c r="C824" s="153"/>
      <c r="D824" s="153"/>
      <c r="E824" s="175"/>
      <c r="F824" s="176"/>
      <c r="G824" s="16" t="str">
        <f>IF(ISNUMBER(E824),"",Controlemeldingen!$A$12)</f>
        <v>Enter a number (or 0)</v>
      </c>
      <c r="H824" s="15"/>
      <c r="I824" s="147"/>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row>
    <row r="825" spans="1:46" s="60" customFormat="1" ht="14.25" customHeight="1" x14ac:dyDescent="0.25">
      <c r="A825" s="15" t="s">
        <v>1834</v>
      </c>
      <c r="B825" s="17" t="s">
        <v>3726</v>
      </c>
      <c r="C825" s="153"/>
      <c r="D825" s="153"/>
      <c r="E825" s="175"/>
      <c r="F825" s="176"/>
      <c r="G825" s="16" t="str">
        <f>IF(ISNUMBER(E825),"",Controlemeldingen!$A$12)</f>
        <v>Enter a number (or 0)</v>
      </c>
      <c r="H825" s="15"/>
      <c r="I825" s="147"/>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row>
    <row r="826" spans="1:46" s="60" customFormat="1" ht="14.25" customHeight="1" x14ac:dyDescent="0.25">
      <c r="A826" s="15" t="s">
        <v>1835</v>
      </c>
      <c r="B826" s="17" t="s">
        <v>3727</v>
      </c>
      <c r="C826" s="153"/>
      <c r="D826" s="153"/>
      <c r="E826" s="175"/>
      <c r="F826" s="176"/>
      <c r="G826" s="16" t="str">
        <f>IF(ISNUMBER(E826),"",Controlemeldingen!$A$12)</f>
        <v>Enter a number (or 0)</v>
      </c>
      <c r="H826" s="15"/>
      <c r="I826" s="147"/>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row>
    <row r="827" spans="1:46" s="60" customFormat="1" ht="14.25" customHeight="1" x14ac:dyDescent="0.25">
      <c r="A827" s="15" t="s">
        <v>1836</v>
      </c>
      <c r="B827" s="17" t="s">
        <v>3728</v>
      </c>
      <c r="C827" s="153"/>
      <c r="D827" s="158"/>
      <c r="E827" s="175"/>
      <c r="F827" s="176"/>
      <c r="G827" s="16" t="str">
        <f>IF(ISNUMBER(E827),"",Controlemeldingen!$A$12)</f>
        <v>Enter a number (or 0)</v>
      </c>
      <c r="H827" s="15"/>
      <c r="I827" s="147"/>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row>
    <row r="828" spans="1:46" s="60" customFormat="1" ht="14.25" customHeight="1" x14ac:dyDescent="0.25">
      <c r="A828" s="15" t="s">
        <v>1837</v>
      </c>
      <c r="B828" s="17" t="s">
        <v>1830</v>
      </c>
      <c r="C828" s="153"/>
      <c r="D828" s="158"/>
      <c r="E828" s="175"/>
      <c r="F828" s="176"/>
      <c r="G828" s="16" t="str">
        <f>IF(ISNUMBER(E828),"",Controlemeldingen!$A$12)</f>
        <v>Enter a number (or 0)</v>
      </c>
      <c r="H828" s="15"/>
      <c r="I828" s="147"/>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row>
    <row r="829" spans="1:46" s="60" customFormat="1" ht="14.25" customHeight="1" x14ac:dyDescent="0.25">
      <c r="A829" s="15" t="s">
        <v>1838</v>
      </c>
      <c r="B829" s="17" t="s">
        <v>3729</v>
      </c>
      <c r="C829" s="153"/>
      <c r="D829" s="158"/>
      <c r="E829" s="175"/>
      <c r="F829" s="176"/>
      <c r="G829" s="16" t="str">
        <f>IF(ISNUMBER(E829),"",Controlemeldingen!$A$12)</f>
        <v>Enter a number (or 0)</v>
      </c>
      <c r="H829" s="15"/>
      <c r="I829" s="147"/>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row>
    <row r="830" spans="1:46" s="60" customFormat="1" ht="14.25" customHeight="1" x14ac:dyDescent="0.25">
      <c r="A830" s="15" t="s">
        <v>1839</v>
      </c>
      <c r="B830" s="17" t="s">
        <v>3730</v>
      </c>
      <c r="C830" s="153"/>
      <c r="D830" s="158"/>
      <c r="E830" s="175"/>
      <c r="F830" s="176"/>
      <c r="G830" s="16" t="str">
        <f>IF(ISNUMBER(E830),"",Controlemeldingen!$A$12)</f>
        <v>Enter a number (or 0)</v>
      </c>
      <c r="H830" s="15"/>
      <c r="I830" s="147"/>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row>
    <row r="831" spans="1:46" s="60" customFormat="1" ht="14.25" customHeight="1" x14ac:dyDescent="0.25">
      <c r="A831" s="15"/>
      <c r="B831" s="15"/>
      <c r="C831" s="15"/>
      <c r="D831" s="15"/>
      <c r="E831" s="15"/>
      <c r="F831" s="15"/>
      <c r="G831" s="15"/>
      <c r="H831" s="15"/>
      <c r="I831" s="147"/>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row>
    <row r="832" spans="1:46" s="60" customFormat="1" ht="14.25" customHeight="1" x14ac:dyDescent="0.25">
      <c r="A832" s="15"/>
      <c r="B832" s="15"/>
      <c r="C832" s="186" t="s">
        <v>2909</v>
      </c>
      <c r="D832" s="186"/>
      <c r="E832" s="186"/>
      <c r="F832" s="186"/>
      <c r="G832" s="55" t="s">
        <v>2910</v>
      </c>
      <c r="H832" s="15"/>
      <c r="I832" s="147"/>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row>
    <row r="833" spans="1:46" s="60" customFormat="1" ht="20" x14ac:dyDescent="0.25">
      <c r="A833" s="15" t="s">
        <v>2848</v>
      </c>
      <c r="B833" s="3" t="s">
        <v>3731</v>
      </c>
      <c r="C833" s="174" t="s">
        <v>2944</v>
      </c>
      <c r="D833" s="175"/>
      <c r="E833" s="175"/>
      <c r="F833" s="176"/>
      <c r="G833" s="16" t="str">
        <f>IF(OR(C833=Controlemeldingen!$B$9,ISBLANK(C833)),Controlemeldingen!$A$10,"")</f>
        <v xml:space="preserve">Please specify (obligatory) </v>
      </c>
      <c r="I833" s="147"/>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row>
    <row r="834" spans="1:46" s="60" customFormat="1" ht="14.25" customHeight="1" x14ac:dyDescent="0.25">
      <c r="A834" s="15"/>
      <c r="B834" s="15"/>
      <c r="C834" s="15"/>
      <c r="D834" s="15"/>
      <c r="E834" s="15"/>
      <c r="F834" s="15"/>
      <c r="G834" s="23"/>
      <c r="H834" s="15"/>
      <c r="I834" s="147"/>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row>
    <row r="835" spans="1:46" s="60" customFormat="1" x14ac:dyDescent="0.25">
      <c r="C835" s="186" t="s">
        <v>2909</v>
      </c>
      <c r="D835" s="186"/>
      <c r="E835" s="186"/>
      <c r="F835" s="186"/>
      <c r="G835" s="55" t="s">
        <v>2910</v>
      </c>
      <c r="I835" s="147"/>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row>
    <row r="836" spans="1:46" s="60" customFormat="1" x14ac:dyDescent="0.25">
      <c r="A836" s="15" t="s">
        <v>1305</v>
      </c>
      <c r="B836" s="3" t="s">
        <v>3732</v>
      </c>
      <c r="C836" s="174" t="s">
        <v>2919</v>
      </c>
      <c r="D836" s="175"/>
      <c r="E836" s="175"/>
      <c r="F836" s="176"/>
      <c r="G836" s="16" t="str">
        <f>IF(OR(C836=Controlemeldingen!$B$8,ISBLANK(C836)),Controlemeldingen!$A$8,"")</f>
        <v>Make a selection from the drop-down menu</v>
      </c>
      <c r="I836" s="147"/>
      <c r="J836" s="63"/>
      <c r="K836" s="63"/>
      <c r="L836" s="63"/>
      <c r="M836" s="63"/>
      <c r="N836" s="63"/>
      <c r="O836" s="63"/>
      <c r="P836" s="63"/>
      <c r="Q836" s="63"/>
      <c r="R836" s="63"/>
      <c r="S836" s="63"/>
      <c r="T836" s="63"/>
      <c r="U836" s="63"/>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row>
    <row r="837" spans="1:46" s="60" customFormat="1" x14ac:dyDescent="0.25">
      <c r="A837" s="15" t="s">
        <v>1306</v>
      </c>
      <c r="B837" s="3" t="s">
        <v>3733</v>
      </c>
      <c r="C837" s="174" t="s">
        <v>2944</v>
      </c>
      <c r="D837" s="175"/>
      <c r="E837" s="175"/>
      <c r="F837" s="176"/>
      <c r="G837" s="16" t="str">
        <f>IF(OR(C837=Controlemeldingen!$B$9,ISBLANK(C837)),Controlemeldingen!$A$9,"")</f>
        <v>Please specify (optional) or select "n/a"</v>
      </c>
      <c r="I837" s="147"/>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row>
    <row r="838" spans="1:46" s="60" customFormat="1" x14ac:dyDescent="0.25">
      <c r="A838" s="67"/>
      <c r="B838" s="66"/>
      <c r="C838" s="186" t="s">
        <v>2909</v>
      </c>
      <c r="D838" s="186"/>
      <c r="E838" s="186"/>
      <c r="F838" s="186"/>
      <c r="G838" s="55" t="s">
        <v>2910</v>
      </c>
      <c r="I838" s="147"/>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row>
    <row r="839" spans="1:46" s="60" customFormat="1" ht="30" x14ac:dyDescent="0.25">
      <c r="A839" s="15" t="s">
        <v>1307</v>
      </c>
      <c r="B839" s="3" t="s">
        <v>3734</v>
      </c>
      <c r="C839" s="174" t="s">
        <v>2944</v>
      </c>
      <c r="D839" s="175"/>
      <c r="E839" s="175"/>
      <c r="F839" s="176"/>
      <c r="G839" s="16" t="str">
        <f>IF(OR(C839=Controlemeldingen!$B$9,ISBLANK(C839)),Controlemeldingen!$A$9,"")</f>
        <v>Please specify (optional) or select "n/a"</v>
      </c>
      <c r="I839" s="147"/>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row>
    <row r="840" spans="1:46" s="60" customFormat="1" x14ac:dyDescent="0.25">
      <c r="D840" s="71"/>
      <c r="E840" s="74"/>
      <c r="F840" s="74"/>
      <c r="G840" s="74"/>
      <c r="I840" s="147"/>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row>
    <row r="841" spans="1:46" s="60" customFormat="1" x14ac:dyDescent="0.25">
      <c r="A841" s="66"/>
      <c r="B841" s="71" t="s">
        <v>1782</v>
      </c>
      <c r="C841" s="71"/>
      <c r="D841" s="71"/>
      <c r="E841" s="71"/>
      <c r="I841" s="148"/>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row>
    <row r="842" spans="1:46" s="60" customFormat="1" x14ac:dyDescent="0.25">
      <c r="A842" s="66"/>
      <c r="D842" s="71"/>
      <c r="E842" s="186" t="s">
        <v>3433</v>
      </c>
      <c r="F842" s="186"/>
      <c r="G842" s="55" t="s">
        <v>2910</v>
      </c>
      <c r="I842" s="147"/>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row>
    <row r="843" spans="1:46" s="60" customFormat="1" ht="30" x14ac:dyDescent="0.25">
      <c r="A843" s="15" t="s">
        <v>1308</v>
      </c>
      <c r="B843" s="3" t="s">
        <v>3785</v>
      </c>
      <c r="C843" s="153"/>
      <c r="D843" s="158"/>
      <c r="E843" s="178"/>
      <c r="F843" s="179"/>
      <c r="G843" s="16" t="str">
        <f>IF(ISNUMBER(E843),"",Controlemeldingen!$A$12)</f>
        <v>Enter a number (or 0)</v>
      </c>
      <c r="I843" s="147"/>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row>
    <row r="844" spans="1:46" s="60" customFormat="1" x14ac:dyDescent="0.25">
      <c r="A844" s="67"/>
      <c r="B844" s="66"/>
      <c r="C844" s="186" t="s">
        <v>2909</v>
      </c>
      <c r="D844" s="186"/>
      <c r="E844" s="186"/>
      <c r="F844" s="186"/>
      <c r="G844" s="55" t="s">
        <v>2910</v>
      </c>
      <c r="I844" s="147"/>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row>
    <row r="845" spans="1:46" s="60" customFormat="1" ht="30" x14ac:dyDescent="0.25">
      <c r="A845" s="15" t="s">
        <v>1309</v>
      </c>
      <c r="B845" s="3" t="s">
        <v>3735</v>
      </c>
      <c r="C845" s="174" t="s">
        <v>2944</v>
      </c>
      <c r="D845" s="175"/>
      <c r="E845" s="175"/>
      <c r="F845" s="176"/>
      <c r="G845" s="16" t="str">
        <f>IF(OR(C845=Controlemeldingen!$B$9,ISBLANK(C845)),Controlemeldingen!$A$9,"")</f>
        <v>Please specify (optional) or select "n/a"</v>
      </c>
      <c r="I845" s="147"/>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row>
    <row r="846" spans="1:46" s="24" customFormat="1" ht="14.25" customHeight="1" x14ac:dyDescent="0.35">
      <c r="I846" s="150"/>
    </row>
    <row r="847" spans="1:46" s="60" customFormat="1" x14ac:dyDescent="0.25">
      <c r="A847" s="66"/>
      <c r="B847" s="71" t="s">
        <v>3786</v>
      </c>
      <c r="C847" s="71"/>
      <c r="D847" s="71"/>
      <c r="E847" s="71"/>
      <c r="I847" s="148"/>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row>
    <row r="848" spans="1:46" s="60" customFormat="1" x14ac:dyDescent="0.25">
      <c r="A848" s="66"/>
      <c r="I848" s="147"/>
      <c r="J848" s="63"/>
      <c r="K848" s="63"/>
      <c r="L848" s="63"/>
      <c r="M848" s="63"/>
      <c r="N848" s="63"/>
      <c r="O848" s="63"/>
      <c r="P848" s="63"/>
      <c r="Q848" s="63"/>
      <c r="R848" s="63"/>
      <c r="S848" s="63"/>
      <c r="T848" s="63"/>
      <c r="U848" s="63"/>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row>
    <row r="849" spans="1:46" s="60" customFormat="1" ht="90" customHeight="1" x14ac:dyDescent="0.25">
      <c r="A849" s="15" t="s">
        <v>1310</v>
      </c>
      <c r="B849" s="3" t="s">
        <v>3792</v>
      </c>
      <c r="C849" s="163"/>
      <c r="D849" s="146" t="s">
        <v>1380</v>
      </c>
      <c r="E849" s="146" t="s">
        <v>1381</v>
      </c>
      <c r="F849" s="146" t="s">
        <v>1382</v>
      </c>
      <c r="I849" s="147"/>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row>
    <row r="850" spans="1:46" s="60" customFormat="1" ht="46" x14ac:dyDescent="0.25">
      <c r="A850" s="67"/>
      <c r="B850" s="72"/>
      <c r="C850" s="99"/>
      <c r="D850" s="144" t="s">
        <v>3416</v>
      </c>
      <c r="E850" s="144" t="s">
        <v>3412</v>
      </c>
      <c r="F850" s="144" t="s">
        <v>3414</v>
      </c>
      <c r="G850" s="55" t="s">
        <v>2910</v>
      </c>
      <c r="I850" s="147"/>
      <c r="J850" s="63"/>
      <c r="K850" s="63"/>
      <c r="L850" s="63"/>
      <c r="M850" s="63"/>
      <c r="N850" s="63"/>
      <c r="O850" s="63"/>
      <c r="P850" s="63"/>
      <c r="Q850" s="63"/>
      <c r="R850" s="63"/>
      <c r="S850" s="63"/>
      <c r="T850" s="63"/>
      <c r="U850" s="63"/>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row>
    <row r="851" spans="1:46" s="60" customFormat="1" x14ac:dyDescent="0.25">
      <c r="A851" s="15" t="s">
        <v>1311</v>
      </c>
      <c r="B851" s="17" t="s">
        <v>49</v>
      </c>
      <c r="C851" s="160"/>
      <c r="D851" s="19"/>
      <c r="E851" s="20"/>
      <c r="F851" s="20"/>
      <c r="G851" s="16" t="str">
        <f>IF(AND(ISNUMBER(D851),ISNUMBER(E851),ISNUMBER(F851)),"",Controlemeldingen!$A$15)</f>
        <v>Enter the number and the amount to the nearest whole euros</v>
      </c>
      <c r="I851" s="147"/>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row>
    <row r="852" spans="1:46" s="60" customFormat="1" x14ac:dyDescent="0.25">
      <c r="A852" s="15" t="s">
        <v>1312</v>
      </c>
      <c r="B852" s="17" t="s">
        <v>3455</v>
      </c>
      <c r="C852" s="160"/>
      <c r="D852" s="19"/>
      <c r="E852" s="20"/>
      <c r="F852" s="20"/>
      <c r="G852" s="16" t="str">
        <f>IF(AND(ISNUMBER(D852),ISNUMBER(E852),ISNUMBER(F852)),"",Controlemeldingen!$A$15)</f>
        <v>Enter the number and the amount to the nearest whole euros</v>
      </c>
      <c r="I852" s="147"/>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row>
    <row r="853" spans="1:46" s="60" customFormat="1" x14ac:dyDescent="0.25">
      <c r="A853" s="15" t="s">
        <v>1313</v>
      </c>
      <c r="B853" s="17" t="s">
        <v>3456</v>
      </c>
      <c r="C853" s="160"/>
      <c r="D853" s="19"/>
      <c r="E853" s="20"/>
      <c r="F853" s="20"/>
      <c r="G853" s="16" t="str">
        <f>IF(AND(ISNUMBER(D853),ISNUMBER(E853),ISNUMBER(F853)),"",Controlemeldingen!$A$15)</f>
        <v>Enter the number and the amount to the nearest whole euros</v>
      </c>
      <c r="I853" s="147"/>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row>
    <row r="854" spans="1:46" s="60" customFormat="1" x14ac:dyDescent="0.25">
      <c r="A854" s="15" t="s">
        <v>1314</v>
      </c>
      <c r="B854" s="17" t="s">
        <v>51</v>
      </c>
      <c r="C854" s="160"/>
      <c r="D854" s="19"/>
      <c r="E854" s="20"/>
      <c r="F854" s="20"/>
      <c r="G854" s="16" t="str">
        <f>IF(AND(ISNUMBER(D854),ISNUMBER(E854),ISNUMBER(F854)),"",Controlemeldingen!$A$15)</f>
        <v>Enter the number and the amount to the nearest whole euros</v>
      </c>
      <c r="I854" s="147"/>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row>
    <row r="855" spans="1:46" s="60" customFormat="1" x14ac:dyDescent="0.25">
      <c r="A855" s="15" t="s">
        <v>1315</v>
      </c>
      <c r="B855" s="17" t="s">
        <v>3460</v>
      </c>
      <c r="C855" s="160"/>
      <c r="D855" s="19"/>
      <c r="E855" s="20"/>
      <c r="F855" s="20"/>
      <c r="G855" s="16" t="str">
        <f>IF(AND(ISNUMBER(D855),ISNUMBER(E855),ISNUMBER(F855)),"",Controlemeldingen!$A$15)</f>
        <v>Enter the number and the amount to the nearest whole euros</v>
      </c>
      <c r="I855" s="147"/>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row>
    <row r="856" spans="1:46" s="60" customFormat="1" x14ac:dyDescent="0.25">
      <c r="A856" s="15" t="s">
        <v>1316</v>
      </c>
      <c r="B856" s="17" t="s">
        <v>56</v>
      </c>
      <c r="C856" s="160"/>
      <c r="D856" s="19"/>
      <c r="E856" s="20"/>
      <c r="F856" s="20"/>
      <c r="G856" s="16" t="str">
        <f>IF(AND(ISNUMBER(D856),ISNUMBER(E856),ISNUMBER(F856)),"",Controlemeldingen!$A$15)</f>
        <v>Enter the number and the amount to the nearest whole euros</v>
      </c>
      <c r="I856" s="147"/>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row>
    <row r="857" spans="1:46" s="60" customFormat="1" x14ac:dyDescent="0.25">
      <c r="A857" s="15" t="s">
        <v>1317</v>
      </c>
      <c r="B857" s="17" t="s">
        <v>62</v>
      </c>
      <c r="C857" s="160"/>
      <c r="D857" s="19"/>
      <c r="E857" s="20"/>
      <c r="F857" s="20"/>
      <c r="G857" s="16" t="str">
        <f>IF(AND(ISNUMBER(D857),ISNUMBER(E857),ISNUMBER(F857)),"",Controlemeldingen!$A$15)</f>
        <v>Enter the number and the amount to the nearest whole euros</v>
      </c>
      <c r="I857" s="147"/>
      <c r="J857" s="63"/>
      <c r="K857" s="63"/>
      <c r="L857" s="63"/>
      <c r="M857" s="63"/>
      <c r="N857" s="63"/>
      <c r="O857" s="63"/>
      <c r="P857" s="63"/>
      <c r="Q857" s="63"/>
      <c r="R857" s="63"/>
      <c r="S857" s="63"/>
      <c r="T857" s="63"/>
      <c r="U857" s="63"/>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row>
    <row r="858" spans="1:46" s="60" customFormat="1" x14ac:dyDescent="0.25">
      <c r="A858" s="15" t="s">
        <v>1318</v>
      </c>
      <c r="B858" s="17" t="s">
        <v>3468</v>
      </c>
      <c r="C858" s="160"/>
      <c r="D858" s="19"/>
      <c r="E858" s="20"/>
      <c r="F858" s="20"/>
      <c r="G858" s="16" t="str">
        <f>IF(AND(ISNUMBER(D858),ISNUMBER(E858),ISNUMBER(F858)),"",Controlemeldingen!$A$15)</f>
        <v>Enter the number and the amount to the nearest whole euros</v>
      </c>
      <c r="I858" s="147"/>
      <c r="J858" s="63"/>
      <c r="K858" s="63"/>
      <c r="L858" s="63"/>
      <c r="M858" s="63"/>
      <c r="N858" s="63"/>
      <c r="O858" s="63"/>
      <c r="P858" s="63"/>
      <c r="Q858" s="63"/>
      <c r="R858" s="63"/>
      <c r="S858" s="63"/>
      <c r="T858" s="63"/>
      <c r="U858" s="63"/>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row>
    <row r="859" spans="1:46" s="60" customFormat="1" x14ac:dyDescent="0.25">
      <c r="A859" s="15" t="s">
        <v>1319</v>
      </c>
      <c r="B859" s="17" t="s">
        <v>66</v>
      </c>
      <c r="C859" s="160"/>
      <c r="D859" s="19"/>
      <c r="E859" s="20"/>
      <c r="F859" s="20"/>
      <c r="G859" s="16" t="str">
        <f>IF(AND(ISNUMBER(D859),ISNUMBER(E859),ISNUMBER(F859)),"",Controlemeldingen!$A$15)</f>
        <v>Enter the number and the amount to the nearest whole euros</v>
      </c>
      <c r="I859" s="147"/>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row>
    <row r="860" spans="1:46" s="60" customFormat="1" x14ac:dyDescent="0.25">
      <c r="A860" s="15" t="s">
        <v>1320</v>
      </c>
      <c r="B860" s="17" t="s">
        <v>74</v>
      </c>
      <c r="C860" s="160"/>
      <c r="D860" s="19"/>
      <c r="E860" s="20"/>
      <c r="F860" s="20"/>
      <c r="G860" s="16" t="str">
        <f>IF(AND(ISNUMBER(D860),ISNUMBER(E860),ISNUMBER(F860)),"",Controlemeldingen!$A$15)</f>
        <v>Enter the number and the amount to the nearest whole euros</v>
      </c>
      <c r="I860" s="147"/>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row>
    <row r="861" spans="1:46" s="60" customFormat="1" x14ac:dyDescent="0.25">
      <c r="A861" s="15" t="s">
        <v>1321</v>
      </c>
      <c r="B861" s="17" t="s">
        <v>3471</v>
      </c>
      <c r="C861" s="160"/>
      <c r="D861" s="19"/>
      <c r="E861" s="20"/>
      <c r="F861" s="20"/>
      <c r="G861" s="16" t="str">
        <f>IF(AND(ISNUMBER(D861),ISNUMBER(E861),ISNUMBER(F861)),"",Controlemeldingen!$A$15)</f>
        <v>Enter the number and the amount to the nearest whole euros</v>
      </c>
      <c r="I861" s="147"/>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row>
    <row r="862" spans="1:46" s="60" customFormat="1" x14ac:dyDescent="0.25">
      <c r="A862" s="15" t="s">
        <v>1322</v>
      </c>
      <c r="B862" s="17" t="s">
        <v>64</v>
      </c>
      <c r="C862" s="160"/>
      <c r="D862" s="19"/>
      <c r="E862" s="20"/>
      <c r="F862" s="20"/>
      <c r="G862" s="16" t="str">
        <f>IF(AND(ISNUMBER(D862),ISNUMBER(E862),ISNUMBER(F862)),"",Controlemeldingen!$A$15)</f>
        <v>Enter the number and the amount to the nearest whole euros</v>
      </c>
      <c r="I862" s="147"/>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row>
    <row r="863" spans="1:46" s="60" customFormat="1" x14ac:dyDescent="0.25">
      <c r="A863" s="15" t="s">
        <v>1323</v>
      </c>
      <c r="B863" s="17" t="s">
        <v>3478</v>
      </c>
      <c r="C863" s="160"/>
      <c r="D863" s="19"/>
      <c r="E863" s="20"/>
      <c r="F863" s="20"/>
      <c r="G863" s="16" t="str">
        <f>IF(AND(ISNUMBER(D863),ISNUMBER(E863),ISNUMBER(F863)),"",Controlemeldingen!$A$15)</f>
        <v>Enter the number and the amount to the nearest whole euros</v>
      </c>
      <c r="I863" s="147"/>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row>
    <row r="864" spans="1:46" s="60" customFormat="1" x14ac:dyDescent="0.25">
      <c r="A864" s="15" t="s">
        <v>1324</v>
      </c>
      <c r="B864" s="17" t="s">
        <v>3480</v>
      </c>
      <c r="C864" s="160"/>
      <c r="D864" s="19"/>
      <c r="E864" s="20"/>
      <c r="F864" s="20"/>
      <c r="G864" s="16" t="str">
        <f>IF(AND(ISNUMBER(D864),ISNUMBER(E864),ISNUMBER(F864)),"",Controlemeldingen!$A$15)</f>
        <v>Enter the number and the amount to the nearest whole euros</v>
      </c>
      <c r="I864" s="147"/>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row>
    <row r="865" spans="1:46" s="60" customFormat="1" x14ac:dyDescent="0.25">
      <c r="A865" s="15" t="s">
        <v>1325</v>
      </c>
      <c r="B865" s="17" t="s">
        <v>90</v>
      </c>
      <c r="C865" s="160"/>
      <c r="D865" s="19"/>
      <c r="E865" s="20"/>
      <c r="F865" s="20"/>
      <c r="G865" s="16" t="str">
        <f>IF(AND(ISNUMBER(D865),ISNUMBER(E865),ISNUMBER(F865)),"",Controlemeldingen!$A$15)</f>
        <v>Enter the number and the amount to the nearest whole euros</v>
      </c>
      <c r="I865" s="147"/>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row>
    <row r="866" spans="1:46" s="60" customFormat="1" x14ac:dyDescent="0.25">
      <c r="A866" s="15" t="s">
        <v>1326</v>
      </c>
      <c r="B866" s="17" t="s">
        <v>3484</v>
      </c>
      <c r="C866" s="160"/>
      <c r="D866" s="19"/>
      <c r="E866" s="20"/>
      <c r="F866" s="20"/>
      <c r="G866" s="16" t="str">
        <f>IF(AND(ISNUMBER(D866),ISNUMBER(E866),ISNUMBER(F866)),"",Controlemeldingen!$A$15)</f>
        <v>Enter the number and the amount to the nearest whole euros</v>
      </c>
      <c r="I866" s="147"/>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row>
    <row r="867" spans="1:46" s="60" customFormat="1" x14ac:dyDescent="0.25">
      <c r="A867" s="15" t="s">
        <v>1327</v>
      </c>
      <c r="B867" s="17" t="s">
        <v>93</v>
      </c>
      <c r="C867" s="160"/>
      <c r="D867" s="19"/>
      <c r="E867" s="20"/>
      <c r="F867" s="20"/>
      <c r="G867" s="16" t="str">
        <f>IF(AND(ISNUMBER(D867),ISNUMBER(E867),ISNUMBER(F867)),"",Controlemeldingen!$A$15)</f>
        <v>Enter the number and the amount to the nearest whole euros</v>
      </c>
      <c r="I867" s="147"/>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row>
    <row r="868" spans="1:46" s="60" customFormat="1" x14ac:dyDescent="0.25">
      <c r="A868" s="15" t="s">
        <v>1328</v>
      </c>
      <c r="B868" s="17" t="s">
        <v>96</v>
      </c>
      <c r="C868" s="160"/>
      <c r="D868" s="19"/>
      <c r="E868" s="20"/>
      <c r="F868" s="20"/>
      <c r="G868" s="16" t="str">
        <f>IF(AND(ISNUMBER(D868),ISNUMBER(E868),ISNUMBER(F868)),"",Controlemeldingen!$A$15)</f>
        <v>Enter the number and the amount to the nearest whole euros</v>
      </c>
      <c r="I868" s="147"/>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row>
    <row r="869" spans="1:46" s="60" customFormat="1" x14ac:dyDescent="0.25">
      <c r="A869" s="15" t="s">
        <v>1329</v>
      </c>
      <c r="B869" s="17" t="s">
        <v>3489</v>
      </c>
      <c r="C869" s="160"/>
      <c r="D869" s="19"/>
      <c r="E869" s="20"/>
      <c r="F869" s="20"/>
      <c r="G869" s="16" t="str">
        <f>IF(AND(ISNUMBER(D869),ISNUMBER(E869),ISNUMBER(F869)),"",Controlemeldingen!$A$15)</f>
        <v>Enter the number and the amount to the nearest whole euros</v>
      </c>
      <c r="I869" s="147"/>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row>
    <row r="870" spans="1:46" s="60" customFormat="1" x14ac:dyDescent="0.25">
      <c r="A870" s="15" t="s">
        <v>1330</v>
      </c>
      <c r="B870" s="17" t="s">
        <v>108</v>
      </c>
      <c r="C870" s="160"/>
      <c r="D870" s="19"/>
      <c r="E870" s="20"/>
      <c r="F870" s="20"/>
      <c r="G870" s="16" t="str">
        <f>IF(AND(ISNUMBER(D870),ISNUMBER(E870),ISNUMBER(F870)),"",Controlemeldingen!$A$15)</f>
        <v>Enter the number and the amount to the nearest whole euros</v>
      </c>
      <c r="I870" s="147"/>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row>
    <row r="871" spans="1:46" s="60" customFormat="1" x14ac:dyDescent="0.25">
      <c r="A871" s="15" t="s">
        <v>1331</v>
      </c>
      <c r="B871" s="17" t="s">
        <v>119</v>
      </c>
      <c r="C871" s="160"/>
      <c r="D871" s="19"/>
      <c r="E871" s="20"/>
      <c r="F871" s="20"/>
      <c r="G871" s="16" t="str">
        <f>IF(AND(ISNUMBER(D871),ISNUMBER(E871),ISNUMBER(F871)),"",Controlemeldingen!$A$15)</f>
        <v>Enter the number and the amount to the nearest whole euros</v>
      </c>
      <c r="I871" s="147"/>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row>
    <row r="872" spans="1:46" s="60" customFormat="1" x14ac:dyDescent="0.25">
      <c r="A872" s="15" t="s">
        <v>1332</v>
      </c>
      <c r="B872" s="17" t="s">
        <v>125</v>
      </c>
      <c r="C872" s="160"/>
      <c r="D872" s="19"/>
      <c r="E872" s="20"/>
      <c r="F872" s="20"/>
      <c r="G872" s="16" t="str">
        <f>IF(AND(ISNUMBER(D872),ISNUMBER(E872),ISNUMBER(F872)),"",Controlemeldingen!$A$15)</f>
        <v>Enter the number and the amount to the nearest whole euros</v>
      </c>
      <c r="I872" s="147"/>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row>
    <row r="873" spans="1:46" s="60" customFormat="1" x14ac:dyDescent="0.25">
      <c r="A873" s="15" t="s">
        <v>1333</v>
      </c>
      <c r="B873" s="17" t="s">
        <v>118</v>
      </c>
      <c r="C873" s="160"/>
      <c r="D873" s="19"/>
      <c r="E873" s="20"/>
      <c r="F873" s="20"/>
      <c r="G873" s="16" t="str">
        <f>IF(AND(ISNUMBER(D873),ISNUMBER(E873),ISNUMBER(F873)),"",Controlemeldingen!$A$15)</f>
        <v>Enter the number and the amount to the nearest whole euros</v>
      </c>
      <c r="I873" s="147"/>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row>
    <row r="874" spans="1:46" s="60" customFormat="1" x14ac:dyDescent="0.25">
      <c r="A874" s="15" t="s">
        <v>1334</v>
      </c>
      <c r="B874" s="17" t="s">
        <v>123</v>
      </c>
      <c r="C874" s="160"/>
      <c r="D874" s="19"/>
      <c r="E874" s="20"/>
      <c r="F874" s="20"/>
      <c r="G874" s="16" t="str">
        <f>IF(AND(ISNUMBER(D874),ISNUMBER(E874),ISNUMBER(F874)),"",Controlemeldingen!$A$15)</f>
        <v>Enter the number and the amount to the nearest whole euros</v>
      </c>
      <c r="I874" s="147"/>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row>
    <row r="875" spans="1:46" s="60" customFormat="1" x14ac:dyDescent="0.25">
      <c r="A875" s="15" t="s">
        <v>1335</v>
      </c>
      <c r="B875" s="17" t="s">
        <v>131</v>
      </c>
      <c r="C875" s="160"/>
      <c r="D875" s="19"/>
      <c r="E875" s="20"/>
      <c r="F875" s="20"/>
      <c r="G875" s="16" t="str">
        <f>IF(AND(ISNUMBER(D875),ISNUMBER(E875),ISNUMBER(F875)),"",Controlemeldingen!$A$15)</f>
        <v>Enter the number and the amount to the nearest whole euros</v>
      </c>
      <c r="I875" s="147"/>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row>
    <row r="876" spans="1:46" s="60" customFormat="1" x14ac:dyDescent="0.25">
      <c r="A876" s="15" t="s">
        <v>1336</v>
      </c>
      <c r="B876" s="17" t="s">
        <v>139</v>
      </c>
      <c r="C876" s="160"/>
      <c r="D876" s="19"/>
      <c r="E876" s="20"/>
      <c r="F876" s="20"/>
      <c r="G876" s="16" t="str">
        <f>IF(AND(ISNUMBER(D876),ISNUMBER(E876),ISNUMBER(F876)),"",Controlemeldingen!$A$15)</f>
        <v>Enter the number and the amount to the nearest whole euros</v>
      </c>
      <c r="I876" s="147"/>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row>
    <row r="877" spans="1:46" s="60" customFormat="1" x14ac:dyDescent="0.25">
      <c r="A877" s="15" t="s">
        <v>1337</v>
      </c>
      <c r="B877" s="17" t="s">
        <v>146</v>
      </c>
      <c r="C877" s="160"/>
      <c r="D877" s="19"/>
      <c r="E877" s="20"/>
      <c r="F877" s="20"/>
      <c r="G877" s="16" t="str">
        <f>IF(AND(ISNUMBER(D877),ISNUMBER(E877),ISNUMBER(F877)),"",Controlemeldingen!$A$15)</f>
        <v>Enter the number and the amount to the nearest whole euros</v>
      </c>
      <c r="I877" s="147"/>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row>
    <row r="878" spans="1:46" s="60" customFormat="1" x14ac:dyDescent="0.25">
      <c r="A878" s="15" t="s">
        <v>1338</v>
      </c>
      <c r="B878" s="17" t="s">
        <v>3525</v>
      </c>
      <c r="C878" s="160"/>
      <c r="D878" s="19"/>
      <c r="E878" s="20"/>
      <c r="F878" s="20"/>
      <c r="G878" s="16" t="str">
        <f>IF(AND(ISNUMBER(D878),ISNUMBER(E878),ISNUMBER(F878)),"",Controlemeldingen!$A$15)</f>
        <v>Enter the number and the amount to the nearest whole euros</v>
      </c>
      <c r="I878" s="147"/>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row>
    <row r="879" spans="1:46" s="60" customFormat="1" x14ac:dyDescent="0.25">
      <c r="A879" s="15" t="s">
        <v>1339</v>
      </c>
      <c r="B879" s="17" t="s">
        <v>3528</v>
      </c>
      <c r="C879" s="160"/>
      <c r="D879" s="19"/>
      <c r="E879" s="20"/>
      <c r="F879" s="20"/>
      <c r="G879" s="16" t="str">
        <f>IF(AND(ISNUMBER(D879),ISNUMBER(E879),ISNUMBER(F879)),"",Controlemeldingen!$A$15)</f>
        <v>Enter the number and the amount to the nearest whole euros</v>
      </c>
      <c r="I879" s="147"/>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row>
    <row r="880" spans="1:46" s="60" customFormat="1" x14ac:dyDescent="0.25">
      <c r="A880" s="15" t="s">
        <v>1340</v>
      </c>
      <c r="B880" s="17" t="s">
        <v>3529</v>
      </c>
      <c r="C880" s="160"/>
      <c r="D880" s="19"/>
      <c r="E880" s="20"/>
      <c r="F880" s="20"/>
      <c r="G880" s="16" t="str">
        <f>IF(AND(ISNUMBER(D880),ISNUMBER(E880),ISNUMBER(F880)),"",Controlemeldingen!$A$15)</f>
        <v>Enter the number and the amount to the nearest whole euros</v>
      </c>
      <c r="I880" s="147"/>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row>
    <row r="881" spans="1:46" s="60" customFormat="1" x14ac:dyDescent="0.25">
      <c r="A881" s="15" t="s">
        <v>1341</v>
      </c>
      <c r="B881" s="17" t="s">
        <v>225</v>
      </c>
      <c r="C881" s="160"/>
      <c r="D881" s="19"/>
      <c r="E881" s="20"/>
      <c r="F881" s="20"/>
      <c r="G881" s="16" t="str">
        <f>IF(AND(ISNUMBER(D881),ISNUMBER(E881),ISNUMBER(F881)),"",Controlemeldingen!$A$15)</f>
        <v>Enter the number and the amount to the nearest whole euros</v>
      </c>
      <c r="I881" s="147"/>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row>
    <row r="882" spans="1:46" s="60" customFormat="1" x14ac:dyDescent="0.25">
      <c r="A882" s="15" t="s">
        <v>1342</v>
      </c>
      <c r="B882" s="17" t="s">
        <v>163</v>
      </c>
      <c r="C882" s="160"/>
      <c r="D882" s="19"/>
      <c r="E882" s="20"/>
      <c r="F882" s="20"/>
      <c r="G882" s="16" t="str">
        <f>IF(AND(ISNUMBER(D882),ISNUMBER(E882),ISNUMBER(F882)),"",Controlemeldingen!$A$15)</f>
        <v>Enter the number and the amount to the nearest whole euros</v>
      </c>
      <c r="I882" s="147"/>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row>
    <row r="883" spans="1:46" s="60" customFormat="1" x14ac:dyDescent="0.25">
      <c r="A883" s="15" t="s">
        <v>1343</v>
      </c>
      <c r="B883" s="17" t="s">
        <v>161</v>
      </c>
      <c r="C883" s="160"/>
      <c r="D883" s="19"/>
      <c r="E883" s="20"/>
      <c r="F883" s="20"/>
      <c r="G883" s="16" t="str">
        <f>IF(AND(ISNUMBER(D883),ISNUMBER(E883),ISNUMBER(F883)),"",Controlemeldingen!$A$15)</f>
        <v>Enter the number and the amount to the nearest whole euros</v>
      </c>
      <c r="I883" s="147"/>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row>
    <row r="884" spans="1:46" s="60" customFormat="1" x14ac:dyDescent="0.25">
      <c r="A884" s="15" t="s">
        <v>1344</v>
      </c>
      <c r="B884" s="17" t="s">
        <v>3534</v>
      </c>
      <c r="C884" s="160"/>
      <c r="D884" s="19"/>
      <c r="E884" s="20"/>
      <c r="F884" s="20"/>
      <c r="G884" s="16" t="str">
        <f>IF(AND(ISNUMBER(D884),ISNUMBER(E884),ISNUMBER(F884)),"",Controlemeldingen!$A$15)</f>
        <v>Enter the number and the amount to the nearest whole euros</v>
      </c>
      <c r="I884" s="147"/>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row>
    <row r="885" spans="1:46" s="60" customFormat="1" x14ac:dyDescent="0.25">
      <c r="A885" s="15" t="s">
        <v>1345</v>
      </c>
      <c r="B885" s="17" t="s">
        <v>182</v>
      </c>
      <c r="C885" s="160"/>
      <c r="D885" s="19"/>
      <c r="E885" s="20"/>
      <c r="F885" s="20"/>
      <c r="G885" s="16" t="str">
        <f>IF(AND(ISNUMBER(D885),ISNUMBER(E885),ISNUMBER(F885)),"",Controlemeldingen!$A$15)</f>
        <v>Enter the number and the amount to the nearest whole euros</v>
      </c>
      <c r="I885" s="147"/>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row>
    <row r="886" spans="1:46" s="60" customFormat="1" x14ac:dyDescent="0.25">
      <c r="A886" s="15" t="s">
        <v>1346</v>
      </c>
      <c r="B886" s="17" t="s">
        <v>3540</v>
      </c>
      <c r="C886" s="160"/>
      <c r="D886" s="19"/>
      <c r="E886" s="20"/>
      <c r="F886" s="20"/>
      <c r="G886" s="16" t="str">
        <f>IF(AND(ISNUMBER(D886),ISNUMBER(E886),ISNUMBER(F886)),"",Controlemeldingen!$A$15)</f>
        <v>Enter the number and the amount to the nearest whole euros</v>
      </c>
      <c r="I886" s="147"/>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row>
    <row r="887" spans="1:46" s="60" customFormat="1" x14ac:dyDescent="0.25">
      <c r="A887" s="15" t="s">
        <v>1347</v>
      </c>
      <c r="B887" s="17" t="s">
        <v>166</v>
      </c>
      <c r="C887" s="160"/>
      <c r="D887" s="19"/>
      <c r="E887" s="20"/>
      <c r="F887" s="20"/>
      <c r="G887" s="16" t="str">
        <f>IF(AND(ISNUMBER(D887),ISNUMBER(E887),ISNUMBER(F887)),"",Controlemeldingen!$A$15)</f>
        <v>Enter the number and the amount to the nearest whole euros</v>
      </c>
      <c r="I887" s="147"/>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row>
    <row r="888" spans="1:46" s="60" customFormat="1" x14ac:dyDescent="0.25">
      <c r="A888" s="15" t="s">
        <v>1348</v>
      </c>
      <c r="B888" s="17" t="s">
        <v>172</v>
      </c>
      <c r="C888" s="160"/>
      <c r="D888" s="19"/>
      <c r="E888" s="20"/>
      <c r="F888" s="20"/>
      <c r="G888" s="16" t="str">
        <f>IF(AND(ISNUMBER(D888),ISNUMBER(E888),ISNUMBER(F888)),"",Controlemeldingen!$A$15)</f>
        <v>Enter the number and the amount to the nearest whole euros</v>
      </c>
      <c r="I888" s="147"/>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row>
    <row r="889" spans="1:46" s="60" customFormat="1" x14ac:dyDescent="0.25">
      <c r="A889" s="15" t="s">
        <v>1349</v>
      </c>
      <c r="B889" s="17" t="s">
        <v>177</v>
      </c>
      <c r="C889" s="160"/>
      <c r="D889" s="19"/>
      <c r="E889" s="20"/>
      <c r="F889" s="20"/>
      <c r="G889" s="16" t="str">
        <f>IF(AND(ISNUMBER(D889),ISNUMBER(E889),ISNUMBER(F889)),"",Controlemeldingen!$A$15)</f>
        <v>Enter the number and the amount to the nearest whole euros</v>
      </c>
      <c r="I889" s="147"/>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row>
    <row r="890" spans="1:46" s="60" customFormat="1" x14ac:dyDescent="0.25">
      <c r="A890" s="15" t="s">
        <v>1350</v>
      </c>
      <c r="B890" s="17" t="s">
        <v>3546</v>
      </c>
      <c r="C890" s="160"/>
      <c r="D890" s="19"/>
      <c r="E890" s="20"/>
      <c r="F890" s="20"/>
      <c r="G890" s="16" t="str">
        <f>IF(AND(ISNUMBER(D890),ISNUMBER(E890),ISNUMBER(F890)),"",Controlemeldingen!$A$15)</f>
        <v>Enter the number and the amount to the nearest whole euros</v>
      </c>
      <c r="I890" s="147"/>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row>
    <row r="891" spans="1:46" s="60" customFormat="1" x14ac:dyDescent="0.25">
      <c r="A891" s="15" t="s">
        <v>1351</v>
      </c>
      <c r="B891" s="17" t="s">
        <v>204</v>
      </c>
      <c r="C891" s="160"/>
      <c r="D891" s="19"/>
      <c r="E891" s="20"/>
      <c r="F891" s="20"/>
      <c r="G891" s="16" t="str">
        <f>IF(AND(ISNUMBER(D891),ISNUMBER(E891),ISNUMBER(F891)),"",Controlemeldingen!$A$15)</f>
        <v>Enter the number and the amount to the nearest whole euros</v>
      </c>
      <c r="I891" s="147"/>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row>
    <row r="892" spans="1:46" s="60" customFormat="1" x14ac:dyDescent="0.25">
      <c r="A892" s="15" t="s">
        <v>1352</v>
      </c>
      <c r="B892" s="17" t="s">
        <v>210</v>
      </c>
      <c r="C892" s="160"/>
      <c r="D892" s="19"/>
      <c r="E892" s="20"/>
      <c r="F892" s="20"/>
      <c r="G892" s="16" t="str">
        <f>IF(AND(ISNUMBER(D892),ISNUMBER(E892),ISNUMBER(F892)),"",Controlemeldingen!$A$15)</f>
        <v>Enter the number and the amount to the nearest whole euros</v>
      </c>
      <c r="I892" s="147"/>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row>
    <row r="893" spans="1:46" s="60" customFormat="1" x14ac:dyDescent="0.25">
      <c r="A893" s="15" t="s">
        <v>1353</v>
      </c>
      <c r="B893" s="17" t="s">
        <v>208</v>
      </c>
      <c r="C893" s="160"/>
      <c r="D893" s="19"/>
      <c r="E893" s="20"/>
      <c r="F893" s="20"/>
      <c r="G893" s="16" t="str">
        <f>IF(AND(ISNUMBER(D893),ISNUMBER(E893),ISNUMBER(F893)),"",Controlemeldingen!$A$15)</f>
        <v>Enter the number and the amount to the nearest whole euros</v>
      </c>
      <c r="I893" s="147"/>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row>
    <row r="894" spans="1:46" s="60" customFormat="1" x14ac:dyDescent="0.25">
      <c r="A894" s="15" t="s">
        <v>1354</v>
      </c>
      <c r="B894" s="17" t="s">
        <v>217</v>
      </c>
      <c r="C894" s="160"/>
      <c r="D894" s="19"/>
      <c r="E894" s="20"/>
      <c r="F894" s="20"/>
      <c r="G894" s="16" t="str">
        <f>IF(AND(ISNUMBER(D894),ISNUMBER(E894),ISNUMBER(F894)),"",Controlemeldingen!$A$15)</f>
        <v>Enter the number and the amount to the nearest whole euros</v>
      </c>
      <c r="I894" s="147"/>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row>
    <row r="895" spans="1:46" s="60" customFormat="1" x14ac:dyDescent="0.25">
      <c r="A895" s="15" t="s">
        <v>1355</v>
      </c>
      <c r="B895" s="17" t="s">
        <v>3564</v>
      </c>
      <c r="C895" s="160"/>
      <c r="D895" s="19"/>
      <c r="E895" s="20"/>
      <c r="F895" s="20"/>
      <c r="G895" s="16" t="str">
        <f>IF(AND(ISNUMBER(D895),ISNUMBER(E895),ISNUMBER(F895)),"",Controlemeldingen!$A$15)</f>
        <v>Enter the number and the amount to the nearest whole euros</v>
      </c>
      <c r="I895" s="147"/>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row>
    <row r="896" spans="1:46" s="60" customFormat="1" x14ac:dyDescent="0.25">
      <c r="A896" s="15" t="s">
        <v>1356</v>
      </c>
      <c r="B896" s="17" t="s">
        <v>3566</v>
      </c>
      <c r="C896" s="160"/>
      <c r="D896" s="19"/>
      <c r="E896" s="20"/>
      <c r="F896" s="20"/>
      <c r="G896" s="16" t="str">
        <f>IF(AND(ISNUMBER(D896),ISNUMBER(E896),ISNUMBER(F896)),"",Controlemeldingen!$A$15)</f>
        <v>Enter the number and the amount to the nearest whole euros</v>
      </c>
      <c r="I896" s="147"/>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row>
    <row r="897" spans="1:46" s="60" customFormat="1" x14ac:dyDescent="0.25">
      <c r="A897" s="15" t="s">
        <v>1357</v>
      </c>
      <c r="B897" s="17" t="s">
        <v>237</v>
      </c>
      <c r="C897" s="160"/>
      <c r="D897" s="19"/>
      <c r="E897" s="20"/>
      <c r="F897" s="20"/>
      <c r="G897" s="16" t="str">
        <f>IF(AND(ISNUMBER(D897),ISNUMBER(E897),ISNUMBER(F897)),"",Controlemeldingen!$A$15)</f>
        <v>Enter the number and the amount to the nearest whole euros</v>
      </c>
      <c r="I897" s="147"/>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row>
    <row r="898" spans="1:46" s="60" customFormat="1" x14ac:dyDescent="0.25">
      <c r="A898" s="15" t="s">
        <v>1358</v>
      </c>
      <c r="B898" s="17" t="s">
        <v>3576</v>
      </c>
      <c r="C898" s="160"/>
      <c r="D898" s="19"/>
      <c r="E898" s="20"/>
      <c r="F898" s="20"/>
      <c r="G898" s="16" t="str">
        <f>IF(AND(ISNUMBER(D898),ISNUMBER(E898),ISNUMBER(F898)),"",Controlemeldingen!$A$15)</f>
        <v>Enter the number and the amount to the nearest whole euros</v>
      </c>
      <c r="I898" s="147"/>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row>
    <row r="899" spans="1:46" s="60" customFormat="1" x14ac:dyDescent="0.25">
      <c r="A899" s="15" t="s">
        <v>1359</v>
      </c>
      <c r="B899" s="17" t="s">
        <v>3578</v>
      </c>
      <c r="C899" s="160"/>
      <c r="D899" s="19"/>
      <c r="E899" s="20"/>
      <c r="F899" s="20"/>
      <c r="G899" s="16" t="str">
        <f>IF(AND(ISNUMBER(D899),ISNUMBER(E899),ISNUMBER(F899)),"",Controlemeldingen!$A$15)</f>
        <v>Enter the number and the amount to the nearest whole euros</v>
      </c>
      <c r="I899" s="147"/>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row>
    <row r="900" spans="1:46" s="60" customFormat="1" x14ac:dyDescent="0.25">
      <c r="A900" s="15" t="s">
        <v>1360</v>
      </c>
      <c r="B900" s="17" t="s">
        <v>258</v>
      </c>
      <c r="C900" s="160"/>
      <c r="D900" s="19"/>
      <c r="E900" s="20"/>
      <c r="F900" s="20"/>
      <c r="G900" s="16" t="str">
        <f>IF(AND(ISNUMBER(D900),ISNUMBER(E900),ISNUMBER(F900)),"",Controlemeldingen!$A$15)</f>
        <v>Enter the number and the amount to the nearest whole euros</v>
      </c>
      <c r="I900" s="147"/>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row>
    <row r="901" spans="1:46" s="60" customFormat="1" x14ac:dyDescent="0.25">
      <c r="A901" s="15" t="s">
        <v>1361</v>
      </c>
      <c r="B901" s="17" t="s">
        <v>3585</v>
      </c>
      <c r="C901" s="160"/>
      <c r="D901" s="19"/>
      <c r="E901" s="20"/>
      <c r="F901" s="20"/>
      <c r="G901" s="16" t="str">
        <f>IF(AND(ISNUMBER(D901),ISNUMBER(E901),ISNUMBER(F901)),"",Controlemeldingen!$A$15)</f>
        <v>Enter the number and the amount to the nearest whole euros</v>
      </c>
      <c r="I901" s="147"/>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row>
    <row r="902" spans="1:46" s="60" customFormat="1" x14ac:dyDescent="0.25">
      <c r="A902" s="15" t="s">
        <v>1845</v>
      </c>
      <c r="B902" s="17" t="s">
        <v>261</v>
      </c>
      <c r="C902" s="160"/>
      <c r="D902" s="19"/>
      <c r="E902" s="20"/>
      <c r="F902" s="20"/>
      <c r="G902" s="16" t="str">
        <f>IF(AND(ISNUMBER(D902),ISNUMBER(E902),ISNUMBER(F902)),"",Controlemeldingen!$A$15)</f>
        <v>Enter the number and the amount to the nearest whole euros</v>
      </c>
      <c r="I902" s="147"/>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row>
    <row r="903" spans="1:46" s="60" customFormat="1" x14ac:dyDescent="0.25">
      <c r="A903" s="15" t="s">
        <v>1846</v>
      </c>
      <c r="B903" s="17" t="s">
        <v>3591</v>
      </c>
      <c r="C903" s="160"/>
      <c r="D903" s="19"/>
      <c r="E903" s="20"/>
      <c r="F903" s="20"/>
      <c r="G903" s="16" t="str">
        <f>IF(AND(ISNUMBER(D903),ISNUMBER(E903),ISNUMBER(F903)),"",Controlemeldingen!$A$15)</f>
        <v>Enter the number and the amount to the nearest whole euros</v>
      </c>
      <c r="I903" s="147"/>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row>
    <row r="904" spans="1:46" s="60" customFormat="1" x14ac:dyDescent="0.25">
      <c r="A904" s="15" t="s">
        <v>1847</v>
      </c>
      <c r="B904" s="17" t="s">
        <v>3592</v>
      </c>
      <c r="C904" s="160"/>
      <c r="D904" s="19"/>
      <c r="E904" s="20"/>
      <c r="F904" s="20"/>
      <c r="G904" s="16" t="str">
        <f>IF(AND(ISNUMBER(D904),ISNUMBER(E904),ISNUMBER(F904)),"",Controlemeldingen!$A$15)</f>
        <v>Enter the number and the amount to the nearest whole euros</v>
      </c>
      <c r="I904" s="147"/>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row>
    <row r="905" spans="1:46" s="60" customFormat="1" x14ac:dyDescent="0.25">
      <c r="A905" s="15" t="s">
        <v>1848</v>
      </c>
      <c r="B905" s="17" t="s">
        <v>3593</v>
      </c>
      <c r="C905" s="160"/>
      <c r="D905" s="19"/>
      <c r="E905" s="20"/>
      <c r="F905" s="20"/>
      <c r="G905" s="16" t="str">
        <f>IF(AND(ISNUMBER(D905),ISNUMBER(E905),ISNUMBER(F905)),"",Controlemeldingen!$A$15)</f>
        <v>Enter the number and the amount to the nearest whole euros</v>
      </c>
      <c r="I905" s="147"/>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row>
    <row r="906" spans="1:46" s="60" customFormat="1" x14ac:dyDescent="0.25">
      <c r="A906" s="15" t="s">
        <v>1849</v>
      </c>
      <c r="B906" s="17" t="s">
        <v>262</v>
      </c>
      <c r="C906" s="160"/>
      <c r="D906" s="19"/>
      <c r="E906" s="20"/>
      <c r="F906" s="20"/>
      <c r="G906" s="16" t="str">
        <f>IF(AND(ISNUMBER(D906),ISNUMBER(E906),ISNUMBER(F906)),"",Controlemeldingen!$A$15)</f>
        <v>Enter the number and the amount to the nearest whole euros</v>
      </c>
      <c r="I906" s="147"/>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row>
    <row r="907" spans="1:46" s="60" customFormat="1" x14ac:dyDescent="0.25">
      <c r="A907" s="15" t="s">
        <v>1850</v>
      </c>
      <c r="B907" s="17" t="s">
        <v>229</v>
      </c>
      <c r="C907" s="160"/>
      <c r="D907" s="19"/>
      <c r="E907" s="20"/>
      <c r="F907" s="20"/>
      <c r="G907" s="16" t="str">
        <f>IF(AND(ISNUMBER(D907),ISNUMBER(E907),ISNUMBER(F907)),"",Controlemeldingen!$A$15)</f>
        <v>Enter the number and the amount to the nearest whole euros</v>
      </c>
      <c r="I907" s="147"/>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row>
    <row r="908" spans="1:46" s="60" customFormat="1" x14ac:dyDescent="0.25">
      <c r="A908" s="67"/>
      <c r="B908" s="66"/>
      <c r="C908" s="186" t="s">
        <v>2909</v>
      </c>
      <c r="D908" s="186"/>
      <c r="E908" s="186"/>
      <c r="F908" s="186"/>
      <c r="G908" s="55" t="s">
        <v>2910</v>
      </c>
      <c r="I908" s="147"/>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row>
    <row r="909" spans="1:46" s="60" customFormat="1" ht="30" x14ac:dyDescent="0.25">
      <c r="A909" s="15" t="s">
        <v>1362</v>
      </c>
      <c r="B909" s="3" t="s">
        <v>3738</v>
      </c>
      <c r="C909" s="174" t="s">
        <v>2944</v>
      </c>
      <c r="D909" s="175"/>
      <c r="E909" s="175"/>
      <c r="F909" s="176"/>
      <c r="G909" s="16" t="str">
        <f>IF(OR(C909=Controlemeldingen!$B$9,ISBLANK(C909)),Controlemeldingen!$A$9,"")</f>
        <v>Please specify (optional) or select "n/a"</v>
      </c>
      <c r="I909" s="147"/>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row>
    <row r="910" spans="1:46" s="60" customFormat="1" x14ac:dyDescent="0.25">
      <c r="A910" s="66"/>
      <c r="I910" s="148"/>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row>
    <row r="911" spans="1:46" s="60" customFormat="1" x14ac:dyDescent="0.25">
      <c r="A911" s="66"/>
      <c r="B911" s="71" t="s">
        <v>3739</v>
      </c>
      <c r="C911" s="71"/>
      <c r="D911" s="71"/>
      <c r="E911" s="71"/>
      <c r="I911" s="148"/>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row>
    <row r="912" spans="1:46" s="60" customFormat="1" x14ac:dyDescent="0.25">
      <c r="A912" s="15"/>
      <c r="B912" s="15"/>
      <c r="C912" s="15"/>
      <c r="D912" s="15"/>
      <c r="E912" s="15"/>
      <c r="F912" s="15"/>
      <c r="G912" s="15"/>
      <c r="H912" s="15"/>
      <c r="I912" s="147"/>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row>
    <row r="913" spans="1:46" s="60" customFormat="1" ht="46.5" customHeight="1" x14ac:dyDescent="0.25">
      <c r="A913" s="15" t="s">
        <v>1363</v>
      </c>
      <c r="B913" s="3" t="s">
        <v>3791</v>
      </c>
      <c r="C913" s="153"/>
      <c r="D913" s="153"/>
      <c r="E913" s="195" t="s">
        <v>3416</v>
      </c>
      <c r="F913" s="195"/>
      <c r="G913" s="55" t="s">
        <v>2910</v>
      </c>
      <c r="I913" s="147"/>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row>
    <row r="914" spans="1:46" s="60" customFormat="1" x14ac:dyDescent="0.25">
      <c r="A914" s="15" t="s">
        <v>1364</v>
      </c>
      <c r="B914" s="17" t="s">
        <v>3740</v>
      </c>
      <c r="C914" s="153"/>
      <c r="D914" s="153"/>
      <c r="E914" s="175"/>
      <c r="F914" s="176"/>
      <c r="G914" s="16" t="str">
        <f>IF(ISNUMBER(E914),"",Controlemeldingen!$A$12)</f>
        <v>Enter a number (or 0)</v>
      </c>
      <c r="I914" s="147"/>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row>
    <row r="915" spans="1:46" s="60" customFormat="1" x14ac:dyDescent="0.25">
      <c r="A915" s="15" t="s">
        <v>1365</v>
      </c>
      <c r="B915" s="17" t="s">
        <v>3741</v>
      </c>
      <c r="C915" s="153"/>
      <c r="D915" s="153"/>
      <c r="E915" s="175"/>
      <c r="F915" s="176"/>
      <c r="G915" s="16" t="str">
        <f>IF(ISNUMBER(E915),"",Controlemeldingen!$A$12)</f>
        <v>Enter a number (or 0)</v>
      </c>
      <c r="I915" s="147"/>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row>
    <row r="916" spans="1:46" s="60" customFormat="1" x14ac:dyDescent="0.25">
      <c r="A916" s="15" t="s">
        <v>1366</v>
      </c>
      <c r="B916" s="17" t="s">
        <v>3742</v>
      </c>
      <c r="C916" s="153"/>
      <c r="D916" s="153"/>
      <c r="E916" s="175"/>
      <c r="F916" s="176"/>
      <c r="G916" s="16" t="str">
        <f>IF(ISNUMBER(E916),"",Controlemeldingen!$A$12)</f>
        <v>Enter a number (or 0)</v>
      </c>
      <c r="I916" s="147"/>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row>
    <row r="917" spans="1:46" s="60" customFormat="1" x14ac:dyDescent="0.25">
      <c r="A917" s="15" t="s">
        <v>1367</v>
      </c>
      <c r="B917" s="17" t="s">
        <v>3743</v>
      </c>
      <c r="C917" s="153"/>
      <c r="D917" s="153"/>
      <c r="E917" s="175"/>
      <c r="F917" s="176"/>
      <c r="G917" s="16" t="str">
        <f>IF(ISNUMBER(E917),"",Controlemeldingen!$A$12)</f>
        <v>Enter a number (or 0)</v>
      </c>
      <c r="I917" s="147"/>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row>
    <row r="918" spans="1:46" s="60" customFormat="1" x14ac:dyDescent="0.25">
      <c r="A918" s="15" t="s">
        <v>1368</v>
      </c>
      <c r="B918" s="17" t="s">
        <v>3787</v>
      </c>
      <c r="C918" s="153"/>
      <c r="D918" s="153"/>
      <c r="E918" s="175"/>
      <c r="F918" s="176"/>
      <c r="G918" s="16" t="str">
        <f>IF(ISNUMBER(E918),"",Controlemeldingen!$A$12)</f>
        <v>Enter a number (or 0)</v>
      </c>
      <c r="I918" s="147"/>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row>
    <row r="919" spans="1:46" s="60" customFormat="1" x14ac:dyDescent="0.25">
      <c r="A919" s="15" t="s">
        <v>1369</v>
      </c>
      <c r="B919" s="17" t="s">
        <v>15</v>
      </c>
      <c r="C919" s="153"/>
      <c r="D919" s="153"/>
      <c r="E919" s="175"/>
      <c r="F919" s="176"/>
      <c r="G919" s="16" t="str">
        <f>IF(ISNUMBER(E919),"",Controlemeldingen!$A$12)</f>
        <v>Enter a number (or 0)</v>
      </c>
      <c r="I919" s="147"/>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row>
    <row r="920" spans="1:46" s="60" customFormat="1" x14ac:dyDescent="0.25">
      <c r="A920" s="15" t="s">
        <v>1370</v>
      </c>
      <c r="B920" s="17" t="s">
        <v>3745</v>
      </c>
      <c r="C920" s="153"/>
      <c r="D920" s="153"/>
      <c r="E920" s="175"/>
      <c r="F920" s="176"/>
      <c r="G920" s="16" t="str">
        <f>IF(ISNUMBER(E920),"",Controlemeldingen!$A$12)</f>
        <v>Enter a number (or 0)</v>
      </c>
      <c r="I920" s="147"/>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row>
    <row r="921" spans="1:46" s="60" customFormat="1" x14ac:dyDescent="0.25">
      <c r="A921" s="15"/>
      <c r="B921" s="15"/>
      <c r="C921" s="15"/>
      <c r="D921" s="15"/>
      <c r="E921" s="15"/>
      <c r="F921" s="15"/>
      <c r="G921" s="15"/>
      <c r="I921" s="147"/>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row>
    <row r="922" spans="1:46" s="60" customFormat="1" x14ac:dyDescent="0.25">
      <c r="A922" s="67"/>
      <c r="B922" s="66"/>
      <c r="C922" s="186" t="s">
        <v>2909</v>
      </c>
      <c r="D922" s="186"/>
      <c r="E922" s="186"/>
      <c r="F922" s="186"/>
      <c r="G922" s="55" t="s">
        <v>2910</v>
      </c>
      <c r="I922" s="147"/>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row>
    <row r="923" spans="1:46" s="60" customFormat="1" ht="30" x14ac:dyDescent="0.25">
      <c r="A923" s="15" t="s">
        <v>1371</v>
      </c>
      <c r="B923" s="3" t="s">
        <v>3788</v>
      </c>
      <c r="C923" s="174" t="s">
        <v>2944</v>
      </c>
      <c r="D923" s="175"/>
      <c r="E923" s="175"/>
      <c r="F923" s="176"/>
      <c r="G923" s="16" t="str">
        <f>IF(OR(C923=Controlemeldingen!$B$9,ISBLANK(C923)),Controlemeldingen!$A$9,"")</f>
        <v>Please specify (optional) or select "n/a"</v>
      </c>
      <c r="I923" s="147"/>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row>
    <row r="924" spans="1:46" s="60" customFormat="1" x14ac:dyDescent="0.25">
      <c r="A924" s="66"/>
      <c r="I924" s="148"/>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row>
    <row r="925" spans="1:46" s="60" customFormat="1" x14ac:dyDescent="0.25">
      <c r="A925" s="15"/>
      <c r="B925" s="15"/>
      <c r="C925" s="15"/>
      <c r="D925" s="15"/>
      <c r="E925" s="15"/>
      <c r="F925" s="15"/>
      <c r="G925" s="15"/>
      <c r="H925" s="15"/>
      <c r="I925" s="147"/>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row>
    <row r="926" spans="1:46" s="60" customFormat="1" x14ac:dyDescent="0.25">
      <c r="A926" s="15"/>
      <c r="B926" s="15"/>
      <c r="C926" s="15"/>
      <c r="D926" s="15"/>
      <c r="E926" s="15"/>
      <c r="F926" s="15"/>
      <c r="G926" s="15"/>
      <c r="H926" s="15"/>
      <c r="I926" s="147"/>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row>
    <row r="927" spans="1:46" s="60" customFormat="1" x14ac:dyDescent="0.25">
      <c r="A927" s="15"/>
      <c r="B927" s="68" t="s">
        <v>3789</v>
      </c>
      <c r="C927" s="15"/>
      <c r="D927" s="15"/>
      <c r="E927" s="15"/>
      <c r="F927" s="15"/>
      <c r="G927" s="15"/>
      <c r="H927" s="15"/>
      <c r="I927" s="147"/>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row>
    <row r="928" spans="1:46" s="60" customFormat="1" x14ac:dyDescent="0.25">
      <c r="A928" s="66"/>
      <c r="I928" s="148"/>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row>
    <row r="929" spans="1:46" s="60" customFormat="1" x14ac:dyDescent="0.25">
      <c r="A929" s="66"/>
      <c r="B929" s="71" t="s">
        <v>3754</v>
      </c>
      <c r="C929" s="71"/>
      <c r="D929" s="71"/>
      <c r="E929" s="71"/>
      <c r="I929" s="148"/>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row>
    <row r="930" spans="1:46" s="60" customFormat="1" x14ac:dyDescent="0.25">
      <c r="A930" s="15"/>
      <c r="B930" s="15"/>
      <c r="C930" s="15"/>
      <c r="D930" s="15"/>
      <c r="E930" s="15"/>
      <c r="F930" s="15"/>
      <c r="G930" s="15"/>
      <c r="H930" s="15"/>
      <c r="I930" s="147"/>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row>
    <row r="931" spans="1:46" s="60" customFormat="1" ht="20" x14ac:dyDescent="0.25">
      <c r="A931" s="15" t="s">
        <v>1372</v>
      </c>
      <c r="B931" s="3" t="s">
        <v>3790</v>
      </c>
      <c r="C931" s="153"/>
      <c r="D931" s="151"/>
      <c r="E931" s="186" t="s">
        <v>2909</v>
      </c>
      <c r="F931" s="186"/>
      <c r="G931" s="55" t="s">
        <v>2910</v>
      </c>
      <c r="H931" s="15"/>
      <c r="I931" s="147"/>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row>
    <row r="932" spans="1:46" s="60" customFormat="1" x14ac:dyDescent="0.25">
      <c r="A932" s="15" t="s">
        <v>1373</v>
      </c>
      <c r="B932" s="3" t="s">
        <v>3756</v>
      </c>
      <c r="C932" s="174" t="s">
        <v>2919</v>
      </c>
      <c r="D932" s="175"/>
      <c r="E932" s="175"/>
      <c r="F932" s="176"/>
      <c r="G932" s="16" t="str">
        <f>IF(OR(C932=Controlemeldingen!$B$8,ISBLANK(C932)),Controlemeldingen!$A$8,"")</f>
        <v>Make a selection from the drop-down menu</v>
      </c>
      <c r="I932" s="147"/>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row>
    <row r="933" spans="1:46" s="60" customFormat="1" x14ac:dyDescent="0.25">
      <c r="A933" s="15" t="s">
        <v>1374</v>
      </c>
      <c r="B933" s="3" t="s">
        <v>3757</v>
      </c>
      <c r="C933" s="153"/>
      <c r="D933" s="151"/>
      <c r="E933" s="178"/>
      <c r="F933" s="179"/>
      <c r="G933" s="16" t="str">
        <f>IF(ISNUMBER(E933),"",Controlemeldingen!$A$12)</f>
        <v>Enter a number (or 0)</v>
      </c>
      <c r="H933" s="15"/>
      <c r="I933" s="147"/>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row>
    <row r="934" spans="1:46" s="60" customFormat="1" x14ac:dyDescent="0.25">
      <c r="A934" s="15" t="s">
        <v>1375</v>
      </c>
      <c r="B934" s="3" t="s">
        <v>3758</v>
      </c>
      <c r="C934" s="153"/>
      <c r="D934" s="151"/>
      <c r="E934" s="196"/>
      <c r="F934" s="197"/>
      <c r="G934" s="16" t="str">
        <f>IF(ISNUMBER(E934),"",Controlemeldingen!$A$14)</f>
        <v>Enter an amount rounded to whole euros</v>
      </c>
      <c r="H934" s="15"/>
      <c r="I934" s="147"/>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row>
    <row r="935" spans="1:46" s="60" customFormat="1" ht="20" x14ac:dyDescent="0.25">
      <c r="A935" s="15" t="s">
        <v>1376</v>
      </c>
      <c r="B935" s="3" t="s">
        <v>3759</v>
      </c>
      <c r="C935" s="206" t="s">
        <v>2919</v>
      </c>
      <c r="D935" s="207"/>
      <c r="E935" s="207"/>
      <c r="F935" s="208"/>
      <c r="G935" s="16" t="str">
        <f>IF(OR(C935=Controlemeldingen!$B$8,ISBLANK(C935)),Controlemeldingen!$A$8,"")</f>
        <v>Make a selection from the drop-down menu</v>
      </c>
      <c r="I935" s="147"/>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row>
    <row r="936" spans="1:46" s="60" customFormat="1" x14ac:dyDescent="0.25">
      <c r="A936" s="15"/>
      <c r="B936" s="15"/>
      <c r="C936" s="15"/>
      <c r="D936" s="15"/>
      <c r="E936" s="15"/>
      <c r="F936" s="15"/>
      <c r="G936" s="15"/>
      <c r="H936" s="15"/>
      <c r="I936" s="147"/>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row>
    <row r="937" spans="1:46" s="60" customFormat="1" x14ac:dyDescent="0.25">
      <c r="A937" s="15"/>
      <c r="B937" s="15"/>
      <c r="C937" s="186" t="s">
        <v>2909</v>
      </c>
      <c r="D937" s="186"/>
      <c r="E937" s="186"/>
      <c r="F937" s="186"/>
      <c r="G937" s="55" t="s">
        <v>2910</v>
      </c>
      <c r="H937" s="15"/>
      <c r="I937" s="147"/>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row>
    <row r="938" spans="1:46" s="60" customFormat="1" ht="23" customHeight="1" x14ac:dyDescent="0.25">
      <c r="A938" s="15" t="s">
        <v>1377</v>
      </c>
      <c r="B938" s="3" t="s">
        <v>3760</v>
      </c>
      <c r="C938" s="174" t="s">
        <v>2944</v>
      </c>
      <c r="D938" s="175"/>
      <c r="E938" s="175"/>
      <c r="F938" s="176"/>
      <c r="G938" s="16" t="str">
        <f>IF(OR(C938=Controlemeldingen!$B$9,ISBLANK(C938)),Controlemeldingen!$A$9,"")</f>
        <v>Please specify (optional) or select "n/a"</v>
      </c>
      <c r="I938" s="147"/>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row>
    <row r="939" spans="1:46" s="60" customFormat="1" x14ac:dyDescent="0.25">
      <c r="A939" s="66"/>
      <c r="I939" s="148"/>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row>
    <row r="940" spans="1:46" s="60" customFormat="1" x14ac:dyDescent="0.25">
      <c r="A940" s="66"/>
      <c r="B940" s="71" t="s">
        <v>38</v>
      </c>
      <c r="C940" s="71"/>
      <c r="D940" s="71"/>
      <c r="E940" s="71"/>
      <c r="I940" s="148"/>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row>
    <row r="941" spans="1:46" s="60" customFormat="1" x14ac:dyDescent="0.25">
      <c r="A941" s="15"/>
      <c r="B941" s="15"/>
      <c r="C941" s="186" t="s">
        <v>2909</v>
      </c>
      <c r="D941" s="186"/>
      <c r="E941" s="186"/>
      <c r="F941" s="186"/>
      <c r="G941" s="55" t="s">
        <v>2910</v>
      </c>
      <c r="H941" s="15"/>
      <c r="I941" s="147"/>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row>
    <row r="942" spans="1:46" s="60" customFormat="1" ht="14.25" customHeight="1" x14ac:dyDescent="0.25">
      <c r="A942" s="15" t="s">
        <v>1378</v>
      </c>
      <c r="B942" s="3" t="s">
        <v>3761</v>
      </c>
      <c r="C942" s="174" t="s">
        <v>2919</v>
      </c>
      <c r="D942" s="175"/>
      <c r="E942" s="175"/>
      <c r="F942" s="176"/>
      <c r="G942" s="16" t="str">
        <f>IF(OR(C942=Controlemeldingen!$B$8,ISBLANK(C942)),Controlemeldingen!$A$8,"")</f>
        <v>Make a selection from the drop-down menu</v>
      </c>
      <c r="I942" s="147"/>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row>
    <row r="943" spans="1:46" s="60" customFormat="1" ht="14.25" customHeight="1" x14ac:dyDescent="0.25">
      <c r="A943" s="15"/>
      <c r="B943" s="15"/>
      <c r="C943" s="15"/>
      <c r="D943" s="15"/>
      <c r="E943" s="15"/>
      <c r="F943" s="15"/>
      <c r="G943" s="15"/>
      <c r="H943" s="15"/>
      <c r="I943" s="152"/>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row>
    <row r="944" spans="1:46" s="60" customFormat="1" x14ac:dyDescent="0.25">
      <c r="A944" s="15"/>
      <c r="B944" s="15"/>
      <c r="C944" s="186" t="s">
        <v>2909</v>
      </c>
      <c r="D944" s="186"/>
      <c r="E944" s="186"/>
      <c r="F944" s="186"/>
      <c r="G944" s="55" t="s">
        <v>2910</v>
      </c>
      <c r="H944" s="15"/>
      <c r="I944" s="147"/>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row>
    <row r="945" spans="1:57" s="60" customFormat="1" ht="30" x14ac:dyDescent="0.25">
      <c r="A945" s="15" t="s">
        <v>1379</v>
      </c>
      <c r="B945" s="3" t="s">
        <v>3764</v>
      </c>
      <c r="C945" s="174" t="s">
        <v>2944</v>
      </c>
      <c r="D945" s="175"/>
      <c r="E945" s="175"/>
      <c r="F945" s="176"/>
      <c r="G945" s="16" t="str">
        <f>IF(OR(C945=Controlemeldingen!$B$9,ISBLANK(C945)),Controlemeldingen!$A$9,"")</f>
        <v>Please specify (optional) or select "n/a"</v>
      </c>
      <c r="I945" s="147"/>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row>
    <row r="946" spans="1:57" s="60" customFormat="1" x14ac:dyDescent="0.25">
      <c r="A946" s="66"/>
      <c r="B946" s="69"/>
      <c r="C946" s="69"/>
      <c r="D946" s="69"/>
      <c r="E946" s="69"/>
      <c r="F946" s="69"/>
      <c r="G946" s="69"/>
      <c r="I946" s="147"/>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Y946" s="69"/>
      <c r="AZ946" s="69"/>
      <c r="BA946" s="69"/>
      <c r="BB946" s="69"/>
      <c r="BC946" s="69"/>
      <c r="BD946" s="69"/>
      <c r="BE946" s="69"/>
    </row>
    <row r="947" spans="1:57" s="60" customFormat="1" x14ac:dyDescent="0.25">
      <c r="A947" s="66"/>
      <c r="B947" s="69"/>
      <c r="C947" s="69"/>
      <c r="D947" s="69"/>
      <c r="E947" s="69"/>
      <c r="F947" s="69"/>
      <c r="G947" s="69"/>
      <c r="I947" s="147"/>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Y947" s="69"/>
      <c r="AZ947" s="69"/>
      <c r="BA947" s="69"/>
      <c r="BB947" s="69"/>
      <c r="BC947" s="69"/>
      <c r="BD947" s="69"/>
      <c r="BE947" s="69"/>
    </row>
    <row r="948" spans="1:57" s="60" customFormat="1" x14ac:dyDescent="0.25">
      <c r="A948" s="66"/>
      <c r="B948" s="69"/>
      <c r="C948" s="69"/>
      <c r="D948" s="69"/>
      <c r="E948" s="69"/>
      <c r="F948" s="69"/>
      <c r="G948" s="69"/>
      <c r="I948" s="147"/>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Y948" s="69"/>
      <c r="AZ948" s="69"/>
      <c r="BA948" s="69"/>
      <c r="BB948" s="69"/>
      <c r="BC948" s="69"/>
      <c r="BD948" s="69"/>
      <c r="BE948" s="69"/>
    </row>
    <row r="949" spans="1:57" s="60" customFormat="1" x14ac:dyDescent="0.25">
      <c r="A949" s="66"/>
      <c r="B949" s="69"/>
      <c r="C949" s="69"/>
      <c r="D949" s="69"/>
      <c r="E949" s="69"/>
      <c r="F949" s="69"/>
      <c r="G949" s="69"/>
      <c r="I949" s="147"/>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Y949" s="69"/>
      <c r="AZ949" s="69"/>
      <c r="BA949" s="69"/>
      <c r="BB949" s="69"/>
      <c r="BC949" s="69"/>
      <c r="BD949" s="69"/>
      <c r="BE949" s="69"/>
    </row>
    <row r="950" spans="1:57" s="60" customFormat="1" x14ac:dyDescent="0.25">
      <c r="A950" s="66"/>
      <c r="B950" s="69"/>
      <c r="C950" s="69"/>
      <c r="D950" s="69"/>
      <c r="E950" s="69"/>
      <c r="F950" s="69"/>
      <c r="G950" s="69"/>
      <c r="I950" s="147"/>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Y950" s="69"/>
      <c r="AZ950" s="69"/>
      <c r="BA950" s="69"/>
      <c r="BB950" s="69"/>
      <c r="BC950" s="69"/>
      <c r="BD950" s="69"/>
      <c r="BE950" s="69"/>
    </row>
    <row r="951" spans="1:57" s="60" customFormat="1" x14ac:dyDescent="0.25">
      <c r="A951" s="66"/>
      <c r="B951" s="69"/>
      <c r="C951" s="69"/>
      <c r="D951" s="69"/>
      <c r="E951" s="69"/>
      <c r="F951" s="69"/>
      <c r="G951" s="69"/>
      <c r="I951" s="147"/>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Y951" s="69"/>
      <c r="AZ951" s="69"/>
      <c r="BA951" s="69"/>
      <c r="BB951" s="69"/>
      <c r="BC951" s="69"/>
      <c r="BD951" s="69"/>
      <c r="BE951" s="69"/>
    </row>
    <row r="952" spans="1:57" s="60" customFormat="1" x14ac:dyDescent="0.25">
      <c r="A952" s="66"/>
      <c r="B952" s="69"/>
      <c r="C952" s="69"/>
      <c r="D952" s="69"/>
      <c r="E952" s="69"/>
      <c r="F952" s="69"/>
      <c r="G952" s="69"/>
      <c r="I952" s="147"/>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Y952" s="69"/>
      <c r="AZ952" s="69"/>
      <c r="BA952" s="69"/>
      <c r="BB952" s="69"/>
      <c r="BC952" s="69"/>
      <c r="BD952" s="69"/>
      <c r="BE952" s="69"/>
    </row>
    <row r="953" spans="1:57" s="60" customFormat="1" x14ac:dyDescent="0.25">
      <c r="A953" s="66"/>
      <c r="B953" s="69"/>
      <c r="C953" s="69"/>
      <c r="D953" s="69"/>
      <c r="E953" s="69"/>
      <c r="F953" s="69"/>
      <c r="G953" s="69"/>
      <c r="I953" s="147"/>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Y953" s="69"/>
      <c r="AZ953" s="69"/>
      <c r="BA953" s="69"/>
      <c r="BB953" s="69"/>
      <c r="BC953" s="69"/>
      <c r="BD953" s="69"/>
      <c r="BE953" s="69"/>
    </row>
    <row r="954" spans="1:57" s="60" customFormat="1" x14ac:dyDescent="0.25">
      <c r="A954" s="66"/>
      <c r="B954" s="69"/>
      <c r="C954" s="69"/>
      <c r="D954" s="69"/>
      <c r="E954" s="69"/>
      <c r="F954" s="69"/>
      <c r="G954" s="69"/>
      <c r="I954" s="147"/>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Y954" s="69"/>
      <c r="AZ954" s="69"/>
      <c r="BA954" s="69"/>
      <c r="BB954" s="69"/>
      <c r="BC954" s="69"/>
      <c r="BD954" s="69"/>
      <c r="BE954" s="69"/>
    </row>
    <row r="955" spans="1:57" s="60" customFormat="1" x14ac:dyDescent="0.25">
      <c r="A955" s="66"/>
      <c r="B955" s="69"/>
      <c r="C955" s="69"/>
      <c r="D955" s="69"/>
      <c r="E955" s="69"/>
      <c r="F955" s="69"/>
      <c r="G955" s="69"/>
      <c r="I955" s="147"/>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Y955" s="69"/>
      <c r="AZ955" s="69"/>
      <c r="BA955" s="69"/>
      <c r="BB955" s="69"/>
      <c r="BC955" s="69"/>
      <c r="BD955" s="69"/>
      <c r="BE955" s="69"/>
    </row>
    <row r="956" spans="1:57" s="60" customFormat="1" x14ac:dyDescent="0.25">
      <c r="A956" s="66"/>
      <c r="B956" s="69"/>
      <c r="C956" s="69"/>
      <c r="D956" s="69"/>
      <c r="E956" s="69"/>
      <c r="F956" s="69"/>
      <c r="G956" s="69"/>
      <c r="I956" s="147"/>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Y956" s="69"/>
      <c r="AZ956" s="69"/>
      <c r="BA956" s="69"/>
      <c r="BB956" s="69"/>
      <c r="BC956" s="69"/>
      <c r="BD956" s="69"/>
      <c r="BE956" s="69"/>
    </row>
    <row r="957" spans="1:57" s="60" customFormat="1" x14ac:dyDescent="0.25">
      <c r="A957" s="66"/>
      <c r="B957" s="69"/>
      <c r="C957" s="69"/>
      <c r="D957" s="69"/>
      <c r="E957" s="69"/>
      <c r="F957" s="69"/>
      <c r="G957" s="69"/>
      <c r="I957" s="147"/>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Y957" s="69"/>
      <c r="AZ957" s="69"/>
      <c r="BA957" s="69"/>
      <c r="BB957" s="69"/>
      <c r="BC957" s="69"/>
      <c r="BD957" s="69"/>
      <c r="BE957" s="69"/>
    </row>
    <row r="958" spans="1:57" s="60" customFormat="1" x14ac:dyDescent="0.25">
      <c r="A958" s="66"/>
      <c r="B958" s="69"/>
      <c r="C958" s="69"/>
      <c r="D958" s="69"/>
      <c r="E958" s="69"/>
      <c r="F958" s="69"/>
      <c r="G958" s="69"/>
      <c r="I958" s="147"/>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Y958" s="69"/>
      <c r="AZ958" s="69"/>
      <c r="BA958" s="69"/>
      <c r="BB958" s="69"/>
      <c r="BC958" s="69"/>
      <c r="BD958" s="69"/>
      <c r="BE958" s="69"/>
    </row>
    <row r="959" spans="1:57" s="60" customFormat="1" x14ac:dyDescent="0.25">
      <c r="A959" s="66"/>
      <c r="B959" s="69"/>
      <c r="C959" s="69"/>
      <c r="D959" s="69"/>
      <c r="E959" s="69"/>
      <c r="F959" s="69"/>
      <c r="G959" s="69"/>
      <c r="I959" s="147"/>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Y959" s="69"/>
      <c r="AZ959" s="69"/>
      <c r="BA959" s="69"/>
      <c r="BB959" s="69"/>
      <c r="BC959" s="69"/>
      <c r="BD959" s="69"/>
      <c r="BE959" s="69"/>
    </row>
    <row r="960" spans="1:57" s="60" customFormat="1" ht="34.5" customHeight="1" x14ac:dyDescent="0.25">
      <c r="A960" s="66"/>
      <c r="B960" s="69"/>
      <c r="C960" s="69"/>
      <c r="D960" s="69"/>
      <c r="E960" s="69"/>
      <c r="F960" s="69"/>
      <c r="G960" s="69"/>
      <c r="I960" s="147"/>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Y960" s="69"/>
      <c r="AZ960" s="69"/>
      <c r="BA960" s="69"/>
      <c r="BB960" s="69"/>
      <c r="BC960" s="69"/>
      <c r="BD960" s="69"/>
      <c r="BE960" s="69"/>
    </row>
    <row r="961" spans="1:57" s="60" customFormat="1" x14ac:dyDescent="0.25">
      <c r="A961" s="66"/>
      <c r="B961" s="69"/>
      <c r="C961" s="69"/>
      <c r="D961" s="69"/>
      <c r="E961" s="69"/>
      <c r="F961" s="69"/>
      <c r="G961" s="69"/>
      <c r="I961" s="147"/>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Y961" s="69"/>
      <c r="AZ961" s="69"/>
      <c r="BA961" s="69"/>
      <c r="BB961" s="69"/>
      <c r="BC961" s="69"/>
      <c r="BD961" s="69"/>
      <c r="BE961" s="69"/>
    </row>
    <row r="962" spans="1:57" s="60" customFormat="1" x14ac:dyDescent="0.25">
      <c r="A962" s="66"/>
      <c r="B962" s="69"/>
      <c r="C962" s="69"/>
      <c r="D962" s="69"/>
      <c r="E962" s="69"/>
      <c r="F962" s="69"/>
      <c r="G962" s="69"/>
      <c r="I962" s="147"/>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Y962" s="69"/>
      <c r="AZ962" s="69"/>
      <c r="BA962" s="69"/>
      <c r="BB962" s="69"/>
      <c r="BC962" s="69"/>
      <c r="BD962" s="69"/>
      <c r="BE962" s="69"/>
    </row>
    <row r="963" spans="1:57" s="60" customFormat="1" x14ac:dyDescent="0.25">
      <c r="A963" s="66"/>
      <c r="B963" s="69"/>
      <c r="C963" s="69"/>
      <c r="D963" s="69"/>
      <c r="E963" s="69"/>
      <c r="F963" s="69"/>
      <c r="G963" s="69"/>
      <c r="I963" s="147"/>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Y963" s="69"/>
      <c r="AZ963" s="69"/>
      <c r="BA963" s="69"/>
      <c r="BB963" s="69"/>
      <c r="BC963" s="69"/>
      <c r="BD963" s="69"/>
      <c r="BE963" s="69"/>
    </row>
    <row r="964" spans="1:57" s="60" customFormat="1" x14ac:dyDescent="0.25">
      <c r="A964" s="66"/>
      <c r="B964" s="69"/>
      <c r="C964" s="69"/>
      <c r="D964" s="69"/>
      <c r="E964" s="69"/>
      <c r="F964" s="69"/>
      <c r="G964" s="69"/>
      <c r="I964" s="147"/>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Y964" s="69"/>
      <c r="AZ964" s="69"/>
      <c r="BA964" s="69"/>
      <c r="BB964" s="69"/>
      <c r="BC964" s="69"/>
      <c r="BD964" s="69"/>
      <c r="BE964" s="69"/>
    </row>
    <row r="965" spans="1:57" s="60" customFormat="1" x14ac:dyDescent="0.25">
      <c r="A965" s="66"/>
      <c r="B965" s="69"/>
      <c r="C965" s="69"/>
      <c r="D965" s="69"/>
      <c r="E965" s="69"/>
      <c r="F965" s="69"/>
      <c r="G965" s="69"/>
      <c r="I965" s="147"/>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Y965" s="69"/>
      <c r="AZ965" s="69"/>
      <c r="BA965" s="69"/>
      <c r="BB965" s="69"/>
      <c r="BC965" s="69"/>
      <c r="BD965" s="69"/>
      <c r="BE965" s="69"/>
    </row>
    <row r="966" spans="1:57" s="60" customFormat="1" x14ac:dyDescent="0.25">
      <c r="A966" s="66"/>
      <c r="B966" s="69"/>
      <c r="C966" s="69"/>
      <c r="D966" s="69"/>
      <c r="E966" s="69"/>
      <c r="F966" s="69"/>
      <c r="G966" s="69"/>
      <c r="I966" s="147"/>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Y966" s="69"/>
      <c r="AZ966" s="69"/>
      <c r="BA966" s="69"/>
      <c r="BB966" s="69"/>
      <c r="BC966" s="69"/>
      <c r="BD966" s="69"/>
      <c r="BE966" s="69"/>
    </row>
    <row r="967" spans="1:57" s="60" customFormat="1" x14ac:dyDescent="0.25">
      <c r="A967" s="66"/>
      <c r="B967" s="69"/>
      <c r="C967" s="69"/>
      <c r="D967" s="69"/>
      <c r="E967" s="69"/>
      <c r="F967" s="69"/>
      <c r="G967" s="69"/>
      <c r="I967" s="147"/>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Y967" s="69"/>
      <c r="AZ967" s="69"/>
      <c r="BA967" s="69"/>
      <c r="BB967" s="69"/>
      <c r="BC967" s="69"/>
      <c r="BD967" s="69"/>
      <c r="BE967" s="69"/>
    </row>
    <row r="968" spans="1:57" s="60" customFormat="1" x14ac:dyDescent="0.25">
      <c r="A968" s="66"/>
      <c r="B968" s="69"/>
      <c r="C968" s="69"/>
      <c r="D968" s="69"/>
      <c r="E968" s="69"/>
      <c r="F968" s="69"/>
      <c r="G968" s="69"/>
      <c r="I968" s="147"/>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Y968" s="69"/>
      <c r="AZ968" s="69"/>
      <c r="BA968" s="69"/>
      <c r="BB968" s="69"/>
      <c r="BC968" s="69"/>
      <c r="BD968" s="69"/>
      <c r="BE968" s="69"/>
    </row>
    <row r="969" spans="1:57" s="60" customFormat="1" x14ac:dyDescent="0.25">
      <c r="A969" s="66"/>
      <c r="B969" s="69"/>
      <c r="C969" s="69"/>
      <c r="D969" s="69"/>
      <c r="E969" s="69"/>
      <c r="F969" s="69"/>
      <c r="G969" s="69"/>
      <c r="I969" s="147"/>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Y969" s="69"/>
      <c r="AZ969" s="69"/>
      <c r="BA969" s="69"/>
      <c r="BB969" s="69"/>
      <c r="BC969" s="69"/>
      <c r="BD969" s="69"/>
      <c r="BE969" s="69"/>
    </row>
    <row r="970" spans="1:57" s="60" customFormat="1" x14ac:dyDescent="0.25">
      <c r="A970" s="66"/>
      <c r="B970" s="69"/>
      <c r="C970" s="69"/>
      <c r="D970" s="69"/>
      <c r="E970" s="69"/>
      <c r="F970" s="69"/>
      <c r="G970" s="69"/>
      <c r="I970" s="147"/>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Y970" s="69"/>
      <c r="AZ970" s="69"/>
      <c r="BA970" s="69"/>
      <c r="BB970" s="69"/>
      <c r="BC970" s="69"/>
      <c r="BD970" s="69"/>
      <c r="BE970" s="69"/>
    </row>
    <row r="971" spans="1:57" s="60" customFormat="1" x14ac:dyDescent="0.25">
      <c r="A971" s="66"/>
      <c r="B971" s="69"/>
      <c r="C971" s="69"/>
      <c r="D971" s="69"/>
      <c r="E971" s="69"/>
      <c r="F971" s="69"/>
      <c r="G971" s="69"/>
      <c r="I971" s="147"/>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Y971" s="69"/>
      <c r="AZ971" s="69"/>
      <c r="BA971" s="69"/>
      <c r="BB971" s="69"/>
      <c r="BC971" s="69"/>
      <c r="BD971" s="69"/>
      <c r="BE971" s="69"/>
    </row>
    <row r="972" spans="1:57" s="60" customFormat="1" x14ac:dyDescent="0.25">
      <c r="A972" s="66"/>
      <c r="B972" s="69"/>
      <c r="C972" s="69"/>
      <c r="D972" s="69"/>
      <c r="E972" s="69"/>
      <c r="F972" s="69"/>
      <c r="G972" s="69"/>
      <c r="I972" s="147"/>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Y972" s="69"/>
      <c r="AZ972" s="69"/>
      <c r="BA972" s="69"/>
      <c r="BB972" s="69"/>
      <c r="BC972" s="69"/>
      <c r="BD972" s="69"/>
      <c r="BE972" s="69"/>
    </row>
    <row r="973" spans="1:57" s="60" customFormat="1" x14ac:dyDescent="0.25">
      <c r="A973" s="66"/>
      <c r="B973" s="69"/>
      <c r="C973" s="69"/>
      <c r="D973" s="69"/>
      <c r="E973" s="69"/>
      <c r="F973" s="69"/>
      <c r="G973" s="69"/>
      <c r="I973" s="147"/>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Y973" s="69"/>
      <c r="AZ973" s="69"/>
      <c r="BA973" s="69"/>
      <c r="BB973" s="69"/>
      <c r="BC973" s="69"/>
      <c r="BD973" s="69"/>
      <c r="BE973" s="69"/>
    </row>
    <row r="974" spans="1:57" s="60" customFormat="1" x14ac:dyDescent="0.25">
      <c r="A974" s="66"/>
      <c r="B974" s="69"/>
      <c r="C974" s="69"/>
      <c r="D974" s="69"/>
      <c r="E974" s="69"/>
      <c r="F974" s="69"/>
      <c r="G974" s="69"/>
      <c r="I974" s="147"/>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Y974" s="69"/>
      <c r="AZ974" s="69"/>
      <c r="BA974" s="69"/>
      <c r="BB974" s="69"/>
      <c r="BC974" s="69"/>
      <c r="BD974" s="69"/>
      <c r="BE974" s="69"/>
    </row>
    <row r="975" spans="1:57" s="60" customFormat="1" x14ac:dyDescent="0.25">
      <c r="A975" s="66"/>
      <c r="B975" s="69"/>
      <c r="C975" s="69"/>
      <c r="D975" s="69"/>
      <c r="E975" s="69"/>
      <c r="F975" s="69"/>
      <c r="G975" s="69"/>
      <c r="I975" s="147"/>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Y975" s="69"/>
      <c r="AZ975" s="69"/>
      <c r="BA975" s="69"/>
      <c r="BB975" s="69"/>
      <c r="BC975" s="69"/>
      <c r="BD975" s="69"/>
      <c r="BE975" s="69"/>
    </row>
    <row r="976" spans="1:57" s="60" customFormat="1" x14ac:dyDescent="0.25">
      <c r="A976" s="66"/>
      <c r="B976" s="69"/>
      <c r="C976" s="69"/>
      <c r="D976" s="69"/>
      <c r="E976" s="69"/>
      <c r="F976" s="69"/>
      <c r="G976" s="69"/>
      <c r="I976" s="147"/>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Y976" s="69"/>
      <c r="AZ976" s="69"/>
      <c r="BA976" s="69"/>
      <c r="BB976" s="69"/>
      <c r="BC976" s="69"/>
      <c r="BD976" s="69"/>
      <c r="BE976" s="69"/>
    </row>
    <row r="977" spans="1:57" s="60" customFormat="1" x14ac:dyDescent="0.25">
      <c r="A977" s="66"/>
      <c r="B977" s="69"/>
      <c r="C977" s="69"/>
      <c r="D977" s="69"/>
      <c r="E977" s="69"/>
      <c r="F977" s="69"/>
      <c r="G977" s="69"/>
      <c r="I977" s="147"/>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Y977" s="69"/>
      <c r="AZ977" s="69"/>
      <c r="BA977" s="69"/>
      <c r="BB977" s="69"/>
      <c r="BC977" s="69"/>
      <c r="BD977" s="69"/>
      <c r="BE977" s="69"/>
    </row>
    <row r="978" spans="1:57" s="60" customFormat="1" ht="30" customHeight="1" x14ac:dyDescent="0.25">
      <c r="A978" s="66"/>
      <c r="B978" s="69"/>
      <c r="C978" s="69"/>
      <c r="D978" s="69"/>
      <c r="E978" s="69"/>
      <c r="F978" s="69"/>
      <c r="G978" s="69"/>
      <c r="I978" s="147"/>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Y978" s="69"/>
      <c r="AZ978" s="69"/>
      <c r="BA978" s="69"/>
      <c r="BB978" s="69"/>
      <c r="BC978" s="69"/>
      <c r="BD978" s="69"/>
      <c r="BE978" s="69"/>
    </row>
    <row r="979" spans="1:57" s="60" customFormat="1" x14ac:dyDescent="0.25">
      <c r="A979" s="66"/>
      <c r="B979" s="69"/>
      <c r="C979" s="69"/>
      <c r="D979" s="69"/>
      <c r="E979" s="69"/>
      <c r="F979" s="69"/>
      <c r="G979" s="69"/>
      <c r="I979" s="147"/>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Y979" s="69"/>
      <c r="AZ979" s="69"/>
      <c r="BA979" s="69"/>
      <c r="BB979" s="69"/>
      <c r="BC979" s="69"/>
      <c r="BD979" s="69"/>
      <c r="BE979" s="69"/>
    </row>
    <row r="980" spans="1:57" s="60" customFormat="1" x14ac:dyDescent="0.25">
      <c r="A980" s="66"/>
      <c r="B980" s="69"/>
      <c r="C980" s="69"/>
      <c r="D980" s="69"/>
      <c r="E980" s="69"/>
      <c r="F980" s="69"/>
      <c r="G980" s="69"/>
      <c r="I980" s="147"/>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Y980" s="69"/>
      <c r="AZ980" s="69"/>
      <c r="BA980" s="69"/>
      <c r="BB980" s="69"/>
      <c r="BC980" s="69"/>
      <c r="BD980" s="69"/>
      <c r="BE980" s="69"/>
    </row>
    <row r="981" spans="1:57" s="60" customFormat="1" x14ac:dyDescent="0.25">
      <c r="A981" s="66"/>
      <c r="B981" s="69"/>
      <c r="C981" s="69"/>
      <c r="D981" s="69"/>
      <c r="E981" s="69"/>
      <c r="F981" s="69"/>
      <c r="G981" s="69"/>
      <c r="I981" s="147"/>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Y981" s="69"/>
      <c r="AZ981" s="69"/>
      <c r="BA981" s="69"/>
      <c r="BB981" s="69"/>
      <c r="BC981" s="69"/>
      <c r="BD981" s="69"/>
      <c r="BE981" s="69"/>
    </row>
    <row r="982" spans="1:57" s="60" customFormat="1" x14ac:dyDescent="0.25">
      <c r="A982" s="66"/>
      <c r="B982" s="69"/>
      <c r="C982" s="69"/>
      <c r="D982" s="69"/>
      <c r="E982" s="69"/>
      <c r="F982" s="69"/>
      <c r="G982" s="69"/>
      <c r="I982" s="147"/>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Y982" s="69"/>
      <c r="AZ982" s="69"/>
      <c r="BA982" s="69"/>
      <c r="BB982" s="69"/>
      <c r="BC982" s="69"/>
      <c r="BD982" s="69"/>
      <c r="BE982" s="69"/>
    </row>
    <row r="983" spans="1:57" s="60" customFormat="1" x14ac:dyDescent="0.25">
      <c r="A983" s="66"/>
      <c r="B983" s="69"/>
      <c r="C983" s="69"/>
      <c r="D983" s="69"/>
      <c r="E983" s="69"/>
      <c r="F983" s="69"/>
      <c r="G983" s="69"/>
      <c r="I983" s="147"/>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Y983" s="69"/>
      <c r="AZ983" s="69"/>
      <c r="BA983" s="69"/>
      <c r="BB983" s="69"/>
      <c r="BC983" s="69"/>
      <c r="BD983" s="69"/>
      <c r="BE983" s="69"/>
    </row>
    <row r="984" spans="1:57" s="60" customFormat="1" x14ac:dyDescent="0.25">
      <c r="A984" s="66"/>
      <c r="B984" s="69"/>
      <c r="C984" s="69"/>
      <c r="D984" s="69"/>
      <c r="E984" s="69"/>
      <c r="F984" s="69"/>
      <c r="G984" s="69"/>
      <c r="I984" s="147"/>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Y984" s="69"/>
      <c r="AZ984" s="69"/>
      <c r="BA984" s="69"/>
      <c r="BB984" s="69"/>
      <c r="BC984" s="69"/>
      <c r="BD984" s="69"/>
      <c r="BE984" s="69"/>
    </row>
    <row r="985" spans="1:57" s="60" customFormat="1" x14ac:dyDescent="0.25">
      <c r="A985" s="66"/>
      <c r="B985" s="69"/>
      <c r="C985" s="69"/>
      <c r="D985" s="69"/>
      <c r="E985" s="69"/>
      <c r="F985" s="69"/>
      <c r="G985" s="69"/>
      <c r="I985" s="147"/>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Y985" s="69"/>
      <c r="AZ985" s="69"/>
      <c r="BA985" s="69"/>
      <c r="BB985" s="69"/>
      <c r="BC985" s="69"/>
      <c r="BD985" s="69"/>
      <c r="BE985" s="69"/>
    </row>
    <row r="986" spans="1:57" s="60" customFormat="1" ht="32.25" customHeight="1" x14ac:dyDescent="0.25">
      <c r="A986" s="66"/>
      <c r="B986" s="69"/>
      <c r="C986" s="69"/>
      <c r="D986" s="69"/>
      <c r="E986" s="69"/>
      <c r="F986" s="69"/>
      <c r="G986" s="69"/>
      <c r="I986" s="147"/>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Y986" s="69"/>
      <c r="AZ986" s="69"/>
      <c r="BA986" s="69"/>
      <c r="BB986" s="69"/>
      <c r="BC986" s="69"/>
      <c r="BD986" s="69"/>
      <c r="BE986" s="69"/>
    </row>
    <row r="987" spans="1:57" s="60" customFormat="1" x14ac:dyDescent="0.25">
      <c r="A987" s="66"/>
      <c r="B987" s="69"/>
      <c r="C987" s="69"/>
      <c r="D987" s="69"/>
      <c r="E987" s="69"/>
      <c r="F987" s="69"/>
      <c r="G987" s="69"/>
      <c r="I987" s="147"/>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Y987" s="69"/>
      <c r="AZ987" s="69"/>
      <c r="BA987" s="69"/>
      <c r="BB987" s="69"/>
      <c r="BC987" s="69"/>
      <c r="BD987" s="69"/>
      <c r="BE987" s="69"/>
    </row>
    <row r="988" spans="1:57" s="60" customFormat="1" x14ac:dyDescent="0.25">
      <c r="A988" s="66"/>
      <c r="B988" s="69"/>
      <c r="C988" s="69"/>
      <c r="D988" s="69"/>
      <c r="E988" s="69"/>
      <c r="F988" s="69"/>
      <c r="G988" s="69"/>
      <c r="I988" s="147"/>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Y988" s="69"/>
      <c r="AZ988" s="69"/>
      <c r="BA988" s="69"/>
      <c r="BB988" s="69"/>
      <c r="BC988" s="69"/>
      <c r="BD988" s="69"/>
      <c r="BE988" s="69"/>
    </row>
    <row r="989" spans="1:57" s="60" customFormat="1" x14ac:dyDescent="0.25">
      <c r="A989" s="66"/>
      <c r="B989" s="69"/>
      <c r="C989" s="69"/>
      <c r="D989" s="69"/>
      <c r="E989" s="69"/>
      <c r="F989" s="69"/>
      <c r="G989" s="69"/>
      <c r="I989" s="147"/>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Y989" s="69"/>
      <c r="AZ989" s="69"/>
      <c r="BA989" s="69"/>
      <c r="BB989" s="69"/>
      <c r="BC989" s="69"/>
      <c r="BD989" s="69"/>
      <c r="BE989" s="69"/>
    </row>
    <row r="990" spans="1:57" s="60" customFormat="1" x14ac:dyDescent="0.25">
      <c r="A990" s="66"/>
      <c r="B990" s="69"/>
      <c r="C990" s="69"/>
      <c r="D990" s="69"/>
      <c r="E990" s="69"/>
      <c r="F990" s="69"/>
      <c r="G990" s="69"/>
      <c r="I990" s="147"/>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Y990" s="69"/>
      <c r="AZ990" s="69"/>
      <c r="BA990" s="69"/>
      <c r="BB990" s="69"/>
      <c r="BC990" s="69"/>
      <c r="BD990" s="69"/>
      <c r="BE990" s="69"/>
    </row>
    <row r="991" spans="1:57" s="60" customFormat="1" x14ac:dyDescent="0.25">
      <c r="A991" s="66"/>
      <c r="B991" s="69"/>
      <c r="C991" s="69"/>
      <c r="D991" s="69"/>
      <c r="E991" s="69"/>
      <c r="F991" s="69"/>
      <c r="G991" s="69"/>
      <c r="I991" s="147"/>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Y991" s="69"/>
      <c r="AZ991" s="69"/>
      <c r="BA991" s="69"/>
      <c r="BB991" s="69"/>
      <c r="BC991" s="69"/>
      <c r="BD991" s="69"/>
      <c r="BE991" s="69"/>
    </row>
    <row r="992" spans="1:57" s="60" customFormat="1" x14ac:dyDescent="0.25">
      <c r="A992" s="66"/>
      <c r="B992" s="69"/>
      <c r="C992" s="69"/>
      <c r="D992" s="69"/>
      <c r="E992" s="69"/>
      <c r="F992" s="69"/>
      <c r="G992" s="69"/>
      <c r="I992" s="147"/>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Y992" s="69"/>
      <c r="AZ992" s="69"/>
      <c r="BA992" s="69"/>
      <c r="BB992" s="69"/>
      <c r="BC992" s="69"/>
      <c r="BD992" s="69"/>
      <c r="BE992" s="69"/>
    </row>
    <row r="993" spans="1:57" s="60" customFormat="1" x14ac:dyDescent="0.25">
      <c r="A993" s="66"/>
      <c r="B993" s="69"/>
      <c r="C993" s="69"/>
      <c r="D993" s="69"/>
      <c r="E993" s="69"/>
      <c r="F993" s="69"/>
      <c r="G993" s="69"/>
      <c r="I993" s="147"/>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Y993" s="69"/>
      <c r="AZ993" s="69"/>
      <c r="BA993" s="69"/>
      <c r="BB993" s="69"/>
      <c r="BC993" s="69"/>
      <c r="BD993" s="69"/>
      <c r="BE993" s="69"/>
    </row>
    <row r="994" spans="1:57" s="60" customFormat="1" x14ac:dyDescent="0.25">
      <c r="A994" s="66"/>
      <c r="B994" s="69"/>
      <c r="C994" s="69"/>
      <c r="D994" s="69"/>
      <c r="E994" s="69"/>
      <c r="F994" s="69"/>
      <c r="G994" s="69"/>
      <c r="I994" s="147"/>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Y994" s="69"/>
      <c r="AZ994" s="69"/>
      <c r="BA994" s="69"/>
      <c r="BB994" s="69"/>
      <c r="BC994" s="69"/>
      <c r="BD994" s="69"/>
      <c r="BE994" s="69"/>
    </row>
    <row r="995" spans="1:57" s="60" customFormat="1" x14ac:dyDescent="0.25">
      <c r="A995" s="66"/>
      <c r="B995" s="69"/>
      <c r="C995" s="69"/>
      <c r="D995" s="69"/>
      <c r="E995" s="69"/>
      <c r="F995" s="69"/>
      <c r="G995" s="69"/>
      <c r="I995" s="147"/>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Y995" s="69"/>
      <c r="AZ995" s="69"/>
      <c r="BA995" s="69"/>
      <c r="BB995" s="69"/>
      <c r="BC995" s="69"/>
      <c r="BD995" s="69"/>
      <c r="BE995" s="69"/>
    </row>
    <row r="996" spans="1:57" s="60" customFormat="1" x14ac:dyDescent="0.25">
      <c r="A996" s="66"/>
      <c r="B996" s="69"/>
      <c r="C996" s="69"/>
      <c r="D996" s="69"/>
      <c r="E996" s="69"/>
      <c r="F996" s="69"/>
      <c r="G996" s="69"/>
      <c r="I996" s="147"/>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Y996" s="69"/>
      <c r="AZ996" s="69"/>
      <c r="BA996" s="69"/>
      <c r="BB996" s="69"/>
      <c r="BC996" s="69"/>
      <c r="BD996" s="69"/>
      <c r="BE996" s="69"/>
    </row>
    <row r="997" spans="1:57" s="60" customFormat="1" x14ac:dyDescent="0.25">
      <c r="A997" s="66"/>
      <c r="B997" s="69"/>
      <c r="C997" s="69"/>
      <c r="D997" s="69"/>
      <c r="E997" s="69"/>
      <c r="F997" s="69"/>
      <c r="G997" s="69"/>
      <c r="I997" s="147"/>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Y997" s="69"/>
      <c r="AZ997" s="69"/>
      <c r="BA997" s="69"/>
      <c r="BB997" s="69"/>
      <c r="BC997" s="69"/>
      <c r="BD997" s="69"/>
      <c r="BE997" s="69"/>
    </row>
    <row r="998" spans="1:57" s="60" customFormat="1" x14ac:dyDescent="0.25">
      <c r="A998" s="66"/>
      <c r="B998" s="69"/>
      <c r="C998" s="69"/>
      <c r="D998" s="69"/>
      <c r="E998" s="69"/>
      <c r="F998" s="69"/>
      <c r="G998" s="69"/>
      <c r="I998" s="147"/>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Y998" s="69"/>
      <c r="AZ998" s="69"/>
      <c r="BA998" s="69"/>
      <c r="BB998" s="69"/>
      <c r="BC998" s="69"/>
      <c r="BD998" s="69"/>
      <c r="BE998" s="69"/>
    </row>
    <row r="999" spans="1:57" s="60" customFormat="1" x14ac:dyDescent="0.25">
      <c r="A999" s="66"/>
      <c r="B999" s="69"/>
      <c r="C999" s="69"/>
      <c r="D999" s="69"/>
      <c r="E999" s="69"/>
      <c r="F999" s="69"/>
      <c r="G999" s="69"/>
      <c r="I999" s="147"/>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Y999" s="69"/>
      <c r="AZ999" s="69"/>
      <c r="BA999" s="69"/>
      <c r="BB999" s="69"/>
      <c r="BC999" s="69"/>
      <c r="BD999" s="69"/>
      <c r="BE999" s="69"/>
    </row>
    <row r="1000" spans="1:57" s="60" customFormat="1" ht="36" customHeight="1" x14ac:dyDescent="0.25">
      <c r="A1000" s="66"/>
      <c r="B1000" s="69"/>
      <c r="C1000" s="69"/>
      <c r="D1000" s="69"/>
      <c r="E1000" s="69"/>
      <c r="F1000" s="69"/>
      <c r="G1000" s="69"/>
      <c r="I1000" s="147"/>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Y1000" s="69"/>
      <c r="AZ1000" s="69"/>
      <c r="BA1000" s="69"/>
      <c r="BB1000" s="69"/>
      <c r="BC1000" s="69"/>
      <c r="BD1000" s="69"/>
      <c r="BE1000" s="69"/>
    </row>
    <row r="1001" spans="1:57" s="60" customFormat="1" x14ac:dyDescent="0.25">
      <c r="A1001" s="66"/>
      <c r="B1001" s="69"/>
      <c r="C1001" s="69"/>
      <c r="D1001" s="69"/>
      <c r="E1001" s="69"/>
      <c r="F1001" s="69"/>
      <c r="G1001" s="69"/>
      <c r="I1001" s="147"/>
      <c r="J1001" s="63"/>
      <c r="K1001" s="63"/>
      <c r="L1001" s="63"/>
      <c r="M1001" s="63"/>
      <c r="N1001" s="63"/>
      <c r="O1001" s="63"/>
      <c r="P1001" s="63"/>
      <c r="Q1001" s="63"/>
      <c r="R1001" s="63"/>
      <c r="S1001" s="63"/>
      <c r="T1001" s="63"/>
      <c r="U1001" s="63"/>
      <c r="V1001" s="63"/>
      <c r="W1001" s="63"/>
      <c r="X1001" s="63"/>
      <c r="Y1001" s="6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c r="AY1001" s="69"/>
      <c r="AZ1001" s="69"/>
      <c r="BA1001" s="69"/>
      <c r="BB1001" s="69"/>
      <c r="BC1001" s="69"/>
      <c r="BD1001" s="69"/>
      <c r="BE1001" s="69"/>
    </row>
    <row r="1002" spans="1:57" s="60" customFormat="1" x14ac:dyDescent="0.25">
      <c r="A1002" s="66"/>
      <c r="B1002" s="69"/>
      <c r="C1002" s="69"/>
      <c r="D1002" s="69"/>
      <c r="E1002" s="69"/>
      <c r="F1002" s="69"/>
      <c r="G1002" s="69"/>
      <c r="I1002" s="147"/>
      <c r="J1002" s="63"/>
      <c r="K1002" s="63"/>
      <c r="L1002" s="63"/>
      <c r="M1002" s="63"/>
      <c r="N1002" s="63"/>
      <c r="O1002" s="63"/>
      <c r="P1002" s="63"/>
      <c r="Q1002" s="63"/>
      <c r="R1002" s="63"/>
      <c r="S1002" s="63"/>
      <c r="T1002" s="63"/>
      <c r="U1002" s="63"/>
      <c r="V1002" s="63"/>
      <c r="W1002" s="63"/>
      <c r="X1002" s="63"/>
      <c r="Y1002" s="63"/>
      <c r="Z1002" s="63"/>
      <c r="AA1002" s="63"/>
      <c r="AB1002" s="63"/>
      <c r="AC1002" s="63"/>
      <c r="AD1002" s="63"/>
      <c r="AE1002" s="63"/>
      <c r="AF1002" s="63"/>
      <c r="AG1002" s="63"/>
      <c r="AH1002" s="63"/>
      <c r="AI1002" s="63"/>
      <c r="AJ1002" s="63"/>
      <c r="AK1002" s="63"/>
      <c r="AL1002" s="63"/>
      <c r="AM1002" s="63"/>
      <c r="AN1002" s="63"/>
      <c r="AO1002" s="63"/>
      <c r="AP1002" s="63"/>
      <c r="AQ1002" s="63"/>
      <c r="AR1002" s="63"/>
      <c r="AS1002" s="63"/>
      <c r="AT1002" s="63"/>
      <c r="AY1002" s="69"/>
      <c r="AZ1002" s="69"/>
      <c r="BA1002" s="69"/>
      <c r="BB1002" s="69"/>
      <c r="BC1002" s="69"/>
      <c r="BD1002" s="69"/>
      <c r="BE1002" s="69"/>
    </row>
    <row r="1003" spans="1:57" s="60" customFormat="1" x14ac:dyDescent="0.25">
      <c r="A1003" s="66"/>
      <c r="B1003" s="69"/>
      <c r="C1003" s="69"/>
      <c r="D1003" s="69"/>
      <c r="E1003" s="69"/>
      <c r="F1003" s="69"/>
      <c r="G1003" s="69"/>
      <c r="I1003" s="147"/>
      <c r="J1003" s="63"/>
      <c r="K1003" s="63"/>
      <c r="L1003" s="63"/>
      <c r="M1003" s="63"/>
      <c r="N1003" s="63"/>
      <c r="O1003" s="63"/>
      <c r="P1003" s="63"/>
      <c r="Q1003" s="63"/>
      <c r="R1003" s="63"/>
      <c r="S1003" s="63"/>
      <c r="T1003" s="63"/>
      <c r="U1003" s="63"/>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c r="AY1003" s="69"/>
      <c r="AZ1003" s="69"/>
      <c r="BA1003" s="69"/>
      <c r="BB1003" s="69"/>
      <c r="BC1003" s="69"/>
      <c r="BD1003" s="69"/>
      <c r="BE1003" s="69"/>
    </row>
    <row r="1004" spans="1:57" s="60" customFormat="1" x14ac:dyDescent="0.25">
      <c r="A1004" s="66"/>
      <c r="B1004" s="69"/>
      <c r="C1004" s="69"/>
      <c r="D1004" s="69"/>
      <c r="E1004" s="69"/>
      <c r="F1004" s="69"/>
      <c r="G1004" s="69"/>
      <c r="I1004" s="147"/>
      <c r="J1004" s="63"/>
      <c r="K1004" s="63"/>
      <c r="L1004" s="63"/>
      <c r="M1004" s="63"/>
      <c r="N1004" s="63"/>
      <c r="O1004" s="63"/>
      <c r="P1004" s="63"/>
      <c r="Q1004" s="63"/>
      <c r="R1004" s="63"/>
      <c r="S1004" s="63"/>
      <c r="T1004" s="63"/>
      <c r="U1004" s="63"/>
      <c r="V1004" s="63"/>
      <c r="W1004" s="63"/>
      <c r="X1004" s="63"/>
      <c r="Y1004" s="63"/>
      <c r="Z1004" s="63"/>
      <c r="AA1004" s="63"/>
      <c r="AB1004" s="63"/>
      <c r="AC1004" s="63"/>
      <c r="AD1004" s="63"/>
      <c r="AE1004" s="63"/>
      <c r="AF1004" s="63"/>
      <c r="AG1004" s="63"/>
      <c r="AH1004" s="63"/>
      <c r="AI1004" s="63"/>
      <c r="AJ1004" s="63"/>
      <c r="AK1004" s="63"/>
      <c r="AL1004" s="63"/>
      <c r="AM1004" s="63"/>
      <c r="AN1004" s="63"/>
      <c r="AO1004" s="63"/>
      <c r="AP1004" s="63"/>
      <c r="AQ1004" s="63"/>
      <c r="AR1004" s="63"/>
      <c r="AS1004" s="63"/>
      <c r="AT1004" s="63"/>
      <c r="AY1004" s="69"/>
      <c r="AZ1004" s="69"/>
      <c r="BA1004" s="69"/>
      <c r="BB1004" s="69"/>
      <c r="BC1004" s="69"/>
      <c r="BD1004" s="69"/>
      <c r="BE1004" s="69"/>
    </row>
    <row r="1005" spans="1:57" s="60" customFormat="1" x14ac:dyDescent="0.25">
      <c r="A1005" s="66"/>
      <c r="B1005" s="69"/>
      <c r="C1005" s="69"/>
      <c r="D1005" s="69"/>
      <c r="E1005" s="69"/>
      <c r="F1005" s="69"/>
      <c r="G1005" s="69"/>
      <c r="I1005" s="147"/>
      <c r="J1005" s="63"/>
      <c r="K1005" s="63"/>
      <c r="L1005" s="63"/>
      <c r="M1005" s="63"/>
      <c r="N1005" s="63"/>
      <c r="O1005" s="63"/>
      <c r="P1005" s="63"/>
      <c r="Q1005" s="63"/>
      <c r="R1005" s="63"/>
      <c r="S1005" s="63"/>
      <c r="T1005" s="63"/>
      <c r="U1005" s="63"/>
      <c r="V1005" s="63"/>
      <c r="W1005" s="63"/>
      <c r="X1005" s="63"/>
      <c r="Y1005" s="63"/>
      <c r="Z1005" s="63"/>
      <c r="AA1005" s="63"/>
      <c r="AB1005" s="63"/>
      <c r="AC1005" s="63"/>
      <c r="AD1005" s="63"/>
      <c r="AE1005" s="63"/>
      <c r="AF1005" s="63"/>
      <c r="AG1005" s="63"/>
      <c r="AH1005" s="63"/>
      <c r="AI1005" s="63"/>
      <c r="AJ1005" s="63"/>
      <c r="AK1005" s="63"/>
      <c r="AL1005" s="63"/>
      <c r="AM1005" s="63"/>
      <c r="AN1005" s="63"/>
      <c r="AO1005" s="63"/>
      <c r="AP1005" s="63"/>
      <c r="AQ1005" s="63"/>
      <c r="AR1005" s="63"/>
      <c r="AS1005" s="63"/>
      <c r="AT1005" s="63"/>
      <c r="AY1005" s="69"/>
      <c r="AZ1005" s="69"/>
      <c r="BA1005" s="69"/>
      <c r="BB1005" s="69"/>
      <c r="BC1005" s="69"/>
      <c r="BD1005" s="69"/>
      <c r="BE1005" s="69"/>
    </row>
    <row r="1006" spans="1:57" s="60" customFormat="1" x14ac:dyDescent="0.25">
      <c r="A1006" s="66"/>
      <c r="B1006" s="69"/>
      <c r="C1006" s="69"/>
      <c r="D1006" s="69"/>
      <c r="E1006" s="69"/>
      <c r="F1006" s="69"/>
      <c r="G1006" s="69"/>
      <c r="I1006" s="147"/>
      <c r="J1006" s="63"/>
      <c r="K1006" s="63"/>
      <c r="L1006" s="63"/>
      <c r="M1006" s="63"/>
      <c r="N1006" s="63"/>
      <c r="O1006" s="63"/>
      <c r="P1006" s="63"/>
      <c r="Q1006" s="63"/>
      <c r="R1006" s="63"/>
      <c r="S1006" s="63"/>
      <c r="T1006" s="63"/>
      <c r="U1006" s="63"/>
      <c r="V1006" s="63"/>
      <c r="W1006" s="63"/>
      <c r="X1006" s="63"/>
      <c r="Y1006" s="63"/>
      <c r="Z1006" s="63"/>
      <c r="AA1006" s="63"/>
      <c r="AB1006" s="63"/>
      <c r="AC1006" s="63"/>
      <c r="AD1006" s="63"/>
      <c r="AE1006" s="63"/>
      <c r="AF1006" s="63"/>
      <c r="AG1006" s="63"/>
      <c r="AH1006" s="63"/>
      <c r="AI1006" s="63"/>
      <c r="AJ1006" s="63"/>
      <c r="AK1006" s="63"/>
      <c r="AL1006" s="63"/>
      <c r="AM1006" s="63"/>
      <c r="AN1006" s="63"/>
      <c r="AO1006" s="63"/>
      <c r="AP1006" s="63"/>
      <c r="AQ1006" s="63"/>
      <c r="AR1006" s="63"/>
      <c r="AS1006" s="63"/>
      <c r="AT1006" s="63"/>
      <c r="AY1006" s="69"/>
      <c r="AZ1006" s="69"/>
      <c r="BA1006" s="69"/>
      <c r="BB1006" s="69"/>
      <c r="BC1006" s="69"/>
      <c r="BD1006" s="69"/>
      <c r="BE1006" s="69"/>
    </row>
    <row r="1007" spans="1:57" s="60" customFormat="1" x14ac:dyDescent="0.25">
      <c r="A1007" s="66"/>
      <c r="B1007" s="69"/>
      <c r="C1007" s="69"/>
      <c r="D1007" s="69"/>
      <c r="E1007" s="69"/>
      <c r="F1007" s="69"/>
      <c r="G1007" s="69"/>
      <c r="I1007" s="147"/>
      <c r="J1007" s="63"/>
      <c r="K1007" s="63"/>
      <c r="L1007" s="63"/>
      <c r="M1007" s="63"/>
      <c r="N1007" s="63"/>
      <c r="O1007" s="63"/>
      <c r="P1007" s="63"/>
      <c r="Q1007" s="63"/>
      <c r="R1007" s="63"/>
      <c r="S1007" s="63"/>
      <c r="T1007" s="63"/>
      <c r="U1007" s="63"/>
      <c r="V1007" s="63"/>
      <c r="W1007" s="63"/>
      <c r="X1007" s="63"/>
      <c r="Y1007" s="63"/>
      <c r="Z1007" s="63"/>
      <c r="AA1007" s="63"/>
      <c r="AB1007" s="63"/>
      <c r="AC1007" s="63"/>
      <c r="AD1007" s="63"/>
      <c r="AE1007" s="63"/>
      <c r="AF1007" s="63"/>
      <c r="AG1007" s="63"/>
      <c r="AH1007" s="63"/>
      <c r="AI1007" s="63"/>
      <c r="AJ1007" s="63"/>
      <c r="AK1007" s="63"/>
      <c r="AL1007" s="63"/>
      <c r="AM1007" s="63"/>
      <c r="AN1007" s="63"/>
      <c r="AO1007" s="63"/>
      <c r="AP1007" s="63"/>
      <c r="AQ1007" s="63"/>
      <c r="AR1007" s="63"/>
      <c r="AS1007" s="63"/>
      <c r="AT1007" s="63"/>
      <c r="AY1007" s="69"/>
      <c r="AZ1007" s="69"/>
      <c r="BA1007" s="69"/>
      <c r="BB1007" s="69"/>
      <c r="BC1007" s="69"/>
      <c r="BD1007" s="69"/>
      <c r="BE1007" s="69"/>
    </row>
    <row r="1008" spans="1:57" s="60" customFormat="1" x14ac:dyDescent="0.25">
      <c r="A1008" s="66"/>
      <c r="B1008" s="69"/>
      <c r="C1008" s="69"/>
      <c r="D1008" s="69"/>
      <c r="E1008" s="69"/>
      <c r="F1008" s="69"/>
      <c r="G1008" s="69"/>
      <c r="I1008" s="147"/>
      <c r="J1008" s="63"/>
      <c r="K1008" s="63"/>
      <c r="L1008" s="63"/>
      <c r="M1008" s="63"/>
      <c r="N1008" s="63"/>
      <c r="O1008" s="63"/>
      <c r="P1008" s="63"/>
      <c r="Q1008" s="63"/>
      <c r="R1008" s="63"/>
      <c r="S1008" s="63"/>
      <c r="T1008" s="63"/>
      <c r="U1008" s="63"/>
      <c r="V1008" s="63"/>
      <c r="W1008" s="63"/>
      <c r="X1008" s="63"/>
      <c r="Y1008" s="63"/>
      <c r="Z1008" s="63"/>
      <c r="AA1008" s="63"/>
      <c r="AB1008" s="63"/>
      <c r="AC1008" s="63"/>
      <c r="AD1008" s="63"/>
      <c r="AE1008" s="63"/>
      <c r="AF1008" s="63"/>
      <c r="AG1008" s="63"/>
      <c r="AH1008" s="63"/>
      <c r="AI1008" s="63"/>
      <c r="AJ1008" s="63"/>
      <c r="AK1008" s="63"/>
      <c r="AL1008" s="63"/>
      <c r="AM1008" s="63"/>
      <c r="AN1008" s="63"/>
      <c r="AO1008" s="63"/>
      <c r="AP1008" s="63"/>
      <c r="AQ1008" s="63"/>
      <c r="AR1008" s="63"/>
      <c r="AS1008" s="63"/>
      <c r="AT1008" s="63"/>
      <c r="AY1008" s="69"/>
      <c r="AZ1008" s="69"/>
      <c r="BA1008" s="69"/>
      <c r="BB1008" s="69"/>
      <c r="BC1008" s="69"/>
      <c r="BD1008" s="69"/>
      <c r="BE1008" s="69"/>
    </row>
    <row r="1009" spans="1:57" s="60" customFormat="1" x14ac:dyDescent="0.25">
      <c r="A1009" s="66"/>
      <c r="B1009" s="69"/>
      <c r="C1009" s="69"/>
      <c r="D1009" s="69"/>
      <c r="E1009" s="69"/>
      <c r="F1009" s="69"/>
      <c r="G1009" s="69"/>
      <c r="I1009" s="147"/>
      <c r="J1009" s="63"/>
      <c r="K1009" s="63"/>
      <c r="L1009" s="63"/>
      <c r="M1009" s="63"/>
      <c r="N1009" s="63"/>
      <c r="O1009" s="63"/>
      <c r="P1009" s="63"/>
      <c r="Q1009" s="63"/>
      <c r="R1009" s="63"/>
      <c r="S1009" s="63"/>
      <c r="T1009" s="63"/>
      <c r="U1009" s="63"/>
      <c r="V1009" s="63"/>
      <c r="W1009" s="63"/>
      <c r="X1009" s="63"/>
      <c r="Y1009" s="63"/>
      <c r="Z1009" s="63"/>
      <c r="AA1009" s="63"/>
      <c r="AB1009" s="63"/>
      <c r="AC1009" s="63"/>
      <c r="AD1009" s="63"/>
      <c r="AE1009" s="63"/>
      <c r="AF1009" s="63"/>
      <c r="AG1009" s="63"/>
      <c r="AH1009" s="63"/>
      <c r="AI1009" s="63"/>
      <c r="AJ1009" s="63"/>
      <c r="AK1009" s="63"/>
      <c r="AL1009" s="63"/>
      <c r="AM1009" s="63"/>
      <c r="AN1009" s="63"/>
      <c r="AO1009" s="63"/>
      <c r="AP1009" s="63"/>
      <c r="AQ1009" s="63"/>
      <c r="AR1009" s="63"/>
      <c r="AS1009" s="63"/>
      <c r="AT1009" s="63"/>
      <c r="AY1009" s="69"/>
      <c r="AZ1009" s="69"/>
      <c r="BA1009" s="69"/>
      <c r="BB1009" s="69"/>
      <c r="BC1009" s="69"/>
      <c r="BD1009" s="69"/>
      <c r="BE1009" s="69"/>
    </row>
    <row r="1010" spans="1:57" s="60" customFormat="1" x14ac:dyDescent="0.25">
      <c r="A1010" s="66"/>
      <c r="B1010" s="69"/>
      <c r="C1010" s="69"/>
      <c r="D1010" s="69"/>
      <c r="E1010" s="69"/>
      <c r="F1010" s="69"/>
      <c r="G1010" s="69"/>
      <c r="I1010" s="147"/>
      <c r="J1010" s="63"/>
      <c r="K1010" s="63"/>
      <c r="L1010" s="63"/>
      <c r="M1010" s="63"/>
      <c r="N1010" s="63"/>
      <c r="O1010" s="63"/>
      <c r="P1010" s="63"/>
      <c r="Q1010" s="63"/>
      <c r="R1010" s="63"/>
      <c r="S1010" s="63"/>
      <c r="T1010" s="63"/>
      <c r="U1010" s="63"/>
      <c r="V1010" s="63"/>
      <c r="W1010" s="63"/>
      <c r="X1010" s="63"/>
      <c r="Y1010" s="63"/>
      <c r="Z1010" s="63"/>
      <c r="AA1010" s="63"/>
      <c r="AB1010" s="63"/>
      <c r="AC1010" s="63"/>
      <c r="AD1010" s="63"/>
      <c r="AE1010" s="63"/>
      <c r="AF1010" s="63"/>
      <c r="AG1010" s="63"/>
      <c r="AH1010" s="63"/>
      <c r="AI1010" s="63"/>
      <c r="AJ1010" s="63"/>
      <c r="AK1010" s="63"/>
      <c r="AL1010" s="63"/>
      <c r="AM1010" s="63"/>
      <c r="AN1010" s="63"/>
      <c r="AO1010" s="63"/>
      <c r="AP1010" s="63"/>
      <c r="AQ1010" s="63"/>
      <c r="AR1010" s="63"/>
      <c r="AS1010" s="63"/>
      <c r="AT1010" s="63"/>
      <c r="AY1010" s="69"/>
      <c r="AZ1010" s="69"/>
      <c r="BA1010" s="69"/>
      <c r="BB1010" s="69"/>
      <c r="BC1010" s="69"/>
      <c r="BD1010" s="69"/>
      <c r="BE1010" s="69"/>
    </row>
    <row r="1011" spans="1:57" s="60" customFormat="1" x14ac:dyDescent="0.25">
      <c r="A1011" s="66"/>
      <c r="B1011" s="69"/>
      <c r="C1011" s="69"/>
      <c r="D1011" s="69"/>
      <c r="E1011" s="69"/>
      <c r="F1011" s="69"/>
      <c r="G1011" s="69"/>
      <c r="I1011" s="147"/>
      <c r="J1011" s="63"/>
      <c r="K1011" s="63"/>
      <c r="L1011" s="63"/>
      <c r="M1011" s="63"/>
      <c r="N1011" s="63"/>
      <c r="O1011" s="63"/>
      <c r="P1011" s="63"/>
      <c r="Q1011" s="63"/>
      <c r="R1011" s="63"/>
      <c r="S1011" s="63"/>
      <c r="T1011" s="63"/>
      <c r="U1011" s="63"/>
      <c r="V1011" s="63"/>
      <c r="W1011" s="63"/>
      <c r="X1011" s="63"/>
      <c r="Y1011" s="63"/>
      <c r="Z1011" s="63"/>
      <c r="AA1011" s="63"/>
      <c r="AB1011" s="63"/>
      <c r="AC1011" s="63"/>
      <c r="AD1011" s="63"/>
      <c r="AE1011" s="63"/>
      <c r="AF1011" s="63"/>
      <c r="AG1011" s="63"/>
      <c r="AH1011" s="63"/>
      <c r="AI1011" s="63"/>
      <c r="AJ1011" s="63"/>
      <c r="AK1011" s="63"/>
      <c r="AL1011" s="63"/>
      <c r="AM1011" s="63"/>
      <c r="AN1011" s="63"/>
      <c r="AO1011" s="63"/>
      <c r="AP1011" s="63"/>
      <c r="AQ1011" s="63"/>
      <c r="AR1011" s="63"/>
      <c r="AS1011" s="63"/>
      <c r="AT1011" s="63"/>
      <c r="AY1011" s="69"/>
      <c r="AZ1011" s="69"/>
      <c r="BA1011" s="69"/>
      <c r="BB1011" s="69"/>
      <c r="BC1011" s="69"/>
      <c r="BD1011" s="69"/>
      <c r="BE1011" s="69"/>
    </row>
    <row r="1012" spans="1:57" s="60" customFormat="1" x14ac:dyDescent="0.25">
      <c r="A1012" s="66"/>
      <c r="B1012" s="69"/>
      <c r="C1012" s="69"/>
      <c r="D1012" s="69"/>
      <c r="E1012" s="69"/>
      <c r="F1012" s="69"/>
      <c r="G1012" s="69"/>
      <c r="I1012" s="147"/>
      <c r="J1012" s="63"/>
      <c r="K1012" s="63"/>
      <c r="L1012" s="63"/>
      <c r="M1012" s="63"/>
      <c r="N1012" s="63"/>
      <c r="O1012" s="63"/>
      <c r="P1012" s="63"/>
      <c r="Q1012" s="63"/>
      <c r="R1012" s="63"/>
      <c r="S1012" s="63"/>
      <c r="T1012" s="63"/>
      <c r="U1012" s="63"/>
      <c r="V1012" s="63"/>
      <c r="W1012" s="63"/>
      <c r="X1012" s="63"/>
      <c r="Y1012" s="63"/>
      <c r="Z1012" s="63"/>
      <c r="AA1012" s="63"/>
      <c r="AB1012" s="63"/>
      <c r="AC1012" s="63"/>
      <c r="AD1012" s="63"/>
      <c r="AE1012" s="63"/>
      <c r="AF1012" s="63"/>
      <c r="AG1012" s="63"/>
      <c r="AH1012" s="63"/>
      <c r="AI1012" s="63"/>
      <c r="AJ1012" s="63"/>
      <c r="AK1012" s="63"/>
      <c r="AL1012" s="63"/>
      <c r="AM1012" s="63"/>
      <c r="AN1012" s="63"/>
      <c r="AO1012" s="63"/>
      <c r="AP1012" s="63"/>
      <c r="AQ1012" s="63"/>
      <c r="AR1012" s="63"/>
      <c r="AS1012" s="63"/>
      <c r="AT1012" s="63"/>
      <c r="AY1012" s="69"/>
      <c r="AZ1012" s="69"/>
      <c r="BA1012" s="69"/>
      <c r="BB1012" s="69"/>
      <c r="BC1012" s="69"/>
      <c r="BD1012" s="69"/>
      <c r="BE1012" s="69"/>
    </row>
    <row r="1013" spans="1:57" s="60" customFormat="1" x14ac:dyDescent="0.25">
      <c r="A1013" s="66"/>
      <c r="B1013" s="69"/>
      <c r="C1013" s="69"/>
      <c r="D1013" s="69"/>
      <c r="E1013" s="69"/>
      <c r="F1013" s="69"/>
      <c r="G1013" s="69"/>
      <c r="I1013" s="147"/>
      <c r="J1013" s="63"/>
      <c r="K1013" s="63"/>
      <c r="L1013" s="63"/>
      <c r="M1013" s="63"/>
      <c r="N1013" s="63"/>
      <c r="O1013" s="63"/>
      <c r="P1013" s="63"/>
      <c r="Q1013" s="63"/>
      <c r="R1013" s="63"/>
      <c r="S1013" s="63"/>
      <c r="T1013" s="63"/>
      <c r="U1013" s="63"/>
      <c r="V1013" s="63"/>
      <c r="W1013" s="63"/>
      <c r="X1013" s="63"/>
      <c r="Y1013" s="63"/>
      <c r="Z1013" s="63"/>
      <c r="AA1013" s="63"/>
      <c r="AB1013" s="63"/>
      <c r="AC1013" s="63"/>
      <c r="AD1013" s="63"/>
      <c r="AE1013" s="63"/>
      <c r="AF1013" s="63"/>
      <c r="AG1013" s="63"/>
      <c r="AH1013" s="63"/>
      <c r="AI1013" s="63"/>
      <c r="AJ1013" s="63"/>
      <c r="AK1013" s="63"/>
      <c r="AL1013" s="63"/>
      <c r="AM1013" s="63"/>
      <c r="AN1013" s="63"/>
      <c r="AO1013" s="63"/>
      <c r="AP1013" s="63"/>
      <c r="AQ1013" s="63"/>
      <c r="AR1013" s="63"/>
      <c r="AS1013" s="63"/>
      <c r="AT1013" s="63"/>
      <c r="AY1013" s="69"/>
      <c r="AZ1013" s="69"/>
      <c r="BA1013" s="69"/>
      <c r="BB1013" s="69"/>
      <c r="BC1013" s="69"/>
      <c r="BD1013" s="69"/>
      <c r="BE1013" s="69"/>
    </row>
    <row r="1014" spans="1:57" s="60" customFormat="1" x14ac:dyDescent="0.25">
      <c r="A1014" s="66"/>
      <c r="B1014" s="69"/>
      <c r="C1014" s="69"/>
      <c r="D1014" s="69"/>
      <c r="E1014" s="69"/>
      <c r="F1014" s="69"/>
      <c r="G1014" s="69"/>
      <c r="I1014" s="147"/>
      <c r="J1014" s="63"/>
      <c r="K1014" s="63"/>
      <c r="L1014" s="63"/>
      <c r="M1014" s="63"/>
      <c r="N1014" s="63"/>
      <c r="O1014" s="63"/>
      <c r="P1014" s="63"/>
      <c r="Q1014" s="63"/>
      <c r="R1014" s="63"/>
      <c r="S1014" s="63"/>
      <c r="T1014" s="63"/>
      <c r="U1014" s="63"/>
      <c r="V1014" s="63"/>
      <c r="W1014" s="63"/>
      <c r="X1014" s="63"/>
      <c r="Y1014" s="63"/>
      <c r="Z1014" s="63"/>
      <c r="AA1014" s="63"/>
      <c r="AB1014" s="63"/>
      <c r="AC1014" s="63"/>
      <c r="AD1014" s="63"/>
      <c r="AE1014" s="63"/>
      <c r="AF1014" s="63"/>
      <c r="AG1014" s="63"/>
      <c r="AH1014" s="63"/>
      <c r="AI1014" s="63"/>
      <c r="AJ1014" s="63"/>
      <c r="AK1014" s="63"/>
      <c r="AL1014" s="63"/>
      <c r="AM1014" s="63"/>
      <c r="AN1014" s="63"/>
      <c r="AO1014" s="63"/>
      <c r="AP1014" s="63"/>
      <c r="AQ1014" s="63"/>
      <c r="AR1014" s="63"/>
      <c r="AS1014" s="63"/>
      <c r="AT1014" s="63"/>
      <c r="AY1014" s="69"/>
      <c r="AZ1014" s="69"/>
      <c r="BA1014" s="69"/>
      <c r="BB1014" s="69"/>
      <c r="BC1014" s="69"/>
      <c r="BD1014" s="69"/>
      <c r="BE1014" s="69"/>
    </row>
    <row r="1015" spans="1:57" s="60" customFormat="1" x14ac:dyDescent="0.25">
      <c r="A1015" s="66"/>
      <c r="B1015" s="69"/>
      <c r="C1015" s="69"/>
      <c r="D1015" s="69"/>
      <c r="E1015" s="69"/>
      <c r="F1015" s="69"/>
      <c r="G1015" s="69"/>
      <c r="I1015" s="147"/>
      <c r="J1015" s="63"/>
      <c r="K1015" s="63"/>
      <c r="L1015" s="63"/>
      <c r="M1015" s="63"/>
      <c r="N1015" s="63"/>
      <c r="O1015" s="63"/>
      <c r="P1015" s="63"/>
      <c r="Q1015" s="63"/>
      <c r="R1015" s="63"/>
      <c r="S1015" s="63"/>
      <c r="T1015" s="63"/>
      <c r="U1015" s="63"/>
      <c r="V1015" s="63"/>
      <c r="W1015" s="63"/>
      <c r="X1015" s="63"/>
      <c r="Y1015" s="63"/>
      <c r="Z1015" s="63"/>
      <c r="AA1015" s="63"/>
      <c r="AB1015" s="63"/>
      <c r="AC1015" s="63"/>
      <c r="AD1015" s="63"/>
      <c r="AE1015" s="63"/>
      <c r="AF1015" s="63"/>
      <c r="AG1015" s="63"/>
      <c r="AH1015" s="63"/>
      <c r="AI1015" s="63"/>
      <c r="AJ1015" s="63"/>
      <c r="AK1015" s="63"/>
      <c r="AL1015" s="63"/>
      <c r="AM1015" s="63"/>
      <c r="AN1015" s="63"/>
      <c r="AO1015" s="63"/>
      <c r="AP1015" s="63"/>
      <c r="AQ1015" s="63"/>
      <c r="AR1015" s="63"/>
      <c r="AS1015" s="63"/>
      <c r="AT1015" s="63"/>
      <c r="AY1015" s="69"/>
      <c r="AZ1015" s="69"/>
      <c r="BA1015" s="69"/>
      <c r="BB1015" s="69"/>
      <c r="BC1015" s="69"/>
      <c r="BD1015" s="69"/>
      <c r="BE1015" s="69"/>
    </row>
    <row r="1016" spans="1:57" s="60" customFormat="1" x14ac:dyDescent="0.25">
      <c r="A1016" s="66"/>
      <c r="B1016" s="69"/>
      <c r="C1016" s="69"/>
      <c r="D1016" s="69"/>
      <c r="E1016" s="69"/>
      <c r="F1016" s="69"/>
      <c r="G1016" s="69"/>
      <c r="I1016" s="147"/>
      <c r="J1016" s="63"/>
      <c r="K1016" s="63"/>
      <c r="L1016" s="63"/>
      <c r="M1016" s="63"/>
      <c r="N1016" s="63"/>
      <c r="O1016" s="63"/>
      <c r="P1016" s="63"/>
      <c r="Q1016" s="63"/>
      <c r="R1016" s="63"/>
      <c r="S1016" s="63"/>
      <c r="T1016" s="63"/>
      <c r="U1016" s="63"/>
      <c r="V1016" s="63"/>
      <c r="W1016" s="63"/>
      <c r="X1016" s="63"/>
      <c r="Y1016" s="63"/>
      <c r="Z1016" s="63"/>
      <c r="AA1016" s="63"/>
      <c r="AB1016" s="63"/>
      <c r="AC1016" s="63"/>
      <c r="AD1016" s="63"/>
      <c r="AE1016" s="63"/>
      <c r="AF1016" s="63"/>
      <c r="AG1016" s="63"/>
      <c r="AH1016" s="63"/>
      <c r="AI1016" s="63"/>
      <c r="AJ1016" s="63"/>
      <c r="AK1016" s="63"/>
      <c r="AL1016" s="63"/>
      <c r="AM1016" s="63"/>
      <c r="AN1016" s="63"/>
      <c r="AO1016" s="63"/>
      <c r="AP1016" s="63"/>
      <c r="AQ1016" s="63"/>
      <c r="AR1016" s="63"/>
      <c r="AS1016" s="63"/>
      <c r="AT1016" s="63"/>
      <c r="AY1016" s="69"/>
      <c r="AZ1016" s="69"/>
      <c r="BA1016" s="69"/>
      <c r="BB1016" s="69"/>
      <c r="BC1016" s="69"/>
      <c r="BD1016" s="69"/>
      <c r="BE1016" s="69"/>
    </row>
    <row r="1017" spans="1:57" s="60" customFormat="1" ht="39.75" customHeight="1" x14ac:dyDescent="0.25">
      <c r="A1017" s="66"/>
      <c r="B1017" s="69"/>
      <c r="C1017" s="69"/>
      <c r="D1017" s="69"/>
      <c r="E1017" s="69"/>
      <c r="F1017" s="69"/>
      <c r="G1017" s="69"/>
      <c r="I1017" s="147"/>
      <c r="J1017" s="63"/>
      <c r="K1017" s="63"/>
      <c r="L1017" s="63"/>
      <c r="M1017" s="63"/>
      <c r="N1017" s="63"/>
      <c r="O1017" s="63"/>
      <c r="P1017" s="63"/>
      <c r="Q1017" s="63"/>
      <c r="R1017" s="63"/>
      <c r="S1017" s="63"/>
      <c r="T1017" s="63"/>
      <c r="U1017" s="63"/>
      <c r="V1017" s="63"/>
      <c r="W1017" s="63"/>
      <c r="X1017" s="63"/>
      <c r="Y1017" s="63"/>
      <c r="Z1017" s="63"/>
      <c r="AA1017" s="63"/>
      <c r="AB1017" s="63"/>
      <c r="AC1017" s="63"/>
      <c r="AD1017" s="63"/>
      <c r="AE1017" s="63"/>
      <c r="AF1017" s="63"/>
      <c r="AG1017" s="63"/>
      <c r="AH1017" s="63"/>
      <c r="AI1017" s="63"/>
      <c r="AJ1017" s="63"/>
      <c r="AK1017" s="63"/>
      <c r="AL1017" s="63"/>
      <c r="AM1017" s="63"/>
      <c r="AN1017" s="63"/>
      <c r="AO1017" s="63"/>
      <c r="AP1017" s="63"/>
      <c r="AQ1017" s="63"/>
      <c r="AR1017" s="63"/>
      <c r="AS1017" s="63"/>
      <c r="AT1017" s="63"/>
      <c r="AY1017" s="69"/>
      <c r="AZ1017" s="69"/>
      <c r="BA1017" s="69"/>
      <c r="BB1017" s="69"/>
      <c r="BC1017" s="69"/>
      <c r="BD1017" s="69"/>
      <c r="BE1017" s="69"/>
    </row>
    <row r="1018" spans="1:57" s="60" customFormat="1" x14ac:dyDescent="0.25">
      <c r="A1018" s="66"/>
      <c r="B1018" s="69"/>
      <c r="C1018" s="69"/>
      <c r="D1018" s="69"/>
      <c r="E1018" s="69"/>
      <c r="F1018" s="69"/>
      <c r="G1018" s="69"/>
      <c r="I1018" s="147"/>
      <c r="J1018" s="63"/>
      <c r="K1018" s="63"/>
      <c r="L1018" s="63"/>
      <c r="M1018" s="63"/>
      <c r="N1018" s="63"/>
      <c r="O1018" s="63"/>
      <c r="P1018" s="63"/>
      <c r="Q1018" s="63"/>
      <c r="R1018" s="63"/>
      <c r="S1018" s="63"/>
      <c r="T1018" s="63"/>
      <c r="U1018" s="63"/>
      <c r="V1018" s="63"/>
      <c r="W1018" s="63"/>
      <c r="X1018" s="63"/>
      <c r="Y1018" s="63"/>
      <c r="Z1018" s="63"/>
      <c r="AA1018" s="63"/>
      <c r="AB1018" s="63"/>
      <c r="AC1018" s="63"/>
      <c r="AD1018" s="63"/>
      <c r="AE1018" s="63"/>
      <c r="AF1018" s="63"/>
      <c r="AG1018" s="63"/>
      <c r="AH1018" s="63"/>
      <c r="AI1018" s="63"/>
      <c r="AJ1018" s="63"/>
      <c r="AK1018" s="63"/>
      <c r="AL1018" s="63"/>
      <c r="AM1018" s="63"/>
      <c r="AN1018" s="63"/>
      <c r="AO1018" s="63"/>
      <c r="AP1018" s="63"/>
      <c r="AQ1018" s="63"/>
      <c r="AR1018" s="63"/>
      <c r="AS1018" s="63"/>
      <c r="AT1018" s="63"/>
      <c r="AY1018" s="69"/>
      <c r="AZ1018" s="69"/>
      <c r="BA1018" s="69"/>
      <c r="BB1018" s="69"/>
      <c r="BC1018" s="69"/>
      <c r="BD1018" s="69"/>
      <c r="BE1018" s="69"/>
    </row>
    <row r="1019" spans="1:57" s="60" customFormat="1" x14ac:dyDescent="0.25">
      <c r="A1019" s="66"/>
      <c r="B1019" s="69"/>
      <c r="C1019" s="69"/>
      <c r="D1019" s="69"/>
      <c r="E1019" s="69"/>
      <c r="F1019" s="69"/>
      <c r="G1019" s="69"/>
      <c r="I1019" s="147"/>
      <c r="J1019" s="63"/>
      <c r="K1019" s="63"/>
      <c r="L1019" s="63"/>
      <c r="M1019" s="63"/>
      <c r="N1019" s="63"/>
      <c r="O1019" s="63"/>
      <c r="P1019" s="63"/>
      <c r="Q1019" s="63"/>
      <c r="R1019" s="63"/>
      <c r="S1019" s="63"/>
      <c r="T1019" s="63"/>
      <c r="U1019" s="63"/>
      <c r="V1019" s="63"/>
      <c r="W1019" s="63"/>
      <c r="X1019" s="63"/>
      <c r="Y1019" s="63"/>
      <c r="Z1019" s="63"/>
      <c r="AA1019" s="63"/>
      <c r="AB1019" s="63"/>
      <c r="AC1019" s="63"/>
      <c r="AD1019" s="63"/>
      <c r="AE1019" s="63"/>
      <c r="AF1019" s="63"/>
      <c r="AG1019" s="63"/>
      <c r="AH1019" s="63"/>
      <c r="AI1019" s="63"/>
      <c r="AJ1019" s="63"/>
      <c r="AK1019" s="63"/>
      <c r="AL1019" s="63"/>
      <c r="AM1019" s="63"/>
      <c r="AN1019" s="63"/>
      <c r="AO1019" s="63"/>
      <c r="AP1019" s="63"/>
      <c r="AQ1019" s="63"/>
      <c r="AR1019" s="63"/>
      <c r="AS1019" s="63"/>
      <c r="AT1019" s="63"/>
      <c r="AY1019" s="69"/>
      <c r="AZ1019" s="69"/>
      <c r="BA1019" s="69"/>
      <c r="BB1019" s="69"/>
      <c r="BC1019" s="69"/>
      <c r="BD1019" s="69"/>
      <c r="BE1019" s="69"/>
    </row>
    <row r="1020" spans="1:57" s="60" customFormat="1" x14ac:dyDescent="0.25">
      <c r="A1020" s="66"/>
      <c r="B1020" s="69"/>
      <c r="C1020" s="69"/>
      <c r="D1020" s="69"/>
      <c r="E1020" s="69"/>
      <c r="F1020" s="69"/>
      <c r="G1020" s="69"/>
      <c r="I1020" s="147"/>
      <c r="J1020" s="63"/>
      <c r="K1020" s="63"/>
      <c r="L1020" s="63"/>
      <c r="M1020" s="63"/>
      <c r="N1020" s="63"/>
      <c r="O1020" s="63"/>
      <c r="P1020" s="63"/>
      <c r="Q1020" s="63"/>
      <c r="R1020" s="63"/>
      <c r="S1020" s="63"/>
      <c r="T1020" s="63"/>
      <c r="U1020" s="63"/>
      <c r="V1020" s="63"/>
      <c r="W1020" s="63"/>
      <c r="X1020" s="63"/>
      <c r="Y1020" s="63"/>
      <c r="Z1020" s="63"/>
      <c r="AA1020" s="63"/>
      <c r="AB1020" s="63"/>
      <c r="AC1020" s="63"/>
      <c r="AD1020" s="63"/>
      <c r="AE1020" s="63"/>
      <c r="AF1020" s="63"/>
      <c r="AG1020" s="63"/>
      <c r="AH1020" s="63"/>
      <c r="AI1020" s="63"/>
      <c r="AJ1020" s="63"/>
      <c r="AK1020" s="63"/>
      <c r="AL1020" s="63"/>
      <c r="AM1020" s="63"/>
      <c r="AN1020" s="63"/>
      <c r="AO1020" s="63"/>
      <c r="AP1020" s="63"/>
      <c r="AQ1020" s="63"/>
      <c r="AR1020" s="63"/>
      <c r="AS1020" s="63"/>
      <c r="AT1020" s="63"/>
      <c r="AY1020" s="69"/>
      <c r="AZ1020" s="69"/>
      <c r="BA1020" s="69"/>
      <c r="BB1020" s="69"/>
      <c r="BC1020" s="69"/>
      <c r="BD1020" s="69"/>
      <c r="BE1020" s="69"/>
    </row>
    <row r="1021" spans="1:57" s="60" customFormat="1" x14ac:dyDescent="0.25">
      <c r="A1021" s="66"/>
      <c r="B1021" s="69"/>
      <c r="C1021" s="69"/>
      <c r="D1021" s="69"/>
      <c r="E1021" s="69"/>
      <c r="F1021" s="69"/>
      <c r="G1021" s="69"/>
      <c r="I1021" s="147"/>
      <c r="J1021" s="63"/>
      <c r="K1021" s="63"/>
      <c r="L1021" s="63"/>
      <c r="M1021" s="63"/>
      <c r="N1021" s="63"/>
      <c r="O1021" s="63"/>
      <c r="P1021" s="63"/>
      <c r="Q1021" s="63"/>
      <c r="R1021" s="63"/>
      <c r="S1021" s="63"/>
      <c r="T1021" s="63"/>
      <c r="U1021" s="63"/>
      <c r="V1021" s="63"/>
      <c r="W1021" s="63"/>
      <c r="X1021" s="63"/>
      <c r="Y1021" s="63"/>
      <c r="Z1021" s="63"/>
      <c r="AA1021" s="63"/>
      <c r="AB1021" s="63"/>
      <c r="AC1021" s="63"/>
      <c r="AD1021" s="63"/>
      <c r="AE1021" s="63"/>
      <c r="AF1021" s="63"/>
      <c r="AG1021" s="63"/>
      <c r="AH1021" s="63"/>
      <c r="AI1021" s="63"/>
      <c r="AJ1021" s="63"/>
      <c r="AK1021" s="63"/>
      <c r="AL1021" s="63"/>
      <c r="AM1021" s="63"/>
      <c r="AN1021" s="63"/>
      <c r="AO1021" s="63"/>
      <c r="AP1021" s="63"/>
      <c r="AQ1021" s="63"/>
      <c r="AR1021" s="63"/>
      <c r="AS1021" s="63"/>
      <c r="AT1021" s="63"/>
      <c r="AY1021" s="69"/>
      <c r="AZ1021" s="69"/>
      <c r="BA1021" s="69"/>
      <c r="BB1021" s="69"/>
      <c r="BC1021" s="69"/>
      <c r="BD1021" s="69"/>
      <c r="BE1021" s="69"/>
    </row>
    <row r="1022" spans="1:57" s="60" customFormat="1" x14ac:dyDescent="0.25">
      <c r="A1022" s="66"/>
      <c r="B1022" s="69"/>
      <c r="C1022" s="69"/>
      <c r="D1022" s="69"/>
      <c r="E1022" s="69"/>
      <c r="F1022" s="69"/>
      <c r="G1022" s="69"/>
      <c r="I1022" s="147"/>
      <c r="J1022" s="63"/>
      <c r="K1022" s="63"/>
      <c r="L1022" s="63"/>
      <c r="M1022" s="63"/>
      <c r="N1022" s="63"/>
      <c r="O1022" s="63"/>
      <c r="P1022" s="63"/>
      <c r="Q1022" s="63"/>
      <c r="R1022" s="63"/>
      <c r="S1022" s="63"/>
      <c r="T1022" s="63"/>
      <c r="U1022" s="63"/>
      <c r="V1022" s="63"/>
      <c r="W1022" s="63"/>
      <c r="X1022" s="63"/>
      <c r="Y1022" s="63"/>
      <c r="Z1022" s="63"/>
      <c r="AA1022" s="63"/>
      <c r="AB1022" s="63"/>
      <c r="AC1022" s="63"/>
      <c r="AD1022" s="63"/>
      <c r="AE1022" s="63"/>
      <c r="AF1022" s="63"/>
      <c r="AG1022" s="63"/>
      <c r="AH1022" s="63"/>
      <c r="AI1022" s="63"/>
      <c r="AJ1022" s="63"/>
      <c r="AK1022" s="63"/>
      <c r="AL1022" s="63"/>
      <c r="AM1022" s="63"/>
      <c r="AN1022" s="63"/>
      <c r="AO1022" s="63"/>
      <c r="AP1022" s="63"/>
      <c r="AQ1022" s="63"/>
      <c r="AR1022" s="63"/>
      <c r="AS1022" s="63"/>
      <c r="AT1022" s="63"/>
      <c r="AY1022" s="69"/>
      <c r="AZ1022" s="69"/>
      <c r="BA1022" s="69"/>
      <c r="BB1022" s="69"/>
      <c r="BC1022" s="69"/>
      <c r="BD1022" s="69"/>
      <c r="BE1022" s="69"/>
    </row>
    <row r="1023" spans="1:57" s="60" customFormat="1" x14ac:dyDescent="0.25">
      <c r="A1023" s="66"/>
      <c r="B1023" s="69"/>
      <c r="C1023" s="69"/>
      <c r="D1023" s="69"/>
      <c r="E1023" s="69"/>
      <c r="F1023" s="69"/>
      <c r="G1023" s="69"/>
      <c r="I1023" s="147"/>
      <c r="J1023" s="63"/>
      <c r="K1023" s="63"/>
      <c r="L1023" s="63"/>
      <c r="M1023" s="63"/>
      <c r="N1023" s="63"/>
      <c r="O1023" s="63"/>
      <c r="P1023" s="63"/>
      <c r="Q1023" s="63"/>
      <c r="R1023" s="63"/>
      <c r="S1023" s="63"/>
      <c r="T1023" s="63"/>
      <c r="U1023" s="63"/>
      <c r="V1023" s="63"/>
      <c r="W1023" s="63"/>
      <c r="X1023" s="63"/>
      <c r="Y1023" s="63"/>
      <c r="Z1023" s="63"/>
      <c r="AA1023" s="63"/>
      <c r="AB1023" s="63"/>
      <c r="AC1023" s="63"/>
      <c r="AD1023" s="63"/>
      <c r="AE1023" s="63"/>
      <c r="AF1023" s="63"/>
      <c r="AG1023" s="63"/>
      <c r="AH1023" s="63"/>
      <c r="AI1023" s="63"/>
      <c r="AJ1023" s="63"/>
      <c r="AK1023" s="63"/>
      <c r="AL1023" s="63"/>
      <c r="AM1023" s="63"/>
      <c r="AN1023" s="63"/>
      <c r="AO1023" s="63"/>
      <c r="AP1023" s="63"/>
      <c r="AQ1023" s="63"/>
      <c r="AR1023" s="63"/>
      <c r="AS1023" s="63"/>
      <c r="AT1023" s="63"/>
      <c r="AY1023" s="69"/>
      <c r="AZ1023" s="69"/>
      <c r="BA1023" s="69"/>
      <c r="BB1023" s="69"/>
      <c r="BC1023" s="69"/>
      <c r="BD1023" s="69"/>
      <c r="BE1023" s="69"/>
    </row>
    <row r="1024" spans="1:57" s="60" customFormat="1" x14ac:dyDescent="0.25">
      <c r="A1024" s="66"/>
      <c r="B1024" s="69"/>
      <c r="C1024" s="69"/>
      <c r="D1024" s="69"/>
      <c r="E1024" s="69"/>
      <c r="F1024" s="69"/>
      <c r="G1024" s="69"/>
      <c r="I1024" s="147"/>
      <c r="J1024" s="63"/>
      <c r="K1024" s="63"/>
      <c r="L1024" s="63"/>
      <c r="M1024" s="63"/>
      <c r="N1024" s="63"/>
      <c r="O1024" s="63"/>
      <c r="P1024" s="63"/>
      <c r="Q1024" s="63"/>
      <c r="R1024" s="63"/>
      <c r="S1024" s="63"/>
      <c r="T1024" s="63"/>
      <c r="U1024" s="63"/>
      <c r="V1024" s="63"/>
      <c r="W1024" s="63"/>
      <c r="X1024" s="63"/>
      <c r="Y1024" s="63"/>
      <c r="Z1024" s="63"/>
      <c r="AA1024" s="63"/>
      <c r="AB1024" s="63"/>
      <c r="AC1024" s="63"/>
      <c r="AD1024" s="63"/>
      <c r="AE1024" s="63"/>
      <c r="AF1024" s="63"/>
      <c r="AG1024" s="63"/>
      <c r="AH1024" s="63"/>
      <c r="AI1024" s="63"/>
      <c r="AJ1024" s="63"/>
      <c r="AK1024" s="63"/>
      <c r="AL1024" s="63"/>
      <c r="AM1024" s="63"/>
      <c r="AN1024" s="63"/>
      <c r="AO1024" s="63"/>
      <c r="AP1024" s="63"/>
      <c r="AQ1024" s="63"/>
      <c r="AR1024" s="63"/>
      <c r="AS1024" s="63"/>
      <c r="AT1024" s="63"/>
      <c r="AY1024" s="69"/>
      <c r="AZ1024" s="69"/>
      <c r="BA1024" s="69"/>
      <c r="BB1024" s="69"/>
      <c r="BC1024" s="69"/>
      <c r="BD1024" s="69"/>
      <c r="BE1024" s="69"/>
    </row>
    <row r="1025" spans="1:57" s="60" customFormat="1" x14ac:dyDescent="0.25">
      <c r="A1025" s="66"/>
      <c r="B1025" s="69"/>
      <c r="C1025" s="69"/>
      <c r="D1025" s="69"/>
      <c r="E1025" s="69"/>
      <c r="F1025" s="69"/>
      <c r="G1025" s="69"/>
      <c r="I1025" s="147"/>
      <c r="J1025" s="63"/>
      <c r="K1025" s="63"/>
      <c r="L1025" s="63"/>
      <c r="M1025" s="63"/>
      <c r="N1025" s="63"/>
      <c r="O1025" s="63"/>
      <c r="P1025" s="63"/>
      <c r="Q1025" s="63"/>
      <c r="R1025" s="63"/>
      <c r="S1025" s="63"/>
      <c r="T1025" s="63"/>
      <c r="U1025" s="63"/>
      <c r="V1025" s="63"/>
      <c r="W1025" s="63"/>
      <c r="X1025" s="63"/>
      <c r="Y1025" s="63"/>
      <c r="Z1025" s="63"/>
      <c r="AA1025" s="63"/>
      <c r="AB1025" s="63"/>
      <c r="AC1025" s="63"/>
      <c r="AD1025" s="63"/>
      <c r="AE1025" s="63"/>
      <c r="AF1025" s="63"/>
      <c r="AG1025" s="63"/>
      <c r="AH1025" s="63"/>
      <c r="AI1025" s="63"/>
      <c r="AJ1025" s="63"/>
      <c r="AK1025" s="63"/>
      <c r="AL1025" s="63"/>
      <c r="AM1025" s="63"/>
      <c r="AN1025" s="63"/>
      <c r="AO1025" s="63"/>
      <c r="AP1025" s="63"/>
      <c r="AQ1025" s="63"/>
      <c r="AR1025" s="63"/>
      <c r="AS1025" s="63"/>
      <c r="AT1025" s="63"/>
      <c r="AY1025" s="69"/>
      <c r="AZ1025" s="69"/>
      <c r="BA1025" s="69"/>
      <c r="BB1025" s="69"/>
      <c r="BC1025" s="69"/>
      <c r="BD1025" s="69"/>
      <c r="BE1025" s="69"/>
    </row>
    <row r="1026" spans="1:57" s="60" customFormat="1" x14ac:dyDescent="0.25">
      <c r="A1026" s="66"/>
      <c r="B1026" s="69"/>
      <c r="C1026" s="69"/>
      <c r="D1026" s="69"/>
      <c r="E1026" s="69"/>
      <c r="F1026" s="69"/>
      <c r="G1026" s="69"/>
      <c r="I1026" s="147"/>
      <c r="J1026" s="63"/>
      <c r="K1026" s="63"/>
      <c r="L1026" s="63"/>
      <c r="M1026" s="63"/>
      <c r="N1026" s="63"/>
      <c r="O1026" s="63"/>
      <c r="P1026" s="63"/>
      <c r="Q1026" s="63"/>
      <c r="R1026" s="63"/>
      <c r="S1026" s="63"/>
      <c r="T1026" s="63"/>
      <c r="U1026" s="63"/>
      <c r="V1026" s="63"/>
      <c r="W1026" s="63"/>
      <c r="X1026" s="63"/>
      <c r="Y1026" s="63"/>
      <c r="Z1026" s="63"/>
      <c r="AA1026" s="63"/>
      <c r="AB1026" s="63"/>
      <c r="AC1026" s="63"/>
      <c r="AD1026" s="63"/>
      <c r="AE1026" s="63"/>
      <c r="AF1026" s="63"/>
      <c r="AG1026" s="63"/>
      <c r="AH1026" s="63"/>
      <c r="AI1026" s="63"/>
      <c r="AJ1026" s="63"/>
      <c r="AK1026" s="63"/>
      <c r="AL1026" s="63"/>
      <c r="AM1026" s="63"/>
      <c r="AN1026" s="63"/>
      <c r="AO1026" s="63"/>
      <c r="AP1026" s="63"/>
      <c r="AQ1026" s="63"/>
      <c r="AR1026" s="63"/>
      <c r="AS1026" s="63"/>
      <c r="AT1026" s="63"/>
      <c r="AY1026" s="69"/>
      <c r="AZ1026" s="69"/>
      <c r="BA1026" s="69"/>
      <c r="BB1026" s="69"/>
      <c r="BC1026" s="69"/>
      <c r="BD1026" s="69"/>
      <c r="BE1026" s="69"/>
    </row>
    <row r="1027" spans="1:57" s="60" customFormat="1" x14ac:dyDescent="0.25">
      <c r="A1027" s="66"/>
      <c r="B1027" s="69"/>
      <c r="C1027" s="69"/>
      <c r="D1027" s="69"/>
      <c r="E1027" s="69"/>
      <c r="F1027" s="69"/>
      <c r="G1027" s="69"/>
      <c r="I1027" s="147"/>
      <c r="J1027" s="63"/>
      <c r="K1027" s="63"/>
      <c r="L1027" s="63"/>
      <c r="M1027" s="63"/>
      <c r="N1027" s="63"/>
      <c r="O1027" s="63"/>
      <c r="P1027" s="63"/>
      <c r="Q1027" s="63"/>
      <c r="R1027" s="63"/>
      <c r="S1027" s="63"/>
      <c r="T1027" s="63"/>
      <c r="U1027" s="63"/>
      <c r="V1027" s="63"/>
      <c r="W1027" s="63"/>
      <c r="X1027" s="63"/>
      <c r="Y1027" s="63"/>
      <c r="Z1027" s="63"/>
      <c r="AA1027" s="63"/>
      <c r="AB1027" s="63"/>
      <c r="AC1027" s="63"/>
      <c r="AD1027" s="63"/>
      <c r="AE1027" s="63"/>
      <c r="AF1027" s="63"/>
      <c r="AG1027" s="63"/>
      <c r="AH1027" s="63"/>
      <c r="AI1027" s="63"/>
      <c r="AJ1027" s="63"/>
      <c r="AK1027" s="63"/>
      <c r="AL1027" s="63"/>
      <c r="AM1027" s="63"/>
      <c r="AN1027" s="63"/>
      <c r="AO1027" s="63"/>
      <c r="AP1027" s="63"/>
      <c r="AQ1027" s="63"/>
      <c r="AR1027" s="63"/>
      <c r="AS1027" s="63"/>
      <c r="AT1027" s="63"/>
      <c r="AY1027" s="69"/>
      <c r="AZ1027" s="69"/>
      <c r="BA1027" s="69"/>
      <c r="BB1027" s="69"/>
      <c r="BC1027" s="69"/>
      <c r="BD1027" s="69"/>
      <c r="BE1027" s="69"/>
    </row>
    <row r="1028" spans="1:57" s="60" customFormat="1" x14ac:dyDescent="0.25">
      <c r="A1028" s="66"/>
      <c r="B1028" s="69"/>
      <c r="C1028" s="69"/>
      <c r="D1028" s="69"/>
      <c r="E1028" s="69"/>
      <c r="F1028" s="69"/>
      <c r="G1028" s="69"/>
      <c r="I1028" s="147"/>
      <c r="J1028" s="63"/>
      <c r="K1028" s="63"/>
      <c r="L1028" s="63"/>
      <c r="M1028" s="63"/>
      <c r="N1028" s="63"/>
      <c r="O1028" s="63"/>
      <c r="P1028" s="63"/>
      <c r="Q1028" s="63"/>
      <c r="R1028" s="63"/>
      <c r="S1028" s="63"/>
      <c r="T1028" s="63"/>
      <c r="U1028" s="63"/>
      <c r="V1028" s="63"/>
      <c r="W1028" s="63"/>
      <c r="X1028" s="63"/>
      <c r="Y1028" s="63"/>
      <c r="Z1028" s="63"/>
      <c r="AA1028" s="63"/>
      <c r="AB1028" s="63"/>
      <c r="AC1028" s="63"/>
      <c r="AD1028" s="63"/>
      <c r="AE1028" s="63"/>
      <c r="AF1028" s="63"/>
      <c r="AG1028" s="63"/>
      <c r="AH1028" s="63"/>
      <c r="AI1028" s="63"/>
      <c r="AJ1028" s="63"/>
      <c r="AK1028" s="63"/>
      <c r="AL1028" s="63"/>
      <c r="AM1028" s="63"/>
      <c r="AN1028" s="63"/>
      <c r="AO1028" s="63"/>
      <c r="AP1028" s="63"/>
      <c r="AQ1028" s="63"/>
      <c r="AR1028" s="63"/>
      <c r="AS1028" s="63"/>
      <c r="AT1028" s="63"/>
      <c r="AY1028" s="69"/>
      <c r="AZ1028" s="69"/>
      <c r="BA1028" s="69"/>
      <c r="BB1028" s="69"/>
      <c r="BC1028" s="69"/>
      <c r="BD1028" s="69"/>
      <c r="BE1028" s="69"/>
    </row>
    <row r="1029" spans="1:57" s="60" customFormat="1" ht="14.25" customHeight="1" x14ac:dyDescent="0.25">
      <c r="A1029" s="66"/>
      <c r="B1029" s="69"/>
      <c r="C1029" s="69"/>
      <c r="D1029" s="69"/>
      <c r="E1029" s="69"/>
      <c r="F1029" s="69"/>
      <c r="G1029" s="69"/>
      <c r="I1029" s="147"/>
      <c r="J1029" s="63"/>
      <c r="K1029" s="63"/>
      <c r="L1029" s="63"/>
      <c r="M1029" s="63"/>
      <c r="N1029" s="63"/>
      <c r="O1029" s="63"/>
      <c r="P1029" s="63"/>
      <c r="Q1029" s="63"/>
      <c r="R1029" s="63"/>
      <c r="S1029" s="63"/>
      <c r="T1029" s="63"/>
      <c r="U1029" s="63"/>
      <c r="V1029" s="63"/>
      <c r="W1029" s="63"/>
      <c r="X1029" s="63"/>
      <c r="Y1029" s="63"/>
      <c r="Z1029" s="63"/>
      <c r="AA1029" s="63"/>
      <c r="AB1029" s="63"/>
      <c r="AC1029" s="63"/>
      <c r="AD1029" s="63"/>
      <c r="AE1029" s="63"/>
      <c r="AF1029" s="63"/>
      <c r="AG1029" s="63"/>
      <c r="AH1029" s="63"/>
      <c r="AI1029" s="63"/>
      <c r="AJ1029" s="63"/>
      <c r="AK1029" s="63"/>
      <c r="AL1029" s="63"/>
      <c r="AM1029" s="63"/>
      <c r="AN1029" s="63"/>
      <c r="AO1029" s="63"/>
      <c r="AP1029" s="63"/>
      <c r="AQ1029" s="63"/>
      <c r="AR1029" s="63"/>
      <c r="AS1029" s="63"/>
      <c r="AT1029" s="63"/>
      <c r="AY1029" s="69"/>
      <c r="AZ1029" s="69"/>
      <c r="BA1029" s="69"/>
      <c r="BB1029" s="69"/>
      <c r="BC1029" s="69"/>
      <c r="BD1029" s="69"/>
      <c r="BE1029" s="69"/>
    </row>
    <row r="1030" spans="1:57" s="60" customFormat="1" x14ac:dyDescent="0.25">
      <c r="A1030" s="66"/>
      <c r="B1030" s="69"/>
      <c r="C1030" s="69"/>
      <c r="D1030" s="69"/>
      <c r="E1030" s="69"/>
      <c r="F1030" s="69"/>
      <c r="G1030" s="69"/>
      <c r="I1030" s="147"/>
      <c r="J1030" s="63"/>
      <c r="K1030" s="63"/>
      <c r="L1030" s="63"/>
      <c r="M1030" s="63"/>
      <c r="N1030" s="63"/>
      <c r="O1030" s="63"/>
      <c r="P1030" s="63"/>
      <c r="Q1030" s="63"/>
      <c r="R1030" s="63"/>
      <c r="S1030" s="63"/>
      <c r="T1030" s="63"/>
      <c r="U1030" s="63"/>
      <c r="V1030" s="63"/>
      <c r="W1030" s="63"/>
      <c r="X1030" s="63"/>
      <c r="Y1030" s="63"/>
      <c r="Z1030" s="63"/>
      <c r="AA1030" s="63"/>
      <c r="AB1030" s="63"/>
      <c r="AC1030" s="63"/>
      <c r="AD1030" s="63"/>
      <c r="AE1030" s="63"/>
      <c r="AF1030" s="63"/>
      <c r="AG1030" s="63"/>
      <c r="AH1030" s="63"/>
      <c r="AI1030" s="63"/>
      <c r="AJ1030" s="63"/>
      <c r="AK1030" s="63"/>
      <c r="AL1030" s="63"/>
      <c r="AM1030" s="63"/>
      <c r="AN1030" s="63"/>
      <c r="AO1030" s="63"/>
      <c r="AP1030" s="63"/>
      <c r="AQ1030" s="63"/>
      <c r="AR1030" s="63"/>
      <c r="AS1030" s="63"/>
      <c r="AT1030" s="63"/>
      <c r="AY1030" s="69"/>
      <c r="AZ1030" s="69"/>
      <c r="BA1030" s="69"/>
      <c r="BB1030" s="69"/>
      <c r="BC1030" s="69"/>
      <c r="BD1030" s="69"/>
      <c r="BE1030" s="69"/>
    </row>
    <row r="1031" spans="1:57" s="60" customFormat="1" x14ac:dyDescent="0.25">
      <c r="A1031" s="66"/>
      <c r="B1031" s="69"/>
      <c r="C1031" s="69"/>
      <c r="D1031" s="69"/>
      <c r="E1031" s="69"/>
      <c r="F1031" s="69"/>
      <c r="G1031" s="69"/>
      <c r="I1031" s="147"/>
      <c r="J1031" s="63"/>
      <c r="K1031" s="63"/>
      <c r="L1031" s="63"/>
      <c r="M1031" s="63"/>
      <c r="N1031" s="63"/>
      <c r="O1031" s="63"/>
      <c r="P1031" s="63"/>
      <c r="Q1031" s="63"/>
      <c r="R1031" s="63"/>
      <c r="S1031" s="63"/>
      <c r="T1031" s="63"/>
      <c r="U1031" s="63"/>
      <c r="V1031" s="63"/>
      <c r="W1031" s="63"/>
      <c r="X1031" s="63"/>
      <c r="Y1031" s="63"/>
      <c r="Z1031" s="63"/>
      <c r="AA1031" s="63"/>
      <c r="AB1031" s="63"/>
      <c r="AC1031" s="63"/>
      <c r="AD1031" s="63"/>
      <c r="AE1031" s="63"/>
      <c r="AF1031" s="63"/>
      <c r="AG1031" s="63"/>
      <c r="AH1031" s="63"/>
      <c r="AI1031" s="63"/>
      <c r="AJ1031" s="63"/>
      <c r="AK1031" s="63"/>
      <c r="AL1031" s="63"/>
      <c r="AM1031" s="63"/>
      <c r="AN1031" s="63"/>
      <c r="AO1031" s="63"/>
      <c r="AP1031" s="63"/>
      <c r="AQ1031" s="63"/>
      <c r="AR1031" s="63"/>
      <c r="AS1031" s="63"/>
      <c r="AT1031" s="63"/>
      <c r="AY1031" s="69"/>
      <c r="AZ1031" s="69"/>
      <c r="BA1031" s="69"/>
      <c r="BB1031" s="69"/>
      <c r="BC1031" s="69"/>
      <c r="BD1031" s="69"/>
      <c r="BE1031" s="69"/>
    </row>
    <row r="1032" spans="1:57" s="60" customFormat="1" x14ac:dyDescent="0.25">
      <c r="A1032" s="66"/>
      <c r="B1032" s="69"/>
      <c r="C1032" s="69"/>
      <c r="D1032" s="69"/>
      <c r="E1032" s="69"/>
      <c r="F1032" s="69"/>
      <c r="G1032" s="69"/>
      <c r="I1032" s="147"/>
      <c r="J1032" s="63"/>
      <c r="K1032" s="63"/>
      <c r="L1032" s="63"/>
      <c r="M1032" s="63"/>
      <c r="N1032" s="63"/>
      <c r="O1032" s="63"/>
      <c r="P1032" s="63"/>
      <c r="Q1032" s="63"/>
      <c r="R1032" s="63"/>
      <c r="S1032" s="63"/>
      <c r="T1032" s="63"/>
      <c r="U1032" s="63"/>
      <c r="V1032" s="63"/>
      <c r="W1032" s="63"/>
      <c r="X1032" s="63"/>
      <c r="Y1032" s="63"/>
      <c r="Z1032" s="63"/>
      <c r="AA1032" s="63"/>
      <c r="AB1032" s="63"/>
      <c r="AC1032" s="63"/>
      <c r="AD1032" s="63"/>
      <c r="AE1032" s="63"/>
      <c r="AF1032" s="63"/>
      <c r="AG1032" s="63"/>
      <c r="AH1032" s="63"/>
      <c r="AI1032" s="63"/>
      <c r="AJ1032" s="63"/>
      <c r="AK1032" s="63"/>
      <c r="AL1032" s="63"/>
      <c r="AM1032" s="63"/>
      <c r="AN1032" s="63"/>
      <c r="AO1032" s="63"/>
      <c r="AP1032" s="63"/>
      <c r="AQ1032" s="63"/>
      <c r="AR1032" s="63"/>
      <c r="AS1032" s="63"/>
      <c r="AT1032" s="63"/>
      <c r="AY1032" s="69"/>
      <c r="AZ1032" s="69"/>
      <c r="BA1032" s="69"/>
      <c r="BB1032" s="69"/>
      <c r="BC1032" s="69"/>
      <c r="BD1032" s="69"/>
      <c r="BE1032" s="69"/>
    </row>
    <row r="1033" spans="1:57" s="60" customFormat="1" x14ac:dyDescent="0.25">
      <c r="A1033" s="66"/>
      <c r="B1033" s="69"/>
      <c r="C1033" s="69"/>
      <c r="D1033" s="69"/>
      <c r="E1033" s="69"/>
      <c r="F1033" s="69"/>
      <c r="G1033" s="69"/>
      <c r="I1033" s="147"/>
      <c r="J1033" s="63"/>
      <c r="K1033" s="63"/>
      <c r="L1033" s="63"/>
      <c r="M1033" s="63"/>
      <c r="N1033" s="63"/>
      <c r="O1033" s="63"/>
      <c r="P1033" s="63"/>
      <c r="Q1033" s="63"/>
      <c r="R1033" s="63"/>
      <c r="S1033" s="63"/>
      <c r="T1033" s="63"/>
      <c r="U1033" s="63"/>
      <c r="V1033" s="63"/>
      <c r="W1033" s="63"/>
      <c r="X1033" s="63"/>
      <c r="Y1033" s="63"/>
      <c r="Z1033" s="63"/>
      <c r="AA1033" s="63"/>
      <c r="AB1033" s="63"/>
      <c r="AC1033" s="63"/>
      <c r="AD1033" s="63"/>
      <c r="AE1033" s="63"/>
      <c r="AF1033" s="63"/>
      <c r="AG1033" s="63"/>
      <c r="AH1033" s="63"/>
      <c r="AI1033" s="63"/>
      <c r="AJ1033" s="63"/>
      <c r="AK1033" s="63"/>
      <c r="AL1033" s="63"/>
      <c r="AM1033" s="63"/>
      <c r="AN1033" s="63"/>
      <c r="AO1033" s="63"/>
      <c r="AP1033" s="63"/>
      <c r="AQ1033" s="63"/>
      <c r="AR1033" s="63"/>
      <c r="AS1033" s="63"/>
      <c r="AT1033" s="63"/>
      <c r="AY1033" s="69"/>
      <c r="AZ1033" s="69"/>
      <c r="BA1033" s="69"/>
      <c r="BB1033" s="69"/>
      <c r="BC1033" s="69"/>
      <c r="BD1033" s="69"/>
      <c r="BE1033" s="69"/>
    </row>
    <row r="1034" spans="1:57" s="60" customFormat="1" x14ac:dyDescent="0.25">
      <c r="A1034" s="66"/>
      <c r="B1034" s="69"/>
      <c r="C1034" s="69"/>
      <c r="D1034" s="69"/>
      <c r="E1034" s="69"/>
      <c r="F1034" s="69"/>
      <c r="G1034" s="69"/>
      <c r="I1034" s="147"/>
      <c r="J1034" s="63"/>
      <c r="K1034" s="63"/>
      <c r="L1034" s="63"/>
      <c r="M1034" s="63"/>
      <c r="N1034" s="63"/>
      <c r="O1034" s="63"/>
      <c r="P1034" s="63"/>
      <c r="Q1034" s="63"/>
      <c r="R1034" s="63"/>
      <c r="S1034" s="63"/>
      <c r="T1034" s="63"/>
      <c r="U1034" s="63"/>
      <c r="V1034" s="63"/>
      <c r="W1034" s="63"/>
      <c r="X1034" s="63"/>
      <c r="Y1034" s="63"/>
      <c r="Z1034" s="63"/>
      <c r="AA1034" s="63"/>
      <c r="AB1034" s="63"/>
      <c r="AC1034" s="63"/>
      <c r="AD1034" s="63"/>
      <c r="AE1034" s="63"/>
      <c r="AF1034" s="63"/>
      <c r="AG1034" s="63"/>
      <c r="AH1034" s="63"/>
      <c r="AI1034" s="63"/>
      <c r="AJ1034" s="63"/>
      <c r="AK1034" s="63"/>
      <c r="AL1034" s="63"/>
      <c r="AM1034" s="63"/>
      <c r="AN1034" s="63"/>
      <c r="AO1034" s="63"/>
      <c r="AP1034" s="63"/>
      <c r="AQ1034" s="63"/>
      <c r="AR1034" s="63"/>
      <c r="AS1034" s="63"/>
      <c r="AT1034" s="63"/>
      <c r="AY1034" s="69"/>
      <c r="AZ1034" s="69"/>
      <c r="BA1034" s="69"/>
      <c r="BB1034" s="69"/>
      <c r="BC1034" s="69"/>
      <c r="BD1034" s="69"/>
      <c r="BE1034" s="69"/>
    </row>
    <row r="1035" spans="1:57" s="60" customFormat="1" x14ac:dyDescent="0.25">
      <c r="A1035" s="66"/>
      <c r="B1035" s="69"/>
      <c r="C1035" s="69"/>
      <c r="D1035" s="69"/>
      <c r="E1035" s="69"/>
      <c r="F1035" s="69"/>
      <c r="G1035" s="69"/>
      <c r="I1035" s="147"/>
      <c r="J1035" s="63"/>
      <c r="K1035" s="63"/>
      <c r="L1035" s="63"/>
      <c r="M1035" s="63"/>
      <c r="N1035" s="63"/>
      <c r="O1035" s="63"/>
      <c r="P1035" s="63"/>
      <c r="Q1035" s="63"/>
      <c r="R1035" s="63"/>
      <c r="S1035" s="63"/>
      <c r="T1035" s="63"/>
      <c r="U1035" s="63"/>
      <c r="V1035" s="63"/>
      <c r="W1035" s="63"/>
      <c r="X1035" s="63"/>
      <c r="Y1035" s="63"/>
      <c r="Z1035" s="63"/>
      <c r="AA1035" s="63"/>
      <c r="AB1035" s="63"/>
      <c r="AC1035" s="63"/>
      <c r="AD1035" s="63"/>
      <c r="AE1035" s="63"/>
      <c r="AF1035" s="63"/>
      <c r="AG1035" s="63"/>
      <c r="AH1035" s="63"/>
      <c r="AI1035" s="63"/>
      <c r="AJ1035" s="63"/>
      <c r="AK1035" s="63"/>
      <c r="AL1035" s="63"/>
      <c r="AM1035" s="63"/>
      <c r="AN1035" s="63"/>
      <c r="AO1035" s="63"/>
      <c r="AP1035" s="63"/>
      <c r="AQ1035" s="63"/>
      <c r="AR1035" s="63"/>
      <c r="AS1035" s="63"/>
      <c r="AT1035" s="63"/>
      <c r="AY1035" s="69"/>
      <c r="AZ1035" s="69"/>
      <c r="BA1035" s="69"/>
      <c r="BB1035" s="69"/>
      <c r="BC1035" s="69"/>
      <c r="BD1035" s="69"/>
      <c r="BE1035" s="69"/>
    </row>
    <row r="1036" spans="1:57" s="60" customFormat="1" x14ac:dyDescent="0.25">
      <c r="A1036" s="66"/>
      <c r="B1036" s="69"/>
      <c r="C1036" s="69"/>
      <c r="D1036" s="69"/>
      <c r="E1036" s="69"/>
      <c r="F1036" s="69"/>
      <c r="G1036" s="69"/>
      <c r="I1036" s="147"/>
      <c r="J1036" s="63"/>
      <c r="K1036" s="63"/>
      <c r="L1036" s="63"/>
      <c r="M1036" s="63"/>
      <c r="N1036" s="63"/>
      <c r="O1036" s="63"/>
      <c r="P1036" s="63"/>
      <c r="Q1036" s="63"/>
      <c r="R1036" s="63"/>
      <c r="S1036" s="63"/>
      <c r="T1036" s="63"/>
      <c r="U1036" s="63"/>
      <c r="V1036" s="63"/>
      <c r="W1036" s="63"/>
      <c r="X1036" s="63"/>
      <c r="Y1036" s="63"/>
      <c r="Z1036" s="63"/>
      <c r="AA1036" s="63"/>
      <c r="AB1036" s="63"/>
      <c r="AC1036" s="63"/>
      <c r="AD1036" s="63"/>
      <c r="AE1036" s="63"/>
      <c r="AF1036" s="63"/>
      <c r="AG1036" s="63"/>
      <c r="AH1036" s="63"/>
      <c r="AI1036" s="63"/>
      <c r="AJ1036" s="63"/>
      <c r="AK1036" s="63"/>
      <c r="AL1036" s="63"/>
      <c r="AM1036" s="63"/>
      <c r="AN1036" s="63"/>
      <c r="AO1036" s="63"/>
      <c r="AP1036" s="63"/>
      <c r="AQ1036" s="63"/>
      <c r="AR1036" s="63"/>
      <c r="AS1036" s="63"/>
      <c r="AT1036" s="63"/>
      <c r="AY1036" s="69"/>
      <c r="AZ1036" s="69"/>
      <c r="BA1036" s="69"/>
      <c r="BB1036" s="69"/>
      <c r="BC1036" s="69"/>
      <c r="BD1036" s="69"/>
      <c r="BE1036" s="69"/>
    </row>
    <row r="1037" spans="1:57" s="60" customFormat="1" x14ac:dyDescent="0.25">
      <c r="A1037" s="66"/>
      <c r="B1037" s="69"/>
      <c r="C1037" s="69"/>
      <c r="D1037" s="69"/>
      <c r="E1037" s="69"/>
      <c r="F1037" s="69"/>
      <c r="G1037" s="69"/>
      <c r="I1037" s="147"/>
      <c r="J1037" s="63"/>
      <c r="K1037" s="63"/>
      <c r="L1037" s="63"/>
      <c r="M1037" s="63"/>
      <c r="N1037" s="63"/>
      <c r="O1037" s="63"/>
      <c r="P1037" s="63"/>
      <c r="Q1037" s="63"/>
      <c r="R1037" s="63"/>
      <c r="S1037" s="63"/>
      <c r="T1037" s="63"/>
      <c r="U1037" s="63"/>
      <c r="V1037" s="63"/>
      <c r="W1037" s="63"/>
      <c r="X1037" s="63"/>
      <c r="Y1037" s="63"/>
      <c r="Z1037" s="63"/>
      <c r="AA1037" s="63"/>
      <c r="AB1037" s="63"/>
      <c r="AC1037" s="63"/>
      <c r="AD1037" s="63"/>
      <c r="AE1037" s="63"/>
      <c r="AF1037" s="63"/>
      <c r="AG1037" s="63"/>
      <c r="AH1037" s="63"/>
      <c r="AI1037" s="63"/>
      <c r="AJ1037" s="63"/>
      <c r="AK1037" s="63"/>
      <c r="AL1037" s="63"/>
      <c r="AM1037" s="63"/>
      <c r="AN1037" s="63"/>
      <c r="AO1037" s="63"/>
      <c r="AP1037" s="63"/>
      <c r="AQ1037" s="63"/>
      <c r="AR1037" s="63"/>
      <c r="AS1037" s="63"/>
      <c r="AT1037" s="63"/>
      <c r="AY1037" s="69"/>
      <c r="AZ1037" s="69"/>
      <c r="BA1037" s="69"/>
      <c r="BB1037" s="69"/>
      <c r="BC1037" s="69"/>
      <c r="BD1037" s="69"/>
      <c r="BE1037" s="69"/>
    </row>
    <row r="1038" spans="1:57" s="60" customFormat="1" x14ac:dyDescent="0.25">
      <c r="A1038" s="66"/>
      <c r="B1038" s="69"/>
      <c r="C1038" s="69"/>
      <c r="D1038" s="69"/>
      <c r="E1038" s="69"/>
      <c r="F1038" s="69"/>
      <c r="G1038" s="69"/>
      <c r="I1038" s="147"/>
      <c r="J1038" s="63"/>
      <c r="K1038" s="63"/>
      <c r="L1038" s="63"/>
      <c r="M1038" s="63"/>
      <c r="N1038" s="63"/>
      <c r="O1038" s="63"/>
      <c r="P1038" s="63"/>
      <c r="Q1038" s="63"/>
      <c r="R1038" s="63"/>
      <c r="S1038" s="63"/>
      <c r="T1038" s="63"/>
      <c r="U1038" s="63"/>
      <c r="V1038" s="63"/>
      <c r="W1038" s="63"/>
      <c r="X1038" s="63"/>
      <c r="Y1038" s="63"/>
      <c r="Z1038" s="63"/>
      <c r="AA1038" s="63"/>
      <c r="AB1038" s="63"/>
      <c r="AC1038" s="63"/>
      <c r="AD1038" s="63"/>
      <c r="AE1038" s="63"/>
      <c r="AF1038" s="63"/>
      <c r="AG1038" s="63"/>
      <c r="AH1038" s="63"/>
      <c r="AI1038" s="63"/>
      <c r="AJ1038" s="63"/>
      <c r="AK1038" s="63"/>
      <c r="AL1038" s="63"/>
      <c r="AM1038" s="63"/>
      <c r="AN1038" s="63"/>
      <c r="AO1038" s="63"/>
      <c r="AP1038" s="63"/>
      <c r="AQ1038" s="63"/>
      <c r="AR1038" s="63"/>
      <c r="AS1038" s="63"/>
      <c r="AT1038" s="63"/>
      <c r="AY1038" s="69"/>
      <c r="AZ1038" s="69"/>
      <c r="BA1038" s="69"/>
      <c r="BB1038" s="69"/>
      <c r="BC1038" s="69"/>
      <c r="BD1038" s="69"/>
      <c r="BE1038" s="69"/>
    </row>
    <row r="1039" spans="1:57" s="60" customFormat="1" x14ac:dyDescent="0.25">
      <c r="A1039" s="66"/>
      <c r="B1039" s="69"/>
      <c r="C1039" s="69"/>
      <c r="D1039" s="69"/>
      <c r="E1039" s="69"/>
      <c r="F1039" s="69"/>
      <c r="G1039" s="69"/>
      <c r="I1039" s="147"/>
      <c r="J1039" s="63"/>
      <c r="K1039" s="63"/>
      <c r="L1039" s="63"/>
      <c r="M1039" s="63"/>
      <c r="N1039" s="63"/>
      <c r="O1039" s="63"/>
      <c r="P1039" s="63"/>
      <c r="Q1039" s="63"/>
      <c r="R1039" s="63"/>
      <c r="S1039" s="63"/>
      <c r="T1039" s="63"/>
      <c r="U1039" s="63"/>
      <c r="V1039" s="63"/>
      <c r="W1039" s="63"/>
      <c r="X1039" s="63"/>
      <c r="Y1039" s="63"/>
      <c r="Z1039" s="63"/>
      <c r="AA1039" s="63"/>
      <c r="AB1039" s="63"/>
      <c r="AC1039" s="63"/>
      <c r="AD1039" s="63"/>
      <c r="AE1039" s="63"/>
      <c r="AF1039" s="63"/>
      <c r="AG1039" s="63"/>
      <c r="AH1039" s="63"/>
      <c r="AI1039" s="63"/>
      <c r="AJ1039" s="63"/>
      <c r="AK1039" s="63"/>
      <c r="AL1039" s="63"/>
      <c r="AM1039" s="63"/>
      <c r="AN1039" s="63"/>
      <c r="AO1039" s="63"/>
      <c r="AP1039" s="63"/>
      <c r="AQ1039" s="63"/>
      <c r="AR1039" s="63"/>
      <c r="AS1039" s="63"/>
      <c r="AT1039" s="63"/>
      <c r="AY1039" s="69"/>
      <c r="AZ1039" s="69"/>
      <c r="BA1039" s="69"/>
      <c r="BB1039" s="69"/>
      <c r="BC1039" s="69"/>
      <c r="BD1039" s="69"/>
      <c r="BE1039" s="69"/>
    </row>
    <row r="1040" spans="1:57" s="60" customFormat="1" x14ac:dyDescent="0.25">
      <c r="A1040" s="66"/>
      <c r="B1040" s="69"/>
      <c r="C1040" s="69"/>
      <c r="D1040" s="69"/>
      <c r="E1040" s="69"/>
      <c r="F1040" s="69"/>
      <c r="G1040" s="69"/>
      <c r="I1040" s="147"/>
      <c r="J1040" s="63"/>
      <c r="K1040" s="63"/>
      <c r="L1040" s="63"/>
      <c r="M1040" s="63"/>
      <c r="N1040" s="63"/>
      <c r="O1040" s="63"/>
      <c r="P1040" s="63"/>
      <c r="Q1040" s="63"/>
      <c r="R1040" s="63"/>
      <c r="S1040" s="63"/>
      <c r="T1040" s="63"/>
      <c r="U1040" s="63"/>
      <c r="V1040" s="63"/>
      <c r="W1040" s="63"/>
      <c r="X1040" s="63"/>
      <c r="Y1040" s="63"/>
      <c r="Z1040" s="63"/>
      <c r="AA1040" s="63"/>
      <c r="AB1040" s="63"/>
      <c r="AC1040" s="63"/>
      <c r="AD1040" s="63"/>
      <c r="AE1040" s="63"/>
      <c r="AF1040" s="63"/>
      <c r="AG1040" s="63"/>
      <c r="AH1040" s="63"/>
      <c r="AI1040" s="63"/>
      <c r="AJ1040" s="63"/>
      <c r="AK1040" s="63"/>
      <c r="AL1040" s="63"/>
      <c r="AM1040" s="63"/>
      <c r="AN1040" s="63"/>
      <c r="AO1040" s="63"/>
      <c r="AP1040" s="63"/>
      <c r="AQ1040" s="63"/>
      <c r="AR1040" s="63"/>
      <c r="AS1040" s="63"/>
      <c r="AT1040" s="63"/>
      <c r="AY1040" s="69"/>
      <c r="AZ1040" s="69"/>
      <c r="BA1040" s="69"/>
      <c r="BB1040" s="69"/>
      <c r="BC1040" s="69"/>
      <c r="BD1040" s="69"/>
      <c r="BE1040" s="69"/>
    </row>
    <row r="1041" spans="1:57" s="60" customFormat="1" x14ac:dyDescent="0.25">
      <c r="A1041" s="66"/>
      <c r="B1041" s="69"/>
      <c r="C1041" s="69"/>
      <c r="D1041" s="69"/>
      <c r="E1041" s="69"/>
      <c r="F1041" s="69"/>
      <c r="G1041" s="69"/>
      <c r="I1041" s="147"/>
      <c r="J1041" s="63"/>
      <c r="K1041" s="63"/>
      <c r="L1041" s="63"/>
      <c r="M1041" s="63"/>
      <c r="N1041" s="63"/>
      <c r="O1041" s="63"/>
      <c r="P1041" s="63"/>
      <c r="Q1041" s="63"/>
      <c r="R1041" s="63"/>
      <c r="S1041" s="63"/>
      <c r="T1041" s="63"/>
      <c r="U1041" s="63"/>
      <c r="V1041" s="63"/>
      <c r="W1041" s="63"/>
      <c r="X1041" s="63"/>
      <c r="Y1041" s="63"/>
      <c r="Z1041" s="63"/>
      <c r="AA1041" s="63"/>
      <c r="AB1041" s="63"/>
      <c r="AC1041" s="63"/>
      <c r="AD1041" s="63"/>
      <c r="AE1041" s="63"/>
      <c r="AF1041" s="63"/>
      <c r="AG1041" s="63"/>
      <c r="AH1041" s="63"/>
      <c r="AI1041" s="63"/>
      <c r="AJ1041" s="63"/>
      <c r="AK1041" s="63"/>
      <c r="AL1041" s="63"/>
      <c r="AM1041" s="63"/>
      <c r="AN1041" s="63"/>
      <c r="AO1041" s="63"/>
      <c r="AP1041" s="63"/>
      <c r="AQ1041" s="63"/>
      <c r="AR1041" s="63"/>
      <c r="AS1041" s="63"/>
      <c r="AT1041" s="63"/>
      <c r="AY1041" s="69"/>
      <c r="AZ1041" s="69"/>
      <c r="BA1041" s="69"/>
      <c r="BB1041" s="69"/>
      <c r="BC1041" s="69"/>
      <c r="BD1041" s="69"/>
      <c r="BE1041" s="69"/>
    </row>
    <row r="1042" spans="1:57" s="60" customFormat="1" x14ac:dyDescent="0.25">
      <c r="A1042" s="66"/>
      <c r="B1042" s="69"/>
      <c r="C1042" s="69"/>
      <c r="D1042" s="69"/>
      <c r="E1042" s="69"/>
      <c r="F1042" s="69"/>
      <c r="G1042" s="69"/>
      <c r="I1042" s="147"/>
      <c r="J1042" s="63"/>
      <c r="K1042" s="63"/>
      <c r="L1042" s="63"/>
      <c r="M1042" s="63"/>
      <c r="N1042" s="63"/>
      <c r="O1042" s="63"/>
      <c r="P1042" s="63"/>
      <c r="Q1042" s="63"/>
      <c r="R1042" s="63"/>
      <c r="S1042" s="63"/>
      <c r="T1042" s="63"/>
      <c r="U1042" s="63"/>
      <c r="V1042" s="63"/>
      <c r="W1042" s="63"/>
      <c r="X1042" s="63"/>
      <c r="Y1042" s="63"/>
      <c r="Z1042" s="63"/>
      <c r="AA1042" s="63"/>
      <c r="AB1042" s="63"/>
      <c r="AC1042" s="63"/>
      <c r="AD1042" s="63"/>
      <c r="AE1042" s="63"/>
      <c r="AF1042" s="63"/>
      <c r="AG1042" s="63"/>
      <c r="AH1042" s="63"/>
      <c r="AI1042" s="63"/>
      <c r="AJ1042" s="63"/>
      <c r="AK1042" s="63"/>
      <c r="AL1042" s="63"/>
      <c r="AM1042" s="63"/>
      <c r="AN1042" s="63"/>
      <c r="AO1042" s="63"/>
      <c r="AP1042" s="63"/>
      <c r="AQ1042" s="63"/>
      <c r="AR1042" s="63"/>
      <c r="AS1042" s="63"/>
      <c r="AT1042" s="63"/>
      <c r="AY1042" s="69"/>
      <c r="AZ1042" s="69"/>
      <c r="BA1042" s="69"/>
      <c r="BB1042" s="69"/>
      <c r="BC1042" s="69"/>
      <c r="BD1042" s="69"/>
      <c r="BE1042" s="69"/>
    </row>
    <row r="1043" spans="1:57" s="60" customFormat="1" x14ac:dyDescent="0.25">
      <c r="A1043" s="66"/>
      <c r="B1043" s="69"/>
      <c r="C1043" s="69"/>
      <c r="D1043" s="69"/>
      <c r="E1043" s="69"/>
      <c r="F1043" s="69"/>
      <c r="G1043" s="69"/>
      <c r="I1043" s="147"/>
      <c r="J1043" s="63"/>
      <c r="K1043" s="63"/>
      <c r="L1043" s="63"/>
      <c r="M1043" s="63"/>
      <c r="N1043" s="63"/>
      <c r="O1043" s="63"/>
      <c r="P1043" s="63"/>
      <c r="Q1043" s="63"/>
      <c r="R1043" s="63"/>
      <c r="S1043" s="63"/>
      <c r="T1043" s="63"/>
      <c r="U1043" s="63"/>
      <c r="V1043" s="63"/>
      <c r="W1043" s="63"/>
      <c r="X1043" s="63"/>
      <c r="Y1043" s="63"/>
      <c r="Z1043" s="63"/>
      <c r="AA1043" s="63"/>
      <c r="AB1043" s="63"/>
      <c r="AC1043" s="63"/>
      <c r="AD1043" s="63"/>
      <c r="AE1043" s="63"/>
      <c r="AF1043" s="63"/>
      <c r="AG1043" s="63"/>
      <c r="AH1043" s="63"/>
      <c r="AI1043" s="63"/>
      <c r="AJ1043" s="63"/>
      <c r="AK1043" s="63"/>
      <c r="AL1043" s="63"/>
      <c r="AM1043" s="63"/>
      <c r="AN1043" s="63"/>
      <c r="AO1043" s="63"/>
      <c r="AP1043" s="63"/>
      <c r="AQ1043" s="63"/>
      <c r="AR1043" s="63"/>
      <c r="AS1043" s="63"/>
      <c r="AT1043" s="63"/>
      <c r="AY1043" s="69"/>
      <c r="AZ1043" s="69"/>
      <c r="BA1043" s="69"/>
      <c r="BB1043" s="69"/>
      <c r="BC1043" s="69"/>
      <c r="BD1043" s="69"/>
      <c r="BE1043" s="69"/>
    </row>
    <row r="1044" spans="1:57" s="60" customFormat="1" x14ac:dyDescent="0.25">
      <c r="A1044" s="66"/>
      <c r="B1044" s="69"/>
      <c r="C1044" s="69"/>
      <c r="D1044" s="69"/>
      <c r="E1044" s="69"/>
      <c r="F1044" s="69"/>
      <c r="G1044" s="69"/>
      <c r="I1044" s="147"/>
      <c r="J1044" s="63"/>
      <c r="K1044" s="63"/>
      <c r="L1044" s="63"/>
      <c r="M1044" s="63"/>
      <c r="N1044" s="63"/>
      <c r="O1044" s="63"/>
      <c r="P1044" s="63"/>
      <c r="Q1044" s="63"/>
      <c r="R1044" s="63"/>
      <c r="S1044" s="63"/>
      <c r="T1044" s="63"/>
      <c r="U1044" s="63"/>
      <c r="V1044" s="63"/>
      <c r="W1044" s="63"/>
      <c r="X1044" s="63"/>
      <c r="Y1044" s="63"/>
      <c r="Z1044" s="63"/>
      <c r="AA1044" s="63"/>
      <c r="AB1044" s="63"/>
      <c r="AC1044" s="63"/>
      <c r="AD1044" s="63"/>
      <c r="AE1044" s="63"/>
      <c r="AF1044" s="63"/>
      <c r="AG1044" s="63"/>
      <c r="AH1044" s="63"/>
      <c r="AI1044" s="63"/>
      <c r="AJ1044" s="63"/>
      <c r="AK1044" s="63"/>
      <c r="AL1044" s="63"/>
      <c r="AM1044" s="63"/>
      <c r="AN1044" s="63"/>
      <c r="AO1044" s="63"/>
      <c r="AP1044" s="63"/>
      <c r="AQ1044" s="63"/>
      <c r="AR1044" s="63"/>
      <c r="AS1044" s="63"/>
      <c r="AT1044" s="63"/>
      <c r="AY1044" s="69"/>
      <c r="AZ1044" s="69"/>
      <c r="BA1044" s="69"/>
      <c r="BB1044" s="69"/>
      <c r="BC1044" s="69"/>
      <c r="BD1044" s="69"/>
      <c r="BE1044" s="69"/>
    </row>
    <row r="1045" spans="1:57" s="60" customFormat="1" x14ac:dyDescent="0.25">
      <c r="A1045" s="66"/>
      <c r="B1045" s="69"/>
      <c r="C1045" s="69"/>
      <c r="D1045" s="69"/>
      <c r="E1045" s="69"/>
      <c r="F1045" s="69"/>
      <c r="G1045" s="69"/>
      <c r="I1045" s="147"/>
      <c r="J1045" s="63"/>
      <c r="K1045" s="63"/>
      <c r="L1045" s="63"/>
      <c r="M1045" s="63"/>
      <c r="N1045" s="63"/>
      <c r="O1045" s="63"/>
      <c r="P1045" s="63"/>
      <c r="Q1045" s="63"/>
      <c r="R1045" s="63"/>
      <c r="S1045" s="63"/>
      <c r="T1045" s="63"/>
      <c r="U1045" s="63"/>
      <c r="V1045" s="63"/>
      <c r="W1045" s="63"/>
      <c r="X1045" s="63"/>
      <c r="Y1045" s="63"/>
      <c r="Z1045" s="63"/>
      <c r="AA1045" s="63"/>
      <c r="AB1045" s="63"/>
      <c r="AC1045" s="63"/>
      <c r="AD1045" s="63"/>
      <c r="AE1045" s="63"/>
      <c r="AF1045" s="63"/>
      <c r="AG1045" s="63"/>
      <c r="AH1045" s="63"/>
      <c r="AI1045" s="63"/>
      <c r="AJ1045" s="63"/>
      <c r="AK1045" s="63"/>
      <c r="AL1045" s="63"/>
      <c r="AM1045" s="63"/>
      <c r="AN1045" s="63"/>
      <c r="AO1045" s="63"/>
      <c r="AP1045" s="63"/>
      <c r="AQ1045" s="63"/>
      <c r="AR1045" s="63"/>
      <c r="AS1045" s="63"/>
      <c r="AT1045" s="63"/>
      <c r="AY1045" s="69"/>
      <c r="AZ1045" s="69"/>
      <c r="BA1045" s="69"/>
      <c r="BB1045" s="69"/>
      <c r="BC1045" s="69"/>
      <c r="BD1045" s="69"/>
      <c r="BE1045" s="69"/>
    </row>
    <row r="1046" spans="1:57" s="60" customFormat="1" x14ac:dyDescent="0.25">
      <c r="A1046" s="66"/>
      <c r="B1046" s="69"/>
      <c r="C1046" s="69"/>
      <c r="D1046" s="69"/>
      <c r="E1046" s="69"/>
      <c r="F1046" s="69"/>
      <c r="G1046" s="69"/>
      <c r="I1046" s="147"/>
      <c r="J1046" s="63"/>
      <c r="K1046" s="63"/>
      <c r="L1046" s="63"/>
      <c r="M1046" s="63"/>
      <c r="N1046" s="63"/>
      <c r="O1046" s="63"/>
      <c r="P1046" s="63"/>
      <c r="Q1046" s="63"/>
      <c r="R1046" s="63"/>
      <c r="S1046" s="63"/>
      <c r="T1046" s="63"/>
      <c r="U1046" s="63"/>
      <c r="V1046" s="63"/>
      <c r="W1046" s="63"/>
      <c r="X1046" s="63"/>
      <c r="Y1046" s="63"/>
      <c r="Z1046" s="63"/>
      <c r="AA1046" s="63"/>
      <c r="AB1046" s="63"/>
      <c r="AC1046" s="63"/>
      <c r="AD1046" s="63"/>
      <c r="AE1046" s="63"/>
      <c r="AF1046" s="63"/>
      <c r="AG1046" s="63"/>
      <c r="AH1046" s="63"/>
      <c r="AI1046" s="63"/>
      <c r="AJ1046" s="63"/>
      <c r="AK1046" s="63"/>
      <c r="AL1046" s="63"/>
      <c r="AM1046" s="63"/>
      <c r="AN1046" s="63"/>
      <c r="AO1046" s="63"/>
      <c r="AP1046" s="63"/>
      <c r="AQ1046" s="63"/>
      <c r="AR1046" s="63"/>
      <c r="AS1046" s="63"/>
      <c r="AT1046" s="63"/>
      <c r="AY1046" s="69"/>
      <c r="AZ1046" s="69"/>
      <c r="BA1046" s="69"/>
      <c r="BB1046" s="69"/>
      <c r="BC1046" s="69"/>
      <c r="BD1046" s="69"/>
      <c r="BE1046" s="69"/>
    </row>
    <row r="1047" spans="1:57" s="60" customFormat="1" x14ac:dyDescent="0.25">
      <c r="A1047" s="66"/>
      <c r="B1047" s="69"/>
      <c r="C1047" s="69"/>
      <c r="D1047" s="69"/>
      <c r="E1047" s="69"/>
      <c r="F1047" s="69"/>
      <c r="G1047" s="69"/>
      <c r="I1047" s="147"/>
      <c r="J1047" s="63"/>
      <c r="K1047" s="63"/>
      <c r="L1047" s="63"/>
      <c r="M1047" s="63"/>
      <c r="N1047" s="63"/>
      <c r="O1047" s="63"/>
      <c r="P1047" s="63"/>
      <c r="Q1047" s="63"/>
      <c r="R1047" s="63"/>
      <c r="S1047" s="63"/>
      <c r="T1047" s="63"/>
      <c r="U1047" s="63"/>
      <c r="V1047" s="63"/>
      <c r="W1047" s="63"/>
      <c r="X1047" s="63"/>
      <c r="Y1047" s="63"/>
      <c r="Z1047" s="63"/>
      <c r="AA1047" s="63"/>
      <c r="AB1047" s="63"/>
      <c r="AC1047" s="63"/>
      <c r="AD1047" s="63"/>
      <c r="AE1047" s="63"/>
      <c r="AF1047" s="63"/>
      <c r="AG1047" s="63"/>
      <c r="AH1047" s="63"/>
      <c r="AI1047" s="63"/>
      <c r="AJ1047" s="63"/>
      <c r="AK1047" s="63"/>
      <c r="AL1047" s="63"/>
      <c r="AM1047" s="63"/>
      <c r="AN1047" s="63"/>
      <c r="AO1047" s="63"/>
      <c r="AP1047" s="63"/>
      <c r="AQ1047" s="63"/>
      <c r="AR1047" s="63"/>
      <c r="AS1047" s="63"/>
      <c r="AT1047" s="63"/>
      <c r="AY1047" s="69"/>
      <c r="AZ1047" s="69"/>
      <c r="BA1047" s="69"/>
      <c r="BB1047" s="69"/>
      <c r="BC1047" s="69"/>
      <c r="BD1047" s="69"/>
      <c r="BE1047" s="69"/>
    </row>
    <row r="1048" spans="1:57" s="60" customFormat="1" x14ac:dyDescent="0.25">
      <c r="A1048" s="66"/>
      <c r="B1048" s="69"/>
      <c r="C1048" s="69"/>
      <c r="D1048" s="69"/>
      <c r="E1048" s="69"/>
      <c r="F1048" s="69"/>
      <c r="G1048" s="69"/>
      <c r="I1048" s="147"/>
      <c r="J1048" s="63"/>
      <c r="K1048" s="63"/>
      <c r="L1048" s="63"/>
      <c r="M1048" s="63"/>
      <c r="N1048" s="63"/>
      <c r="O1048" s="63"/>
      <c r="P1048" s="63"/>
      <c r="Q1048" s="63"/>
      <c r="R1048" s="63"/>
      <c r="S1048" s="63"/>
      <c r="T1048" s="63"/>
      <c r="U1048" s="63"/>
      <c r="V1048" s="63"/>
      <c r="W1048" s="63"/>
      <c r="X1048" s="63"/>
      <c r="Y1048" s="63"/>
      <c r="Z1048" s="63"/>
      <c r="AA1048" s="63"/>
      <c r="AB1048" s="63"/>
      <c r="AC1048" s="63"/>
      <c r="AD1048" s="63"/>
      <c r="AE1048" s="63"/>
      <c r="AF1048" s="63"/>
      <c r="AG1048" s="63"/>
      <c r="AH1048" s="63"/>
      <c r="AI1048" s="63"/>
      <c r="AJ1048" s="63"/>
      <c r="AK1048" s="63"/>
      <c r="AL1048" s="63"/>
      <c r="AM1048" s="63"/>
      <c r="AN1048" s="63"/>
      <c r="AO1048" s="63"/>
      <c r="AP1048" s="63"/>
      <c r="AQ1048" s="63"/>
      <c r="AR1048" s="63"/>
      <c r="AS1048" s="63"/>
      <c r="AT1048" s="63"/>
      <c r="AY1048" s="69"/>
      <c r="AZ1048" s="69"/>
      <c r="BA1048" s="69"/>
      <c r="BB1048" s="69"/>
      <c r="BC1048" s="69"/>
      <c r="BD1048" s="69"/>
      <c r="BE1048" s="69"/>
    </row>
    <row r="1049" spans="1:57" s="60" customFormat="1" x14ac:dyDescent="0.25">
      <c r="A1049" s="66"/>
      <c r="B1049" s="69"/>
      <c r="C1049" s="69"/>
      <c r="D1049" s="69"/>
      <c r="E1049" s="69"/>
      <c r="F1049" s="69"/>
      <c r="G1049" s="69"/>
      <c r="I1049" s="147"/>
      <c r="J1049" s="63"/>
      <c r="K1049" s="63"/>
      <c r="L1049" s="63"/>
      <c r="M1049" s="63"/>
      <c r="N1049" s="63"/>
      <c r="O1049" s="63"/>
      <c r="P1049" s="63"/>
      <c r="Q1049" s="63"/>
      <c r="R1049" s="63"/>
      <c r="S1049" s="63"/>
      <c r="T1049" s="63"/>
      <c r="U1049" s="63"/>
      <c r="V1049" s="63"/>
      <c r="W1049" s="63"/>
      <c r="X1049" s="63"/>
      <c r="Y1049" s="63"/>
      <c r="Z1049" s="63"/>
      <c r="AA1049" s="63"/>
      <c r="AB1049" s="63"/>
      <c r="AC1049" s="63"/>
      <c r="AD1049" s="63"/>
      <c r="AE1049" s="63"/>
      <c r="AF1049" s="63"/>
      <c r="AG1049" s="63"/>
      <c r="AH1049" s="63"/>
      <c r="AI1049" s="63"/>
      <c r="AJ1049" s="63"/>
      <c r="AK1049" s="63"/>
      <c r="AL1049" s="63"/>
      <c r="AM1049" s="63"/>
      <c r="AN1049" s="63"/>
      <c r="AO1049" s="63"/>
      <c r="AP1049" s="63"/>
      <c r="AQ1049" s="63"/>
      <c r="AR1049" s="63"/>
      <c r="AS1049" s="63"/>
      <c r="AT1049" s="63"/>
      <c r="AY1049" s="69"/>
      <c r="AZ1049" s="69"/>
      <c r="BA1049" s="69"/>
      <c r="BB1049" s="69"/>
      <c r="BC1049" s="69"/>
      <c r="BD1049" s="69"/>
      <c r="BE1049" s="69"/>
    </row>
    <row r="1050" spans="1:57" s="60" customFormat="1" ht="28.5" customHeight="1" x14ac:dyDescent="0.25">
      <c r="A1050" s="66"/>
      <c r="B1050" s="69"/>
      <c r="C1050" s="69"/>
      <c r="D1050" s="69"/>
      <c r="E1050" s="69"/>
      <c r="F1050" s="69"/>
      <c r="G1050" s="69"/>
      <c r="I1050" s="147"/>
      <c r="J1050" s="63"/>
      <c r="K1050" s="63"/>
      <c r="L1050" s="63"/>
      <c r="M1050" s="63"/>
      <c r="N1050" s="63"/>
      <c r="O1050" s="63"/>
      <c r="P1050" s="63"/>
      <c r="Q1050" s="63"/>
      <c r="R1050" s="63"/>
      <c r="S1050" s="63"/>
      <c r="T1050" s="63"/>
      <c r="U1050" s="63"/>
      <c r="V1050" s="63"/>
      <c r="W1050" s="63"/>
      <c r="X1050" s="63"/>
      <c r="Y1050" s="63"/>
      <c r="Z1050" s="63"/>
      <c r="AA1050" s="63"/>
      <c r="AB1050" s="63"/>
      <c r="AC1050" s="63"/>
      <c r="AD1050" s="63"/>
      <c r="AE1050" s="63"/>
      <c r="AF1050" s="63"/>
      <c r="AG1050" s="63"/>
      <c r="AH1050" s="63"/>
      <c r="AI1050" s="63"/>
      <c r="AJ1050" s="63"/>
      <c r="AK1050" s="63"/>
      <c r="AL1050" s="63"/>
      <c r="AM1050" s="63"/>
      <c r="AN1050" s="63"/>
      <c r="AO1050" s="63"/>
      <c r="AP1050" s="63"/>
      <c r="AQ1050" s="63"/>
      <c r="AR1050" s="63"/>
      <c r="AS1050" s="63"/>
      <c r="AT1050" s="63"/>
      <c r="AY1050" s="69"/>
      <c r="AZ1050" s="69"/>
      <c r="BA1050" s="69"/>
      <c r="BB1050" s="69"/>
      <c r="BC1050" s="69"/>
      <c r="BD1050" s="69"/>
      <c r="BE1050" s="69"/>
    </row>
    <row r="1051" spans="1:57" s="60" customFormat="1" x14ac:dyDescent="0.25">
      <c r="A1051" s="66"/>
      <c r="B1051" s="69"/>
      <c r="C1051" s="69"/>
      <c r="D1051" s="69"/>
      <c r="E1051" s="69"/>
      <c r="F1051" s="69"/>
      <c r="G1051" s="69"/>
      <c r="I1051" s="147"/>
      <c r="J1051" s="63"/>
      <c r="K1051" s="63"/>
      <c r="L1051" s="63"/>
      <c r="M1051" s="63"/>
      <c r="N1051" s="63"/>
      <c r="O1051" s="63"/>
      <c r="P1051" s="63"/>
      <c r="Q1051" s="63"/>
      <c r="R1051" s="63"/>
      <c r="S1051" s="63"/>
      <c r="T1051" s="63"/>
      <c r="U1051" s="63"/>
      <c r="V1051" s="63"/>
      <c r="W1051" s="63"/>
      <c r="X1051" s="63"/>
      <c r="Y1051" s="63"/>
      <c r="Z1051" s="63"/>
      <c r="AA1051" s="63"/>
      <c r="AB1051" s="63"/>
      <c r="AC1051" s="63"/>
      <c r="AD1051" s="63"/>
      <c r="AE1051" s="63"/>
      <c r="AF1051" s="63"/>
      <c r="AG1051" s="63"/>
      <c r="AH1051" s="63"/>
      <c r="AI1051" s="63"/>
      <c r="AJ1051" s="63"/>
      <c r="AK1051" s="63"/>
      <c r="AL1051" s="63"/>
      <c r="AM1051" s="63"/>
      <c r="AN1051" s="63"/>
      <c r="AO1051" s="63"/>
      <c r="AP1051" s="63"/>
      <c r="AQ1051" s="63"/>
      <c r="AR1051" s="63"/>
      <c r="AS1051" s="63"/>
      <c r="AT1051" s="63"/>
      <c r="AY1051" s="69"/>
      <c r="AZ1051" s="69"/>
      <c r="BA1051" s="69"/>
      <c r="BB1051" s="69"/>
      <c r="BC1051" s="69"/>
      <c r="BD1051" s="69"/>
      <c r="BE1051" s="69"/>
    </row>
    <row r="1052" spans="1:57" s="60" customFormat="1" x14ac:dyDescent="0.25">
      <c r="A1052" s="66"/>
      <c r="B1052" s="69"/>
      <c r="C1052" s="69"/>
      <c r="D1052" s="69"/>
      <c r="E1052" s="69"/>
      <c r="F1052" s="69"/>
      <c r="G1052" s="69"/>
      <c r="I1052" s="147"/>
      <c r="J1052" s="63"/>
      <c r="K1052" s="63"/>
      <c r="L1052" s="63"/>
      <c r="M1052" s="63"/>
      <c r="N1052" s="63"/>
      <c r="O1052" s="63"/>
      <c r="P1052" s="63"/>
      <c r="Q1052" s="63"/>
      <c r="R1052" s="63"/>
      <c r="S1052" s="63"/>
      <c r="T1052" s="63"/>
      <c r="U1052" s="63"/>
      <c r="V1052" s="63"/>
      <c r="W1052" s="63"/>
      <c r="X1052" s="63"/>
      <c r="Y1052" s="63"/>
      <c r="Z1052" s="63"/>
      <c r="AA1052" s="63"/>
      <c r="AB1052" s="63"/>
      <c r="AC1052" s="63"/>
      <c r="AD1052" s="63"/>
      <c r="AE1052" s="63"/>
      <c r="AF1052" s="63"/>
      <c r="AG1052" s="63"/>
      <c r="AH1052" s="63"/>
      <c r="AI1052" s="63"/>
      <c r="AJ1052" s="63"/>
      <c r="AK1052" s="63"/>
      <c r="AL1052" s="63"/>
      <c r="AM1052" s="63"/>
      <c r="AN1052" s="63"/>
      <c r="AO1052" s="63"/>
      <c r="AP1052" s="63"/>
      <c r="AQ1052" s="63"/>
      <c r="AR1052" s="63"/>
      <c r="AS1052" s="63"/>
      <c r="AT1052" s="63"/>
      <c r="AY1052" s="69"/>
      <c r="AZ1052" s="69"/>
      <c r="BA1052" s="69"/>
      <c r="BB1052" s="69"/>
      <c r="BC1052" s="69"/>
      <c r="BD1052" s="69"/>
      <c r="BE1052" s="69"/>
    </row>
    <row r="1053" spans="1:57" s="60" customFormat="1" x14ac:dyDescent="0.25">
      <c r="A1053" s="66"/>
      <c r="B1053" s="69"/>
      <c r="C1053" s="69"/>
      <c r="D1053" s="69"/>
      <c r="E1053" s="69"/>
      <c r="F1053" s="69"/>
      <c r="G1053" s="69"/>
      <c r="I1053" s="147"/>
      <c r="J1053" s="63"/>
      <c r="K1053" s="63"/>
      <c r="L1053" s="63"/>
      <c r="M1053" s="63"/>
      <c r="N1053" s="63"/>
      <c r="O1053" s="63"/>
      <c r="P1053" s="63"/>
      <c r="Q1053" s="63"/>
      <c r="R1053" s="63"/>
      <c r="S1053" s="63"/>
      <c r="T1053" s="63"/>
      <c r="U1053" s="63"/>
      <c r="V1053" s="63"/>
      <c r="W1053" s="63"/>
      <c r="X1053" s="63"/>
      <c r="Y1053" s="63"/>
      <c r="Z1053" s="63"/>
      <c r="AA1053" s="63"/>
      <c r="AB1053" s="63"/>
      <c r="AC1053" s="63"/>
      <c r="AD1053" s="63"/>
      <c r="AE1053" s="63"/>
      <c r="AF1053" s="63"/>
      <c r="AG1053" s="63"/>
      <c r="AH1053" s="63"/>
      <c r="AI1053" s="63"/>
      <c r="AJ1053" s="63"/>
      <c r="AK1053" s="63"/>
      <c r="AL1053" s="63"/>
      <c r="AM1053" s="63"/>
      <c r="AN1053" s="63"/>
      <c r="AO1053" s="63"/>
      <c r="AP1053" s="63"/>
      <c r="AQ1053" s="63"/>
      <c r="AR1053" s="63"/>
      <c r="AS1053" s="63"/>
      <c r="AT1053" s="63"/>
      <c r="AY1053" s="69"/>
      <c r="AZ1053" s="69"/>
      <c r="BA1053" s="69"/>
      <c r="BB1053" s="69"/>
      <c r="BC1053" s="69"/>
      <c r="BD1053" s="69"/>
      <c r="BE1053" s="69"/>
    </row>
    <row r="1054" spans="1:57" s="60" customFormat="1" x14ac:dyDescent="0.25">
      <c r="A1054" s="66"/>
      <c r="B1054" s="69"/>
      <c r="C1054" s="69"/>
      <c r="D1054" s="69"/>
      <c r="E1054" s="69"/>
      <c r="F1054" s="69"/>
      <c r="G1054" s="69"/>
      <c r="I1054" s="147"/>
      <c r="J1054" s="63"/>
      <c r="K1054" s="63"/>
      <c r="L1054" s="63"/>
      <c r="M1054" s="63"/>
      <c r="N1054" s="63"/>
      <c r="O1054" s="63"/>
      <c r="P1054" s="63"/>
      <c r="Q1054" s="63"/>
      <c r="R1054" s="63"/>
      <c r="S1054" s="63"/>
      <c r="T1054" s="63"/>
      <c r="U1054" s="63"/>
      <c r="V1054" s="63"/>
      <c r="W1054" s="63"/>
      <c r="X1054" s="63"/>
      <c r="Y1054" s="63"/>
      <c r="Z1054" s="63"/>
      <c r="AA1054" s="63"/>
      <c r="AB1054" s="63"/>
      <c r="AC1054" s="63"/>
      <c r="AD1054" s="63"/>
      <c r="AE1054" s="63"/>
      <c r="AF1054" s="63"/>
      <c r="AG1054" s="63"/>
      <c r="AH1054" s="63"/>
      <c r="AI1054" s="63"/>
      <c r="AJ1054" s="63"/>
      <c r="AK1054" s="63"/>
      <c r="AL1054" s="63"/>
      <c r="AM1054" s="63"/>
      <c r="AN1054" s="63"/>
      <c r="AO1054" s="63"/>
      <c r="AP1054" s="63"/>
      <c r="AQ1054" s="63"/>
      <c r="AR1054" s="63"/>
      <c r="AS1054" s="63"/>
      <c r="AT1054" s="63"/>
      <c r="AY1054" s="69"/>
      <c r="AZ1054" s="69"/>
      <c r="BA1054" s="69"/>
      <c r="BB1054" s="69"/>
      <c r="BC1054" s="69"/>
      <c r="BD1054" s="69"/>
      <c r="BE1054" s="69"/>
    </row>
    <row r="1055" spans="1:57" s="60" customFormat="1" x14ac:dyDescent="0.25">
      <c r="A1055" s="66"/>
      <c r="B1055" s="69"/>
      <c r="C1055" s="69"/>
      <c r="D1055" s="69"/>
      <c r="E1055" s="69"/>
      <c r="F1055" s="69"/>
      <c r="G1055" s="69"/>
      <c r="I1055" s="147"/>
      <c r="J1055" s="63"/>
      <c r="K1055" s="63"/>
      <c r="L1055" s="63"/>
      <c r="M1055" s="63"/>
      <c r="N1055" s="63"/>
      <c r="O1055" s="63"/>
      <c r="P1055" s="63"/>
      <c r="Q1055" s="63"/>
      <c r="R1055" s="63"/>
      <c r="S1055" s="63"/>
      <c r="T1055" s="63"/>
      <c r="U1055" s="63"/>
      <c r="V1055" s="63"/>
      <c r="W1055" s="63"/>
      <c r="X1055" s="63"/>
      <c r="Y1055" s="63"/>
      <c r="Z1055" s="63"/>
      <c r="AA1055" s="63"/>
      <c r="AB1055" s="63"/>
      <c r="AC1055" s="63"/>
      <c r="AD1055" s="63"/>
      <c r="AE1055" s="63"/>
      <c r="AF1055" s="63"/>
      <c r="AG1055" s="63"/>
      <c r="AH1055" s="63"/>
      <c r="AI1055" s="63"/>
      <c r="AJ1055" s="63"/>
      <c r="AK1055" s="63"/>
      <c r="AL1055" s="63"/>
      <c r="AM1055" s="63"/>
      <c r="AN1055" s="63"/>
      <c r="AO1055" s="63"/>
      <c r="AP1055" s="63"/>
      <c r="AQ1055" s="63"/>
      <c r="AR1055" s="63"/>
      <c r="AS1055" s="63"/>
      <c r="AT1055" s="63"/>
      <c r="AY1055" s="69"/>
      <c r="AZ1055" s="69"/>
      <c r="BA1055" s="69"/>
      <c r="BB1055" s="69"/>
      <c r="BC1055" s="69"/>
      <c r="BD1055" s="69"/>
      <c r="BE1055" s="69"/>
    </row>
    <row r="1056" spans="1:57" s="60" customFormat="1" x14ac:dyDescent="0.25">
      <c r="A1056" s="66"/>
      <c r="B1056" s="69"/>
      <c r="C1056" s="69"/>
      <c r="D1056" s="69"/>
      <c r="E1056" s="69"/>
      <c r="F1056" s="69"/>
      <c r="G1056" s="69"/>
      <c r="I1056" s="147"/>
      <c r="J1056" s="63"/>
      <c r="K1056" s="63"/>
      <c r="L1056" s="63"/>
      <c r="M1056" s="63"/>
      <c r="N1056" s="63"/>
      <c r="O1056" s="63"/>
      <c r="P1056" s="63"/>
      <c r="Q1056" s="63"/>
      <c r="R1056" s="63"/>
      <c r="S1056" s="63"/>
      <c r="T1056" s="63"/>
      <c r="U1056" s="63"/>
      <c r="V1056" s="63"/>
      <c r="W1056" s="63"/>
      <c r="X1056" s="63"/>
      <c r="Y1056" s="63"/>
      <c r="Z1056" s="63"/>
      <c r="AA1056" s="63"/>
      <c r="AB1056" s="63"/>
      <c r="AC1056" s="63"/>
      <c r="AD1056" s="63"/>
      <c r="AE1056" s="63"/>
      <c r="AF1056" s="63"/>
      <c r="AG1056" s="63"/>
      <c r="AH1056" s="63"/>
      <c r="AI1056" s="63"/>
      <c r="AJ1056" s="63"/>
      <c r="AK1056" s="63"/>
      <c r="AL1056" s="63"/>
      <c r="AM1056" s="63"/>
      <c r="AN1056" s="63"/>
      <c r="AO1056" s="63"/>
      <c r="AP1056" s="63"/>
      <c r="AQ1056" s="63"/>
      <c r="AR1056" s="63"/>
      <c r="AS1056" s="63"/>
      <c r="AT1056" s="63"/>
      <c r="AY1056" s="69"/>
      <c r="AZ1056" s="69"/>
      <c r="BA1056" s="69"/>
      <c r="BB1056" s="69"/>
      <c r="BC1056" s="69"/>
      <c r="BD1056" s="69"/>
      <c r="BE1056" s="69"/>
    </row>
    <row r="1057" spans="1:57" s="60" customFormat="1" ht="28.5" customHeight="1" x14ac:dyDescent="0.25">
      <c r="A1057" s="66"/>
      <c r="B1057" s="69"/>
      <c r="C1057" s="69"/>
      <c r="D1057" s="69"/>
      <c r="E1057" s="69"/>
      <c r="F1057" s="69"/>
      <c r="G1057" s="69"/>
      <c r="I1057" s="147"/>
      <c r="J1057" s="63"/>
      <c r="K1057" s="63"/>
      <c r="L1057" s="63"/>
      <c r="M1057" s="63"/>
      <c r="N1057" s="63"/>
      <c r="O1057" s="63"/>
      <c r="P1057" s="63"/>
      <c r="Q1057" s="63"/>
      <c r="R1057" s="63"/>
      <c r="S1057" s="63"/>
      <c r="T1057" s="63"/>
      <c r="U1057" s="63"/>
      <c r="V1057" s="63"/>
      <c r="W1057" s="63"/>
      <c r="X1057" s="63"/>
      <c r="Y1057" s="63"/>
      <c r="Z1057" s="63"/>
      <c r="AA1057" s="63"/>
      <c r="AB1057" s="63"/>
      <c r="AC1057" s="63"/>
      <c r="AD1057" s="63"/>
      <c r="AE1057" s="63"/>
      <c r="AF1057" s="63"/>
      <c r="AG1057" s="63"/>
      <c r="AH1057" s="63"/>
      <c r="AI1057" s="63"/>
      <c r="AJ1057" s="63"/>
      <c r="AK1057" s="63"/>
      <c r="AL1057" s="63"/>
      <c r="AM1057" s="63"/>
      <c r="AN1057" s="63"/>
      <c r="AO1057" s="63"/>
      <c r="AP1057" s="63"/>
      <c r="AQ1057" s="63"/>
      <c r="AR1057" s="63"/>
      <c r="AS1057" s="63"/>
      <c r="AT1057" s="63"/>
      <c r="AY1057" s="69"/>
      <c r="AZ1057" s="69"/>
      <c r="BA1057" s="69"/>
      <c r="BB1057" s="69"/>
      <c r="BC1057" s="69"/>
      <c r="BD1057" s="69"/>
      <c r="BE1057" s="69"/>
    </row>
    <row r="1058" spans="1:57" s="60" customFormat="1" x14ac:dyDescent="0.25">
      <c r="A1058" s="66"/>
      <c r="B1058" s="69"/>
      <c r="C1058" s="69"/>
      <c r="D1058" s="69"/>
      <c r="E1058" s="69"/>
      <c r="F1058" s="69"/>
      <c r="G1058" s="69"/>
      <c r="I1058" s="147"/>
      <c r="J1058" s="63"/>
      <c r="K1058" s="63"/>
      <c r="L1058" s="63"/>
      <c r="M1058" s="63"/>
      <c r="N1058" s="63"/>
      <c r="O1058" s="63"/>
      <c r="P1058" s="63"/>
      <c r="Q1058" s="63"/>
      <c r="R1058" s="63"/>
      <c r="S1058" s="63"/>
      <c r="T1058" s="63"/>
      <c r="U1058" s="63"/>
      <c r="V1058" s="63"/>
      <c r="W1058" s="63"/>
      <c r="X1058" s="63"/>
      <c r="Y1058" s="63"/>
      <c r="Z1058" s="63"/>
      <c r="AA1058" s="63"/>
      <c r="AB1058" s="63"/>
      <c r="AC1058" s="63"/>
      <c r="AD1058" s="63"/>
      <c r="AE1058" s="63"/>
      <c r="AF1058" s="63"/>
      <c r="AG1058" s="63"/>
      <c r="AH1058" s="63"/>
      <c r="AI1058" s="63"/>
      <c r="AJ1058" s="63"/>
      <c r="AK1058" s="63"/>
      <c r="AL1058" s="63"/>
      <c r="AM1058" s="63"/>
      <c r="AN1058" s="63"/>
      <c r="AO1058" s="63"/>
      <c r="AP1058" s="63"/>
      <c r="AQ1058" s="63"/>
      <c r="AR1058" s="63"/>
      <c r="AS1058" s="63"/>
      <c r="AT1058" s="63"/>
      <c r="AY1058" s="69"/>
      <c r="AZ1058" s="69"/>
      <c r="BA1058" s="69"/>
      <c r="BB1058" s="69"/>
      <c r="BC1058" s="69"/>
      <c r="BD1058" s="69"/>
      <c r="BE1058" s="69"/>
    </row>
    <row r="1059" spans="1:57" s="60" customFormat="1" x14ac:dyDescent="0.25">
      <c r="A1059" s="66"/>
      <c r="B1059" s="69"/>
      <c r="C1059" s="69"/>
      <c r="D1059" s="69"/>
      <c r="E1059" s="69"/>
      <c r="F1059" s="69"/>
      <c r="G1059" s="69"/>
      <c r="I1059" s="147"/>
      <c r="J1059" s="63"/>
      <c r="K1059" s="63"/>
      <c r="L1059" s="63"/>
      <c r="M1059" s="63"/>
      <c r="N1059" s="63"/>
      <c r="O1059" s="63"/>
      <c r="P1059" s="63"/>
      <c r="Q1059" s="63"/>
      <c r="R1059" s="63"/>
      <c r="S1059" s="63"/>
      <c r="T1059" s="63"/>
      <c r="U1059" s="63"/>
      <c r="V1059" s="63"/>
      <c r="W1059" s="63"/>
      <c r="X1059" s="63"/>
      <c r="Y1059" s="63"/>
      <c r="Z1059" s="63"/>
      <c r="AA1059" s="63"/>
      <c r="AB1059" s="63"/>
      <c r="AC1059" s="63"/>
      <c r="AD1059" s="63"/>
      <c r="AE1059" s="63"/>
      <c r="AF1059" s="63"/>
      <c r="AG1059" s="63"/>
      <c r="AH1059" s="63"/>
      <c r="AI1059" s="63"/>
      <c r="AJ1059" s="63"/>
      <c r="AK1059" s="63"/>
      <c r="AL1059" s="63"/>
      <c r="AM1059" s="63"/>
      <c r="AN1059" s="63"/>
      <c r="AO1059" s="63"/>
      <c r="AP1059" s="63"/>
      <c r="AQ1059" s="63"/>
      <c r="AR1059" s="63"/>
      <c r="AS1059" s="63"/>
      <c r="AT1059" s="63"/>
      <c r="AY1059" s="69"/>
      <c r="AZ1059" s="69"/>
      <c r="BA1059" s="69"/>
      <c r="BB1059" s="69"/>
      <c r="BC1059" s="69"/>
      <c r="BD1059" s="69"/>
      <c r="BE1059" s="69"/>
    </row>
    <row r="1060" spans="1:57" s="60" customFormat="1" x14ac:dyDescent="0.25">
      <c r="A1060" s="66"/>
      <c r="B1060" s="69"/>
      <c r="C1060" s="69"/>
      <c r="D1060" s="69"/>
      <c r="E1060" s="69"/>
      <c r="F1060" s="69"/>
      <c r="G1060" s="69"/>
      <c r="I1060" s="147"/>
      <c r="J1060" s="63"/>
      <c r="K1060" s="63"/>
      <c r="L1060" s="63"/>
      <c r="M1060" s="63"/>
      <c r="N1060" s="63"/>
      <c r="O1060" s="63"/>
      <c r="P1060" s="63"/>
      <c r="Q1060" s="63"/>
      <c r="R1060" s="63"/>
      <c r="S1060" s="63"/>
      <c r="T1060" s="63"/>
      <c r="U1060" s="63"/>
      <c r="V1060" s="63"/>
      <c r="W1060" s="63"/>
      <c r="X1060" s="63"/>
      <c r="Y1060" s="63"/>
      <c r="Z1060" s="63"/>
      <c r="AA1060" s="63"/>
      <c r="AB1060" s="63"/>
      <c r="AC1060" s="63"/>
      <c r="AD1060" s="63"/>
      <c r="AE1060" s="63"/>
      <c r="AF1060" s="63"/>
      <c r="AG1060" s="63"/>
      <c r="AH1060" s="63"/>
      <c r="AI1060" s="63"/>
      <c r="AJ1060" s="63"/>
      <c r="AK1060" s="63"/>
      <c r="AL1060" s="63"/>
      <c r="AM1060" s="63"/>
      <c r="AN1060" s="63"/>
      <c r="AO1060" s="63"/>
      <c r="AP1060" s="63"/>
      <c r="AQ1060" s="63"/>
      <c r="AR1060" s="63"/>
      <c r="AS1060" s="63"/>
      <c r="AT1060" s="63"/>
      <c r="AY1060" s="69"/>
      <c r="AZ1060" s="69"/>
      <c r="BA1060" s="69"/>
      <c r="BB1060" s="69"/>
      <c r="BC1060" s="69"/>
      <c r="BD1060" s="69"/>
      <c r="BE1060" s="69"/>
    </row>
    <row r="1061" spans="1:57" s="60" customFormat="1" x14ac:dyDescent="0.25">
      <c r="A1061" s="66"/>
      <c r="B1061" s="69"/>
      <c r="C1061" s="69"/>
      <c r="D1061" s="69"/>
      <c r="E1061" s="69"/>
      <c r="F1061" s="69"/>
      <c r="G1061" s="69"/>
      <c r="I1061" s="147"/>
      <c r="J1061" s="63"/>
      <c r="K1061" s="63"/>
      <c r="L1061" s="63"/>
      <c r="M1061" s="63"/>
      <c r="N1061" s="63"/>
      <c r="O1061" s="63"/>
      <c r="P1061" s="63"/>
      <c r="Q1061" s="63"/>
      <c r="R1061" s="63"/>
      <c r="S1061" s="63"/>
      <c r="T1061" s="63"/>
      <c r="U1061" s="63"/>
      <c r="V1061" s="63"/>
      <c r="W1061" s="63"/>
      <c r="X1061" s="63"/>
      <c r="Y1061" s="63"/>
      <c r="Z1061" s="63"/>
      <c r="AA1061" s="63"/>
      <c r="AB1061" s="63"/>
      <c r="AC1061" s="63"/>
      <c r="AD1061" s="63"/>
      <c r="AE1061" s="63"/>
      <c r="AF1061" s="63"/>
      <c r="AG1061" s="63"/>
      <c r="AH1061" s="63"/>
      <c r="AI1061" s="63"/>
      <c r="AJ1061" s="63"/>
      <c r="AK1061" s="63"/>
      <c r="AL1061" s="63"/>
      <c r="AM1061" s="63"/>
      <c r="AN1061" s="63"/>
      <c r="AO1061" s="63"/>
      <c r="AP1061" s="63"/>
      <c r="AQ1061" s="63"/>
      <c r="AR1061" s="63"/>
      <c r="AS1061" s="63"/>
      <c r="AT1061" s="63"/>
      <c r="AY1061" s="69"/>
      <c r="AZ1061" s="69"/>
      <c r="BA1061" s="69"/>
      <c r="BB1061" s="69"/>
      <c r="BC1061" s="69"/>
      <c r="BD1061" s="69"/>
      <c r="BE1061" s="69"/>
    </row>
    <row r="1062" spans="1:57" s="60" customFormat="1" x14ac:dyDescent="0.25">
      <c r="A1062" s="66"/>
      <c r="B1062" s="69"/>
      <c r="C1062" s="69"/>
      <c r="D1062" s="69"/>
      <c r="E1062" s="69"/>
      <c r="F1062" s="69"/>
      <c r="G1062" s="69"/>
      <c r="I1062" s="147"/>
      <c r="J1062" s="63"/>
      <c r="K1062" s="63"/>
      <c r="L1062" s="63"/>
      <c r="M1062" s="63"/>
      <c r="N1062" s="63"/>
      <c r="O1062" s="63"/>
      <c r="P1062" s="63"/>
      <c r="Q1062" s="63"/>
      <c r="R1062" s="63"/>
      <c r="S1062" s="63"/>
      <c r="T1062" s="63"/>
      <c r="U1062" s="63"/>
      <c r="V1062" s="63"/>
      <c r="W1062" s="63"/>
      <c r="X1062" s="63"/>
      <c r="Y1062" s="63"/>
      <c r="Z1062" s="63"/>
      <c r="AA1062" s="63"/>
      <c r="AB1062" s="63"/>
      <c r="AC1062" s="63"/>
      <c r="AD1062" s="63"/>
      <c r="AE1062" s="63"/>
      <c r="AF1062" s="63"/>
      <c r="AG1062" s="63"/>
      <c r="AH1062" s="63"/>
      <c r="AI1062" s="63"/>
      <c r="AJ1062" s="63"/>
      <c r="AK1062" s="63"/>
      <c r="AL1062" s="63"/>
      <c r="AM1062" s="63"/>
      <c r="AN1062" s="63"/>
      <c r="AO1062" s="63"/>
      <c r="AP1062" s="63"/>
      <c r="AQ1062" s="63"/>
      <c r="AR1062" s="63"/>
      <c r="AS1062" s="63"/>
      <c r="AT1062" s="63"/>
      <c r="AY1062" s="69"/>
      <c r="AZ1062" s="69"/>
      <c r="BA1062" s="69"/>
      <c r="BB1062" s="69"/>
      <c r="BC1062" s="69"/>
      <c r="BD1062" s="69"/>
      <c r="BE1062" s="69"/>
    </row>
    <row r="1063" spans="1:57" s="60" customFormat="1" ht="28.5" customHeight="1" x14ac:dyDescent="0.25">
      <c r="A1063" s="66"/>
      <c r="B1063" s="69"/>
      <c r="C1063" s="69"/>
      <c r="D1063" s="69"/>
      <c r="E1063" s="69"/>
      <c r="F1063" s="69"/>
      <c r="G1063" s="69"/>
      <c r="I1063" s="147"/>
      <c r="J1063" s="63"/>
      <c r="K1063" s="63"/>
      <c r="L1063" s="63"/>
      <c r="M1063" s="63"/>
      <c r="N1063" s="63"/>
      <c r="O1063" s="63"/>
      <c r="P1063" s="63"/>
      <c r="Q1063" s="63"/>
      <c r="R1063" s="63"/>
      <c r="S1063" s="63"/>
      <c r="T1063" s="63"/>
      <c r="U1063" s="63"/>
      <c r="V1063" s="63"/>
      <c r="W1063" s="63"/>
      <c r="X1063" s="63"/>
      <c r="Y1063" s="63"/>
      <c r="Z1063" s="63"/>
      <c r="AA1063" s="63"/>
      <c r="AB1063" s="63"/>
      <c r="AC1063" s="63"/>
      <c r="AD1063" s="63"/>
      <c r="AE1063" s="63"/>
      <c r="AF1063" s="63"/>
      <c r="AG1063" s="63"/>
      <c r="AH1063" s="63"/>
      <c r="AI1063" s="63"/>
      <c r="AJ1063" s="63"/>
      <c r="AK1063" s="63"/>
      <c r="AL1063" s="63"/>
      <c r="AM1063" s="63"/>
      <c r="AN1063" s="63"/>
      <c r="AO1063" s="63"/>
      <c r="AP1063" s="63"/>
      <c r="AQ1063" s="63"/>
      <c r="AR1063" s="63"/>
      <c r="AS1063" s="63"/>
      <c r="AT1063" s="63"/>
      <c r="AY1063" s="69"/>
      <c r="AZ1063" s="69"/>
      <c r="BA1063" s="69"/>
      <c r="BB1063" s="69"/>
      <c r="BC1063" s="69"/>
      <c r="BD1063" s="69"/>
      <c r="BE1063" s="69"/>
    </row>
    <row r="1064" spans="1:57" s="60" customFormat="1" x14ac:dyDescent="0.25">
      <c r="A1064" s="66"/>
      <c r="B1064" s="69"/>
      <c r="C1064" s="69"/>
      <c r="D1064" s="69"/>
      <c r="E1064" s="69"/>
      <c r="F1064" s="69"/>
      <c r="G1064" s="69"/>
      <c r="I1064" s="147"/>
      <c r="J1064" s="63"/>
      <c r="K1064" s="63"/>
      <c r="L1064" s="63"/>
      <c r="M1064" s="63"/>
      <c r="N1064" s="63"/>
      <c r="O1064" s="63"/>
      <c r="P1064" s="63"/>
      <c r="Q1064" s="63"/>
      <c r="R1064" s="63"/>
      <c r="S1064" s="63"/>
      <c r="T1064" s="63"/>
      <c r="U1064" s="63"/>
      <c r="V1064" s="63"/>
      <c r="W1064" s="63"/>
      <c r="X1064" s="63"/>
      <c r="Y1064" s="63"/>
      <c r="Z1064" s="63"/>
      <c r="AA1064" s="63"/>
      <c r="AB1064" s="63"/>
      <c r="AC1064" s="63"/>
      <c r="AD1064" s="63"/>
      <c r="AE1064" s="63"/>
      <c r="AF1064" s="63"/>
      <c r="AG1064" s="63"/>
      <c r="AH1064" s="63"/>
      <c r="AI1064" s="63"/>
      <c r="AJ1064" s="63"/>
      <c r="AK1064" s="63"/>
      <c r="AL1064" s="63"/>
      <c r="AM1064" s="63"/>
      <c r="AN1064" s="63"/>
      <c r="AO1064" s="63"/>
      <c r="AP1064" s="63"/>
      <c r="AQ1064" s="63"/>
      <c r="AR1064" s="63"/>
      <c r="AS1064" s="63"/>
      <c r="AT1064" s="63"/>
      <c r="AY1064" s="69"/>
      <c r="AZ1064" s="69"/>
      <c r="BA1064" s="69"/>
      <c r="BB1064" s="69"/>
      <c r="BC1064" s="69"/>
      <c r="BD1064" s="69"/>
      <c r="BE1064" s="69"/>
    </row>
    <row r="1065" spans="1:57" s="60" customFormat="1" x14ac:dyDescent="0.25">
      <c r="A1065" s="66"/>
      <c r="B1065" s="69"/>
      <c r="C1065" s="69"/>
      <c r="D1065" s="69"/>
      <c r="E1065" s="69"/>
      <c r="F1065" s="69"/>
      <c r="G1065" s="69"/>
      <c r="I1065" s="147"/>
      <c r="J1065" s="63"/>
      <c r="K1065" s="63"/>
      <c r="L1065" s="63"/>
      <c r="M1065" s="63"/>
      <c r="N1065" s="63"/>
      <c r="O1065" s="63"/>
      <c r="P1065" s="63"/>
      <c r="Q1065" s="63"/>
      <c r="R1065" s="63"/>
      <c r="S1065" s="63"/>
      <c r="T1065" s="63"/>
      <c r="U1065" s="63"/>
      <c r="V1065" s="63"/>
      <c r="W1065" s="63"/>
      <c r="X1065" s="63"/>
      <c r="Y1065" s="63"/>
      <c r="Z1065" s="63"/>
      <c r="AA1065" s="63"/>
      <c r="AB1065" s="63"/>
      <c r="AC1065" s="63"/>
      <c r="AD1065" s="63"/>
      <c r="AE1065" s="63"/>
      <c r="AF1065" s="63"/>
      <c r="AG1065" s="63"/>
      <c r="AH1065" s="63"/>
      <c r="AI1065" s="63"/>
      <c r="AJ1065" s="63"/>
      <c r="AK1065" s="63"/>
      <c r="AL1065" s="63"/>
      <c r="AM1065" s="63"/>
      <c r="AN1065" s="63"/>
      <c r="AO1065" s="63"/>
      <c r="AP1065" s="63"/>
      <c r="AQ1065" s="63"/>
      <c r="AR1065" s="63"/>
      <c r="AS1065" s="63"/>
      <c r="AT1065" s="63"/>
      <c r="AY1065" s="69"/>
      <c r="AZ1065" s="69"/>
      <c r="BA1065" s="69"/>
      <c r="BB1065" s="69"/>
      <c r="BC1065" s="69"/>
      <c r="BD1065" s="69"/>
      <c r="BE1065" s="69"/>
    </row>
    <row r="1066" spans="1:57" s="60" customFormat="1" x14ac:dyDescent="0.25">
      <c r="A1066" s="66"/>
      <c r="B1066" s="69"/>
      <c r="C1066" s="69"/>
      <c r="D1066" s="69"/>
      <c r="E1066" s="69"/>
      <c r="F1066" s="69"/>
      <c r="G1066" s="69"/>
      <c r="I1066" s="147"/>
      <c r="J1066" s="63"/>
      <c r="K1066" s="63"/>
      <c r="L1066" s="63"/>
      <c r="M1066" s="63"/>
      <c r="N1066" s="63"/>
      <c r="O1066" s="63"/>
      <c r="P1066" s="63"/>
      <c r="Q1066" s="63"/>
      <c r="R1066" s="63"/>
      <c r="S1066" s="63"/>
      <c r="T1066" s="63"/>
      <c r="U1066" s="63"/>
      <c r="V1066" s="63"/>
      <c r="W1066" s="63"/>
      <c r="X1066" s="63"/>
      <c r="Y1066" s="63"/>
      <c r="Z1066" s="63"/>
      <c r="AA1066" s="63"/>
      <c r="AB1066" s="63"/>
      <c r="AC1066" s="63"/>
      <c r="AD1066" s="63"/>
      <c r="AE1066" s="63"/>
      <c r="AF1066" s="63"/>
      <c r="AG1066" s="63"/>
      <c r="AH1066" s="63"/>
      <c r="AI1066" s="63"/>
      <c r="AJ1066" s="63"/>
      <c r="AK1066" s="63"/>
      <c r="AL1066" s="63"/>
      <c r="AM1066" s="63"/>
      <c r="AN1066" s="63"/>
      <c r="AO1066" s="63"/>
      <c r="AP1066" s="63"/>
      <c r="AQ1066" s="63"/>
      <c r="AR1066" s="63"/>
      <c r="AS1066" s="63"/>
      <c r="AT1066" s="63"/>
      <c r="AY1066" s="69"/>
      <c r="AZ1066" s="69"/>
      <c r="BA1066" s="69"/>
      <c r="BB1066" s="69"/>
      <c r="BC1066" s="69"/>
      <c r="BD1066" s="69"/>
      <c r="BE1066" s="69"/>
    </row>
    <row r="1067" spans="1:57" s="60" customFormat="1" x14ac:dyDescent="0.25">
      <c r="A1067" s="66"/>
      <c r="B1067" s="69"/>
      <c r="C1067" s="69"/>
      <c r="D1067" s="69"/>
      <c r="E1067" s="69"/>
      <c r="F1067" s="69"/>
      <c r="G1067" s="69"/>
      <c r="I1067" s="147"/>
      <c r="J1067" s="63"/>
      <c r="K1067" s="63"/>
      <c r="L1067" s="63"/>
      <c r="M1067" s="63"/>
      <c r="N1067" s="63"/>
      <c r="O1067" s="63"/>
      <c r="P1067" s="63"/>
      <c r="Q1067" s="63"/>
      <c r="R1067" s="63"/>
      <c r="S1067" s="63"/>
      <c r="T1067" s="63"/>
      <c r="U1067" s="63"/>
      <c r="V1067" s="63"/>
      <c r="W1067" s="63"/>
      <c r="X1067" s="63"/>
      <c r="Y1067" s="63"/>
      <c r="Z1067" s="63"/>
      <c r="AA1067" s="63"/>
      <c r="AB1067" s="63"/>
      <c r="AC1067" s="63"/>
      <c r="AD1067" s="63"/>
      <c r="AE1067" s="63"/>
      <c r="AF1067" s="63"/>
      <c r="AG1067" s="63"/>
      <c r="AH1067" s="63"/>
      <c r="AI1067" s="63"/>
      <c r="AJ1067" s="63"/>
      <c r="AK1067" s="63"/>
      <c r="AL1067" s="63"/>
      <c r="AM1067" s="63"/>
      <c r="AN1067" s="63"/>
      <c r="AO1067" s="63"/>
      <c r="AP1067" s="63"/>
      <c r="AQ1067" s="63"/>
      <c r="AR1067" s="63"/>
      <c r="AS1067" s="63"/>
      <c r="AT1067" s="63"/>
      <c r="AY1067" s="69"/>
      <c r="AZ1067" s="69"/>
      <c r="BA1067" s="69"/>
      <c r="BB1067" s="69"/>
      <c r="BC1067" s="69"/>
      <c r="BD1067" s="69"/>
      <c r="BE1067" s="69"/>
    </row>
    <row r="1075" spans="1:57" s="60" customFormat="1" x14ac:dyDescent="0.25">
      <c r="A1075" s="66"/>
      <c r="B1075" s="69"/>
      <c r="C1075" s="69"/>
      <c r="D1075" s="69"/>
      <c r="E1075" s="69"/>
      <c r="F1075" s="69"/>
      <c r="G1075" s="69"/>
      <c r="I1075" s="147"/>
      <c r="J1075" s="63"/>
      <c r="K1075" s="63"/>
      <c r="L1075" s="63"/>
      <c r="M1075" s="63"/>
      <c r="N1075" s="63"/>
      <c r="O1075" s="63"/>
      <c r="P1075" s="63"/>
      <c r="Q1075" s="63"/>
      <c r="R1075" s="63"/>
      <c r="S1075" s="63"/>
      <c r="T1075" s="63"/>
      <c r="U1075" s="63"/>
      <c r="V1075" s="63"/>
      <c r="W1075" s="63"/>
      <c r="X1075" s="63"/>
      <c r="Y1075" s="63"/>
      <c r="Z1075" s="63"/>
      <c r="AA1075" s="63"/>
      <c r="AB1075" s="63"/>
      <c r="AC1075" s="63"/>
      <c r="AD1075" s="63"/>
      <c r="AE1075" s="63"/>
      <c r="AF1075" s="63"/>
      <c r="AG1075" s="63"/>
      <c r="AH1075" s="63"/>
      <c r="AI1075" s="63"/>
      <c r="AJ1075" s="63"/>
      <c r="AK1075" s="63"/>
      <c r="AL1075" s="63"/>
      <c r="AM1075" s="63"/>
      <c r="AN1075" s="63"/>
      <c r="AO1075" s="63"/>
      <c r="AP1075" s="63"/>
      <c r="AQ1075" s="63"/>
      <c r="AR1075" s="63"/>
      <c r="AS1075" s="63"/>
      <c r="AT1075" s="63"/>
      <c r="AY1075" s="69"/>
      <c r="AZ1075" s="69"/>
      <c r="BA1075" s="69"/>
      <c r="BB1075" s="69"/>
      <c r="BC1075" s="69"/>
      <c r="BD1075" s="69"/>
      <c r="BE1075" s="69"/>
    </row>
    <row r="1078" spans="1:57" s="60" customFormat="1" x14ac:dyDescent="0.25">
      <c r="A1078" s="66"/>
      <c r="B1078" s="69"/>
      <c r="C1078" s="69"/>
      <c r="D1078" s="69"/>
      <c r="E1078" s="69"/>
      <c r="F1078" s="69"/>
      <c r="G1078" s="69"/>
      <c r="I1078" s="147"/>
      <c r="J1078" s="63"/>
      <c r="K1078" s="63"/>
      <c r="L1078" s="63"/>
      <c r="M1078" s="63"/>
      <c r="N1078" s="63"/>
      <c r="O1078" s="63"/>
      <c r="P1078" s="63"/>
      <c r="Q1078" s="63"/>
      <c r="R1078" s="63"/>
      <c r="S1078" s="63"/>
      <c r="T1078" s="63"/>
      <c r="U1078" s="63"/>
      <c r="V1078" s="63"/>
      <c r="W1078" s="63"/>
      <c r="X1078" s="63"/>
      <c r="Y1078" s="63"/>
      <c r="Z1078" s="63"/>
      <c r="AA1078" s="63"/>
      <c r="AB1078" s="63"/>
      <c r="AC1078" s="63"/>
      <c r="AD1078" s="63"/>
      <c r="AE1078" s="63"/>
      <c r="AF1078" s="63"/>
      <c r="AG1078" s="63"/>
      <c r="AH1078" s="63"/>
      <c r="AI1078" s="63"/>
      <c r="AJ1078" s="63"/>
      <c r="AK1078" s="63"/>
      <c r="AL1078" s="63"/>
      <c r="AM1078" s="63"/>
      <c r="AN1078" s="63"/>
      <c r="AO1078" s="63"/>
      <c r="AP1078" s="63"/>
      <c r="AQ1078" s="63"/>
      <c r="AR1078" s="63"/>
      <c r="AS1078" s="63"/>
      <c r="AT1078" s="63"/>
      <c r="AY1078" s="69"/>
      <c r="AZ1078" s="69"/>
      <c r="BA1078" s="69"/>
      <c r="BB1078" s="69"/>
      <c r="BC1078" s="69"/>
      <c r="BD1078" s="69"/>
      <c r="BE1078" s="69"/>
    </row>
    <row r="1079" spans="1:57" s="60" customFormat="1" ht="36" customHeight="1" x14ac:dyDescent="0.25">
      <c r="A1079" s="66"/>
      <c r="B1079" s="69"/>
      <c r="C1079" s="69"/>
      <c r="D1079" s="69"/>
      <c r="E1079" s="69"/>
      <c r="F1079" s="69"/>
      <c r="G1079" s="69"/>
      <c r="I1079" s="147"/>
      <c r="J1079" s="63"/>
      <c r="K1079" s="63"/>
      <c r="L1079" s="63"/>
      <c r="M1079" s="63"/>
      <c r="N1079" s="63"/>
      <c r="O1079" s="63"/>
      <c r="P1079" s="63"/>
      <c r="Q1079" s="63"/>
      <c r="R1079" s="63"/>
      <c r="S1079" s="63"/>
      <c r="T1079" s="63"/>
      <c r="U1079" s="63"/>
      <c r="V1079" s="63"/>
      <c r="W1079" s="63"/>
      <c r="X1079" s="63"/>
      <c r="Y1079" s="63"/>
      <c r="Z1079" s="63"/>
      <c r="AA1079" s="63"/>
      <c r="AB1079" s="63"/>
      <c r="AC1079" s="63"/>
      <c r="AD1079" s="63"/>
      <c r="AE1079" s="63"/>
      <c r="AF1079" s="63"/>
      <c r="AG1079" s="63"/>
      <c r="AH1079" s="63"/>
      <c r="AI1079" s="63"/>
      <c r="AJ1079" s="63"/>
      <c r="AK1079" s="63"/>
      <c r="AL1079" s="63"/>
      <c r="AM1079" s="63"/>
      <c r="AN1079" s="63"/>
      <c r="AO1079" s="63"/>
      <c r="AP1079" s="63"/>
      <c r="AQ1079" s="63"/>
      <c r="AR1079" s="63"/>
      <c r="AS1079" s="63"/>
      <c r="AT1079" s="63"/>
      <c r="AY1079" s="69"/>
      <c r="AZ1079" s="69"/>
      <c r="BA1079" s="69"/>
      <c r="BB1079" s="69"/>
      <c r="BC1079" s="69"/>
      <c r="BD1079" s="69"/>
      <c r="BE1079" s="69"/>
    </row>
    <row r="1080" spans="1:57" s="60" customFormat="1" ht="14.25" customHeight="1" x14ac:dyDescent="0.25">
      <c r="A1080" s="66"/>
      <c r="B1080" s="69"/>
      <c r="C1080" s="69"/>
      <c r="D1080" s="69"/>
      <c r="E1080" s="69"/>
      <c r="F1080" s="69"/>
      <c r="G1080" s="69"/>
      <c r="I1080" s="147"/>
      <c r="J1080" s="63"/>
      <c r="K1080" s="63"/>
      <c r="L1080" s="63"/>
      <c r="M1080" s="63"/>
      <c r="N1080" s="63"/>
      <c r="O1080" s="63"/>
      <c r="P1080" s="63"/>
      <c r="Q1080" s="63"/>
      <c r="R1080" s="63"/>
      <c r="S1080" s="63"/>
      <c r="T1080" s="63"/>
      <c r="U1080" s="63"/>
      <c r="V1080" s="63"/>
      <c r="W1080" s="63"/>
      <c r="X1080" s="63"/>
      <c r="Y1080" s="63"/>
      <c r="Z1080" s="63"/>
      <c r="AA1080" s="63"/>
      <c r="AB1080" s="63"/>
      <c r="AC1080" s="63"/>
      <c r="AD1080" s="63"/>
      <c r="AE1080" s="63"/>
      <c r="AF1080" s="63"/>
      <c r="AG1080" s="63"/>
      <c r="AH1080" s="63"/>
      <c r="AI1080" s="63"/>
      <c r="AJ1080" s="63"/>
      <c r="AK1080" s="63"/>
      <c r="AL1080" s="63"/>
      <c r="AM1080" s="63"/>
      <c r="AN1080" s="63"/>
      <c r="AO1080" s="63"/>
      <c r="AP1080" s="63"/>
      <c r="AQ1080" s="63"/>
      <c r="AR1080" s="63"/>
      <c r="AS1080" s="63"/>
      <c r="AT1080" s="63"/>
      <c r="AY1080" s="69"/>
      <c r="AZ1080" s="69"/>
      <c r="BA1080" s="69"/>
      <c r="BB1080" s="69"/>
      <c r="BC1080" s="69"/>
      <c r="BD1080" s="69"/>
      <c r="BE1080" s="69"/>
    </row>
    <row r="1081" spans="1:57" s="60" customFormat="1" ht="14.25" customHeight="1" x14ac:dyDescent="0.25">
      <c r="A1081" s="66"/>
      <c r="B1081" s="69"/>
      <c r="C1081" s="69"/>
      <c r="D1081" s="69"/>
      <c r="E1081" s="69"/>
      <c r="F1081" s="69"/>
      <c r="G1081" s="69"/>
      <c r="I1081" s="147"/>
      <c r="J1081" s="63"/>
      <c r="K1081" s="63"/>
      <c r="L1081" s="63"/>
      <c r="M1081" s="63"/>
      <c r="N1081" s="63"/>
      <c r="O1081" s="63"/>
      <c r="P1081" s="63"/>
      <c r="Q1081" s="63"/>
      <c r="R1081" s="63"/>
      <c r="S1081" s="63"/>
      <c r="T1081" s="63"/>
      <c r="U1081" s="63"/>
      <c r="V1081" s="63"/>
      <c r="W1081" s="63"/>
      <c r="X1081" s="63"/>
      <c r="Y1081" s="63"/>
      <c r="Z1081" s="63"/>
      <c r="AA1081" s="63"/>
      <c r="AB1081" s="63"/>
      <c r="AC1081" s="63"/>
      <c r="AD1081" s="63"/>
      <c r="AE1081" s="63"/>
      <c r="AF1081" s="63"/>
      <c r="AG1081" s="63"/>
      <c r="AH1081" s="63"/>
      <c r="AI1081" s="63"/>
      <c r="AJ1081" s="63"/>
      <c r="AK1081" s="63"/>
      <c r="AL1081" s="63"/>
      <c r="AM1081" s="63"/>
      <c r="AN1081" s="63"/>
      <c r="AO1081" s="63"/>
      <c r="AP1081" s="63"/>
      <c r="AQ1081" s="63"/>
      <c r="AR1081" s="63"/>
      <c r="AS1081" s="63"/>
      <c r="AT1081" s="63"/>
      <c r="AY1081" s="69"/>
      <c r="AZ1081" s="69"/>
      <c r="BA1081" s="69"/>
      <c r="BB1081" s="69"/>
      <c r="BC1081" s="69"/>
      <c r="BD1081" s="69"/>
      <c r="BE1081" s="69"/>
    </row>
    <row r="1082" spans="1:57" s="66" customFormat="1" x14ac:dyDescent="0.25">
      <c r="B1082" s="69"/>
      <c r="C1082" s="69"/>
      <c r="D1082" s="69"/>
      <c r="E1082" s="69"/>
      <c r="F1082" s="69"/>
      <c r="G1082" s="69"/>
      <c r="H1082" s="60"/>
      <c r="I1082" s="147"/>
      <c r="J1082" s="63"/>
      <c r="K1082" s="63"/>
      <c r="L1082" s="63"/>
      <c r="M1082" s="63"/>
      <c r="N1082" s="63"/>
      <c r="O1082" s="63"/>
      <c r="P1082" s="63"/>
      <c r="Q1082" s="63"/>
      <c r="R1082" s="63"/>
      <c r="S1082" s="63"/>
      <c r="T1082" s="63"/>
      <c r="U1082" s="63"/>
      <c r="V1082" s="63"/>
      <c r="W1082" s="63"/>
      <c r="X1082" s="63"/>
      <c r="Y1082" s="63"/>
      <c r="Z1082" s="63"/>
      <c r="AA1082" s="63"/>
      <c r="AB1082" s="63"/>
      <c r="AC1082" s="63"/>
      <c r="AD1082" s="63"/>
      <c r="AE1082" s="63"/>
      <c r="AF1082" s="63"/>
      <c r="AG1082" s="63"/>
      <c r="AH1082" s="63"/>
      <c r="AI1082" s="63"/>
      <c r="AJ1082" s="63"/>
      <c r="AK1082" s="63"/>
      <c r="AL1082" s="63"/>
      <c r="AM1082" s="63"/>
      <c r="AN1082" s="63"/>
      <c r="AO1082" s="63"/>
      <c r="AP1082" s="63"/>
      <c r="AQ1082" s="63"/>
      <c r="AR1082" s="63"/>
      <c r="AS1082" s="63"/>
      <c r="AT1082" s="63"/>
      <c r="AU1082" s="60"/>
      <c r="AV1082" s="60"/>
      <c r="AW1082" s="60"/>
      <c r="AX1082" s="60"/>
      <c r="AY1082" s="69"/>
      <c r="AZ1082" s="69"/>
      <c r="BA1082" s="69"/>
      <c r="BB1082" s="69"/>
      <c r="BC1082" s="69"/>
      <c r="BD1082" s="69"/>
      <c r="BE1082" s="69"/>
    </row>
    <row r="1083" spans="1:57" s="66" customFormat="1" x14ac:dyDescent="0.25">
      <c r="B1083" s="69"/>
      <c r="C1083" s="69"/>
      <c r="D1083" s="69"/>
      <c r="E1083" s="69"/>
      <c r="F1083" s="69"/>
      <c r="G1083" s="69"/>
      <c r="H1083" s="60"/>
      <c r="I1083" s="147"/>
      <c r="J1083" s="63"/>
      <c r="K1083" s="63"/>
      <c r="L1083" s="63"/>
      <c r="M1083" s="63"/>
      <c r="N1083" s="63"/>
      <c r="O1083" s="63"/>
      <c r="P1083" s="63"/>
      <c r="Q1083" s="63"/>
      <c r="R1083" s="63"/>
      <c r="S1083" s="63"/>
      <c r="T1083" s="63"/>
      <c r="U1083" s="63"/>
      <c r="V1083" s="63"/>
      <c r="W1083" s="63"/>
      <c r="X1083" s="63"/>
      <c r="Y1083" s="63"/>
      <c r="Z1083" s="63"/>
      <c r="AA1083" s="63"/>
      <c r="AB1083" s="63"/>
      <c r="AC1083" s="63"/>
      <c r="AD1083" s="63"/>
      <c r="AE1083" s="63"/>
      <c r="AF1083" s="63"/>
      <c r="AG1083" s="63"/>
      <c r="AH1083" s="63"/>
      <c r="AI1083" s="63"/>
      <c r="AJ1083" s="63"/>
      <c r="AK1083" s="63"/>
      <c r="AL1083" s="63"/>
      <c r="AM1083" s="63"/>
      <c r="AN1083" s="63"/>
      <c r="AO1083" s="63"/>
      <c r="AP1083" s="63"/>
      <c r="AQ1083" s="63"/>
      <c r="AR1083" s="63"/>
      <c r="AS1083" s="63"/>
      <c r="AT1083" s="63"/>
      <c r="AU1083" s="60"/>
      <c r="AV1083" s="60"/>
      <c r="AW1083" s="60"/>
      <c r="AX1083" s="60"/>
      <c r="AY1083" s="69"/>
      <c r="AZ1083" s="69"/>
      <c r="BA1083" s="69"/>
      <c r="BB1083" s="69"/>
      <c r="BC1083" s="69"/>
      <c r="BD1083" s="69"/>
      <c r="BE1083" s="69"/>
    </row>
    <row r="1084" spans="1:57" s="60" customFormat="1" x14ac:dyDescent="0.25">
      <c r="A1084" s="66"/>
      <c r="B1084" s="69"/>
      <c r="C1084" s="69"/>
      <c r="D1084" s="69"/>
      <c r="E1084" s="69"/>
      <c r="F1084" s="69"/>
      <c r="G1084" s="69"/>
      <c r="I1084" s="147"/>
      <c r="J1084" s="63"/>
      <c r="K1084" s="63"/>
      <c r="L1084" s="63"/>
      <c r="M1084" s="63"/>
      <c r="N1084" s="63"/>
      <c r="O1084" s="63"/>
      <c r="P1084" s="63"/>
      <c r="Q1084" s="63"/>
      <c r="R1084" s="63"/>
      <c r="S1084" s="63"/>
      <c r="T1084" s="63"/>
      <c r="U1084" s="63"/>
      <c r="V1084" s="63"/>
      <c r="W1084" s="63"/>
      <c r="X1084" s="63"/>
      <c r="Y1084" s="63"/>
      <c r="Z1084" s="63"/>
      <c r="AA1084" s="63"/>
      <c r="AB1084" s="63"/>
      <c r="AC1084" s="63"/>
      <c r="AD1084" s="63"/>
      <c r="AE1084" s="63"/>
      <c r="AF1084" s="63"/>
      <c r="AG1084" s="63"/>
      <c r="AH1084" s="63"/>
      <c r="AI1084" s="63"/>
      <c r="AJ1084" s="63"/>
      <c r="AK1084" s="63"/>
      <c r="AL1084" s="63"/>
      <c r="AM1084" s="63"/>
      <c r="AN1084" s="63"/>
      <c r="AO1084" s="63"/>
      <c r="AP1084" s="63"/>
      <c r="AQ1084" s="63"/>
      <c r="AR1084" s="63"/>
      <c r="AS1084" s="63"/>
      <c r="AT1084" s="63"/>
      <c r="AY1084" s="69"/>
      <c r="AZ1084" s="69"/>
      <c r="BA1084" s="69"/>
      <c r="BB1084" s="69"/>
      <c r="BC1084" s="69"/>
      <c r="BD1084" s="69"/>
      <c r="BE1084" s="69"/>
    </row>
    <row r="1085" spans="1:57" s="60" customFormat="1" x14ac:dyDescent="0.25">
      <c r="A1085" s="66"/>
      <c r="B1085" s="69"/>
      <c r="C1085" s="69"/>
      <c r="D1085" s="69"/>
      <c r="E1085" s="69"/>
      <c r="F1085" s="69"/>
      <c r="G1085" s="69"/>
      <c r="I1085" s="147"/>
      <c r="J1085" s="63"/>
      <c r="K1085" s="63"/>
      <c r="L1085" s="63"/>
      <c r="M1085" s="63"/>
      <c r="N1085" s="63"/>
      <c r="O1085" s="63"/>
      <c r="P1085" s="63"/>
      <c r="Q1085" s="63"/>
      <c r="R1085" s="63"/>
      <c r="S1085" s="63"/>
      <c r="T1085" s="63"/>
      <c r="U1085" s="63"/>
      <c r="V1085" s="63"/>
      <c r="W1085" s="63"/>
      <c r="X1085" s="63"/>
      <c r="Y1085" s="63"/>
      <c r="Z1085" s="63"/>
      <c r="AA1085" s="63"/>
      <c r="AB1085" s="63"/>
      <c r="AC1085" s="63"/>
      <c r="AD1085" s="63"/>
      <c r="AE1085" s="63"/>
      <c r="AF1085" s="63"/>
      <c r="AG1085" s="63"/>
      <c r="AH1085" s="63"/>
      <c r="AI1085" s="63"/>
      <c r="AJ1085" s="63"/>
      <c r="AK1085" s="63"/>
      <c r="AL1085" s="63"/>
      <c r="AM1085" s="63"/>
      <c r="AN1085" s="63"/>
      <c r="AO1085" s="63"/>
      <c r="AP1085" s="63"/>
      <c r="AQ1085" s="63"/>
      <c r="AR1085" s="63"/>
      <c r="AS1085" s="63"/>
      <c r="AT1085" s="63"/>
      <c r="AY1085" s="69"/>
      <c r="AZ1085" s="69"/>
      <c r="BA1085" s="69"/>
      <c r="BB1085" s="69"/>
      <c r="BC1085" s="69"/>
      <c r="BD1085" s="69"/>
      <c r="BE1085" s="69"/>
    </row>
    <row r="1086" spans="1:57" s="60" customFormat="1" x14ac:dyDescent="0.25">
      <c r="A1086" s="66"/>
      <c r="B1086" s="69"/>
      <c r="C1086" s="69"/>
      <c r="D1086" s="69"/>
      <c r="E1086" s="69"/>
      <c r="F1086" s="69"/>
      <c r="G1086" s="69"/>
      <c r="I1086" s="147"/>
      <c r="J1086" s="63"/>
      <c r="K1086" s="63"/>
      <c r="L1086" s="63"/>
      <c r="M1086" s="63"/>
      <c r="N1086" s="63"/>
      <c r="O1086" s="63"/>
      <c r="P1086" s="63"/>
      <c r="Q1086" s="63"/>
      <c r="R1086" s="63"/>
      <c r="S1086" s="63"/>
      <c r="T1086" s="63"/>
      <c r="U1086" s="63"/>
      <c r="V1086" s="63"/>
      <c r="W1086" s="63"/>
      <c r="X1086" s="63"/>
      <c r="Y1086" s="63"/>
      <c r="Z1086" s="63"/>
      <c r="AA1086" s="63"/>
      <c r="AB1086" s="63"/>
      <c r="AC1086" s="63"/>
      <c r="AD1086" s="63"/>
      <c r="AE1086" s="63"/>
      <c r="AF1086" s="63"/>
      <c r="AG1086" s="63"/>
      <c r="AH1086" s="63"/>
      <c r="AI1086" s="63"/>
      <c r="AJ1086" s="63"/>
      <c r="AK1086" s="63"/>
      <c r="AL1086" s="63"/>
      <c r="AM1086" s="63"/>
      <c r="AN1086" s="63"/>
      <c r="AO1086" s="63"/>
      <c r="AP1086" s="63"/>
      <c r="AQ1086" s="63"/>
      <c r="AR1086" s="63"/>
      <c r="AS1086" s="63"/>
      <c r="AT1086" s="63"/>
      <c r="AY1086" s="69"/>
      <c r="AZ1086" s="69"/>
      <c r="BA1086" s="69"/>
      <c r="BB1086" s="69"/>
      <c r="BC1086" s="69"/>
      <c r="BD1086" s="69"/>
      <c r="BE1086" s="69"/>
    </row>
    <row r="1087" spans="1:57" s="60" customFormat="1" x14ac:dyDescent="0.25">
      <c r="A1087" s="66"/>
      <c r="B1087" s="69"/>
      <c r="C1087" s="69"/>
      <c r="D1087" s="69"/>
      <c r="E1087" s="69"/>
      <c r="F1087" s="69"/>
      <c r="G1087" s="69"/>
      <c r="I1087" s="147"/>
      <c r="J1087" s="63"/>
      <c r="K1087" s="63"/>
      <c r="L1087" s="63"/>
      <c r="M1087" s="63"/>
      <c r="N1087" s="63"/>
      <c r="O1087" s="63"/>
      <c r="P1087" s="63"/>
      <c r="Q1087" s="63"/>
      <c r="R1087" s="63"/>
      <c r="S1087" s="63"/>
      <c r="T1087" s="63"/>
      <c r="U1087" s="63"/>
      <c r="V1087" s="63"/>
      <c r="W1087" s="63"/>
      <c r="X1087" s="63"/>
      <c r="Y1087" s="63"/>
      <c r="Z1087" s="63"/>
      <c r="AA1087" s="63"/>
      <c r="AB1087" s="63"/>
      <c r="AC1087" s="63"/>
      <c r="AD1087" s="63"/>
      <c r="AE1087" s="63"/>
      <c r="AF1087" s="63"/>
      <c r="AG1087" s="63"/>
      <c r="AH1087" s="63"/>
      <c r="AI1087" s="63"/>
      <c r="AJ1087" s="63"/>
      <c r="AK1087" s="63"/>
      <c r="AL1087" s="63"/>
      <c r="AM1087" s="63"/>
      <c r="AN1087" s="63"/>
      <c r="AO1087" s="63"/>
      <c r="AP1087" s="63"/>
      <c r="AQ1087" s="63"/>
      <c r="AR1087" s="63"/>
      <c r="AS1087" s="63"/>
      <c r="AT1087" s="63"/>
      <c r="AY1087" s="69"/>
      <c r="AZ1087" s="69"/>
      <c r="BA1087" s="69"/>
      <c r="BB1087" s="69"/>
      <c r="BC1087" s="69"/>
      <c r="BD1087" s="69"/>
      <c r="BE1087" s="69"/>
    </row>
    <row r="1088" spans="1:57" s="60" customFormat="1" x14ac:dyDescent="0.25">
      <c r="A1088" s="66"/>
      <c r="B1088" s="69"/>
      <c r="C1088" s="69"/>
      <c r="D1088" s="69"/>
      <c r="E1088" s="69"/>
      <c r="F1088" s="69"/>
      <c r="G1088" s="69"/>
      <c r="I1088" s="147"/>
      <c r="J1088" s="63"/>
      <c r="K1088" s="63"/>
      <c r="L1088" s="63"/>
      <c r="M1088" s="63"/>
      <c r="N1088" s="63"/>
      <c r="O1088" s="63"/>
      <c r="P1088" s="63"/>
      <c r="Q1088" s="63"/>
      <c r="R1088" s="63"/>
      <c r="S1088" s="63"/>
      <c r="T1088" s="63"/>
      <c r="U1088" s="63"/>
      <c r="V1088" s="63"/>
      <c r="W1088" s="63"/>
      <c r="X1088" s="63"/>
      <c r="Y1088" s="63"/>
      <c r="Z1088" s="63"/>
      <c r="AA1088" s="63"/>
      <c r="AB1088" s="63"/>
      <c r="AC1088" s="63"/>
      <c r="AD1088" s="63"/>
      <c r="AE1088" s="63"/>
      <c r="AF1088" s="63"/>
      <c r="AG1088" s="63"/>
      <c r="AH1088" s="63"/>
      <c r="AI1088" s="63"/>
      <c r="AJ1088" s="63"/>
      <c r="AK1088" s="63"/>
      <c r="AL1088" s="63"/>
      <c r="AM1088" s="63"/>
      <c r="AN1088" s="63"/>
      <c r="AO1088" s="63"/>
      <c r="AP1088" s="63"/>
      <c r="AQ1088" s="63"/>
      <c r="AR1088" s="63"/>
      <c r="AS1088" s="63"/>
      <c r="AT1088" s="63"/>
      <c r="AY1088" s="69"/>
      <c r="AZ1088" s="69"/>
      <c r="BA1088" s="69"/>
      <c r="BB1088" s="69"/>
      <c r="BC1088" s="69"/>
      <c r="BD1088" s="69"/>
      <c r="BE1088" s="69"/>
    </row>
    <row r="1089" spans="1:57" s="60" customFormat="1" ht="36" customHeight="1" x14ac:dyDescent="0.25">
      <c r="A1089" s="66"/>
      <c r="B1089" s="69"/>
      <c r="C1089" s="69"/>
      <c r="D1089" s="69"/>
      <c r="E1089" s="69"/>
      <c r="F1089" s="69"/>
      <c r="G1089" s="69"/>
      <c r="I1089" s="147"/>
      <c r="J1089" s="63"/>
      <c r="K1089" s="63"/>
      <c r="L1089" s="63"/>
      <c r="M1089" s="63"/>
      <c r="N1089" s="63"/>
      <c r="O1089" s="63"/>
      <c r="P1089" s="63"/>
      <c r="Q1089" s="63"/>
      <c r="R1089" s="63"/>
      <c r="S1089" s="63"/>
      <c r="T1089" s="63"/>
      <c r="U1089" s="63"/>
      <c r="V1089" s="63"/>
      <c r="W1089" s="63"/>
      <c r="X1089" s="63"/>
      <c r="Y1089" s="63"/>
      <c r="Z1089" s="63"/>
      <c r="AA1089" s="63"/>
      <c r="AB1089" s="63"/>
      <c r="AC1089" s="63"/>
      <c r="AD1089" s="63"/>
      <c r="AE1089" s="63"/>
      <c r="AF1089" s="63"/>
      <c r="AG1089" s="63"/>
      <c r="AH1089" s="63"/>
      <c r="AI1089" s="63"/>
      <c r="AJ1089" s="63"/>
      <c r="AK1089" s="63"/>
      <c r="AL1089" s="63"/>
      <c r="AM1089" s="63"/>
      <c r="AN1089" s="63"/>
      <c r="AO1089" s="63"/>
      <c r="AP1089" s="63"/>
      <c r="AQ1089" s="63"/>
      <c r="AR1089" s="63"/>
      <c r="AS1089" s="63"/>
      <c r="AT1089" s="63"/>
      <c r="AY1089" s="69"/>
      <c r="AZ1089" s="69"/>
      <c r="BA1089" s="69"/>
      <c r="BB1089" s="69"/>
      <c r="BC1089" s="69"/>
      <c r="BD1089" s="69"/>
      <c r="BE1089" s="69"/>
    </row>
    <row r="1090" spans="1:57" s="60" customFormat="1" x14ac:dyDescent="0.25">
      <c r="A1090" s="66"/>
      <c r="B1090" s="69"/>
      <c r="C1090" s="69"/>
      <c r="D1090" s="69"/>
      <c r="E1090" s="69"/>
      <c r="F1090" s="69"/>
      <c r="G1090" s="69"/>
      <c r="I1090" s="147"/>
      <c r="J1090" s="63"/>
      <c r="K1090" s="63"/>
      <c r="L1090" s="63"/>
      <c r="M1090" s="63"/>
      <c r="N1090" s="63"/>
      <c r="O1090" s="63"/>
      <c r="P1090" s="63"/>
      <c r="Q1090" s="63"/>
      <c r="R1090" s="63"/>
      <c r="S1090" s="63"/>
      <c r="T1090" s="63"/>
      <c r="U1090" s="63"/>
      <c r="V1090" s="63"/>
      <c r="W1090" s="63"/>
      <c r="X1090" s="63"/>
      <c r="Y1090" s="63"/>
      <c r="Z1090" s="63"/>
      <c r="AA1090" s="63"/>
      <c r="AB1090" s="63"/>
      <c r="AC1090" s="63"/>
      <c r="AD1090" s="63"/>
      <c r="AE1090" s="63"/>
      <c r="AF1090" s="63"/>
      <c r="AG1090" s="63"/>
      <c r="AH1090" s="63"/>
      <c r="AI1090" s="63"/>
      <c r="AJ1090" s="63"/>
      <c r="AK1090" s="63"/>
      <c r="AL1090" s="63"/>
      <c r="AM1090" s="63"/>
      <c r="AN1090" s="63"/>
      <c r="AO1090" s="63"/>
      <c r="AP1090" s="63"/>
      <c r="AQ1090" s="63"/>
      <c r="AR1090" s="63"/>
      <c r="AS1090" s="63"/>
      <c r="AT1090" s="63"/>
      <c r="AY1090" s="69"/>
      <c r="AZ1090" s="69"/>
      <c r="BA1090" s="69"/>
      <c r="BB1090" s="69"/>
      <c r="BC1090" s="69"/>
      <c r="BD1090" s="69"/>
      <c r="BE1090" s="69"/>
    </row>
    <row r="1091" spans="1:57" s="60" customFormat="1" x14ac:dyDescent="0.25">
      <c r="A1091" s="66"/>
      <c r="B1091" s="69"/>
      <c r="C1091" s="69"/>
      <c r="D1091" s="69"/>
      <c r="E1091" s="69"/>
      <c r="F1091" s="69"/>
      <c r="G1091" s="69"/>
      <c r="I1091" s="147"/>
      <c r="J1091" s="63"/>
      <c r="K1091" s="63"/>
      <c r="L1091" s="63"/>
      <c r="M1091" s="63"/>
      <c r="N1091" s="63"/>
      <c r="O1091" s="63"/>
      <c r="P1091" s="63"/>
      <c r="Q1091" s="63"/>
      <c r="R1091" s="63"/>
      <c r="S1091" s="63"/>
      <c r="T1091" s="63"/>
      <c r="U1091" s="63"/>
      <c r="V1091" s="63"/>
      <c r="W1091" s="63"/>
      <c r="X1091" s="63"/>
      <c r="Y1091" s="63"/>
      <c r="Z1091" s="63"/>
      <c r="AA1091" s="63"/>
      <c r="AB1091" s="63"/>
      <c r="AC1091" s="63"/>
      <c r="AD1091" s="63"/>
      <c r="AE1091" s="63"/>
      <c r="AF1091" s="63"/>
      <c r="AG1091" s="63"/>
      <c r="AH1091" s="63"/>
      <c r="AI1091" s="63"/>
      <c r="AJ1091" s="63"/>
      <c r="AK1091" s="63"/>
      <c r="AL1091" s="63"/>
      <c r="AM1091" s="63"/>
      <c r="AN1091" s="63"/>
      <c r="AO1091" s="63"/>
      <c r="AP1091" s="63"/>
      <c r="AQ1091" s="63"/>
      <c r="AR1091" s="63"/>
      <c r="AS1091" s="63"/>
      <c r="AT1091" s="63"/>
      <c r="AY1091" s="69"/>
      <c r="AZ1091" s="69"/>
      <c r="BA1091" s="69"/>
      <c r="BB1091" s="69"/>
      <c r="BC1091" s="69"/>
      <c r="BD1091" s="69"/>
      <c r="BE1091" s="69"/>
    </row>
    <row r="1092" spans="1:57" s="60" customFormat="1" x14ac:dyDescent="0.25">
      <c r="A1092" s="66"/>
      <c r="B1092" s="69"/>
      <c r="C1092" s="69"/>
      <c r="D1092" s="69"/>
      <c r="E1092" s="69"/>
      <c r="F1092" s="69"/>
      <c r="G1092" s="69"/>
      <c r="I1092" s="147"/>
      <c r="J1092" s="63"/>
      <c r="K1092" s="63"/>
      <c r="L1092" s="63"/>
      <c r="M1092" s="63"/>
      <c r="N1092" s="63"/>
      <c r="O1092" s="63"/>
      <c r="P1092" s="63"/>
      <c r="Q1092" s="63"/>
      <c r="R1092" s="63"/>
      <c r="S1092" s="63"/>
      <c r="T1092" s="63"/>
      <c r="U1092" s="63"/>
      <c r="V1092" s="63"/>
      <c r="W1092" s="63"/>
      <c r="X1092" s="63"/>
      <c r="Y1092" s="63"/>
      <c r="Z1092" s="63"/>
      <c r="AA1092" s="63"/>
      <c r="AB1092" s="63"/>
      <c r="AC1092" s="63"/>
      <c r="AD1092" s="63"/>
      <c r="AE1092" s="63"/>
      <c r="AF1092" s="63"/>
      <c r="AG1092" s="63"/>
      <c r="AH1092" s="63"/>
      <c r="AI1092" s="63"/>
      <c r="AJ1092" s="63"/>
      <c r="AK1092" s="63"/>
      <c r="AL1092" s="63"/>
      <c r="AM1092" s="63"/>
      <c r="AN1092" s="63"/>
      <c r="AO1092" s="63"/>
      <c r="AP1092" s="63"/>
      <c r="AQ1092" s="63"/>
      <c r="AR1092" s="63"/>
      <c r="AS1092" s="63"/>
      <c r="AT1092" s="63"/>
      <c r="AY1092" s="69"/>
      <c r="AZ1092" s="69"/>
      <c r="BA1092" s="69"/>
      <c r="BB1092" s="69"/>
      <c r="BC1092" s="69"/>
      <c r="BD1092" s="69"/>
      <c r="BE1092" s="69"/>
    </row>
    <row r="1093" spans="1:57" s="60" customFormat="1" x14ac:dyDescent="0.25">
      <c r="A1093" s="66"/>
      <c r="B1093" s="69"/>
      <c r="C1093" s="69"/>
      <c r="D1093" s="69"/>
      <c r="E1093" s="69"/>
      <c r="F1093" s="69"/>
      <c r="G1093" s="69"/>
      <c r="I1093" s="147"/>
      <c r="J1093" s="63"/>
      <c r="K1093" s="63"/>
      <c r="L1093" s="63"/>
      <c r="M1093" s="63"/>
      <c r="N1093" s="63"/>
      <c r="O1093" s="63"/>
      <c r="P1093" s="63"/>
      <c r="Q1093" s="63"/>
      <c r="R1093" s="63"/>
      <c r="S1093" s="63"/>
      <c r="T1093" s="63"/>
      <c r="U1093" s="63"/>
      <c r="V1093" s="63"/>
      <c r="W1093" s="63"/>
      <c r="X1093" s="63"/>
      <c r="Y1093" s="63"/>
      <c r="Z1093" s="63"/>
      <c r="AA1093" s="63"/>
      <c r="AB1093" s="63"/>
      <c r="AC1093" s="63"/>
      <c r="AD1093" s="63"/>
      <c r="AE1093" s="63"/>
      <c r="AF1093" s="63"/>
      <c r="AG1093" s="63"/>
      <c r="AH1093" s="63"/>
      <c r="AI1093" s="63"/>
      <c r="AJ1093" s="63"/>
      <c r="AK1093" s="63"/>
      <c r="AL1093" s="63"/>
      <c r="AM1093" s="63"/>
      <c r="AN1093" s="63"/>
      <c r="AO1093" s="63"/>
      <c r="AP1093" s="63"/>
      <c r="AQ1093" s="63"/>
      <c r="AR1093" s="63"/>
      <c r="AS1093" s="63"/>
      <c r="AT1093" s="63"/>
      <c r="AY1093" s="69"/>
      <c r="AZ1093" s="69"/>
      <c r="BA1093" s="69"/>
      <c r="BB1093" s="69"/>
      <c r="BC1093" s="69"/>
      <c r="BD1093" s="69"/>
      <c r="BE1093" s="69"/>
    </row>
    <row r="1094" spans="1:57" s="60" customFormat="1" x14ac:dyDescent="0.25">
      <c r="A1094" s="66"/>
      <c r="B1094" s="69"/>
      <c r="C1094" s="69"/>
      <c r="D1094" s="69"/>
      <c r="E1094" s="69"/>
      <c r="F1094" s="69"/>
      <c r="G1094" s="69"/>
      <c r="I1094" s="147"/>
      <c r="J1094" s="63"/>
      <c r="K1094" s="63"/>
      <c r="L1094" s="63"/>
      <c r="M1094" s="63"/>
      <c r="N1094" s="63"/>
      <c r="O1094" s="63"/>
      <c r="P1094" s="63"/>
      <c r="Q1094" s="63"/>
      <c r="R1094" s="63"/>
      <c r="S1094" s="63"/>
      <c r="T1094" s="63"/>
      <c r="U1094" s="63"/>
      <c r="V1094" s="63"/>
      <c r="W1094" s="63"/>
      <c r="X1094" s="63"/>
      <c r="Y1094" s="63"/>
      <c r="Z1094" s="63"/>
      <c r="AA1094" s="63"/>
      <c r="AB1094" s="63"/>
      <c r="AC1094" s="63"/>
      <c r="AD1094" s="63"/>
      <c r="AE1094" s="63"/>
      <c r="AF1094" s="63"/>
      <c r="AG1094" s="63"/>
      <c r="AH1094" s="63"/>
      <c r="AI1094" s="63"/>
      <c r="AJ1094" s="63"/>
      <c r="AK1094" s="63"/>
      <c r="AL1094" s="63"/>
      <c r="AM1094" s="63"/>
      <c r="AN1094" s="63"/>
      <c r="AO1094" s="63"/>
      <c r="AP1094" s="63"/>
      <c r="AQ1094" s="63"/>
      <c r="AR1094" s="63"/>
      <c r="AS1094" s="63"/>
      <c r="AT1094" s="63"/>
      <c r="AY1094" s="69"/>
      <c r="AZ1094" s="69"/>
      <c r="BA1094" s="69"/>
      <c r="BB1094" s="69"/>
      <c r="BC1094" s="69"/>
      <c r="BD1094" s="69"/>
      <c r="BE1094" s="69"/>
    </row>
    <row r="1095" spans="1:57" s="60" customFormat="1" x14ac:dyDescent="0.25">
      <c r="A1095" s="66"/>
      <c r="B1095" s="69"/>
      <c r="C1095" s="69"/>
      <c r="D1095" s="69"/>
      <c r="E1095" s="69"/>
      <c r="F1095" s="69"/>
      <c r="G1095" s="69"/>
      <c r="I1095" s="147"/>
      <c r="J1095" s="63"/>
      <c r="K1095" s="63"/>
      <c r="L1095" s="63"/>
      <c r="M1095" s="63"/>
      <c r="N1095" s="63"/>
      <c r="O1095" s="63"/>
      <c r="P1095" s="63"/>
      <c r="Q1095" s="63"/>
      <c r="R1095" s="63"/>
      <c r="S1095" s="63"/>
      <c r="T1095" s="63"/>
      <c r="U1095" s="63"/>
      <c r="V1095" s="63"/>
      <c r="W1095" s="63"/>
      <c r="X1095" s="63"/>
      <c r="Y1095" s="63"/>
      <c r="Z1095" s="63"/>
      <c r="AA1095" s="63"/>
      <c r="AB1095" s="63"/>
      <c r="AC1095" s="63"/>
      <c r="AD1095" s="63"/>
      <c r="AE1095" s="63"/>
      <c r="AF1095" s="63"/>
      <c r="AG1095" s="63"/>
      <c r="AH1095" s="63"/>
      <c r="AI1095" s="63"/>
      <c r="AJ1095" s="63"/>
      <c r="AK1095" s="63"/>
      <c r="AL1095" s="63"/>
      <c r="AM1095" s="63"/>
      <c r="AN1095" s="63"/>
      <c r="AO1095" s="63"/>
      <c r="AP1095" s="63"/>
      <c r="AQ1095" s="63"/>
      <c r="AR1095" s="63"/>
      <c r="AS1095" s="63"/>
      <c r="AT1095" s="63"/>
      <c r="AY1095" s="69"/>
      <c r="AZ1095" s="69"/>
      <c r="BA1095" s="69"/>
      <c r="BB1095" s="69"/>
      <c r="BC1095" s="69"/>
      <c r="BD1095" s="69"/>
      <c r="BE1095" s="69"/>
    </row>
    <row r="1096" spans="1:57" s="60" customFormat="1" x14ac:dyDescent="0.25">
      <c r="A1096" s="66"/>
      <c r="B1096" s="69"/>
      <c r="C1096" s="69"/>
      <c r="D1096" s="69"/>
      <c r="E1096" s="69"/>
      <c r="F1096" s="69"/>
      <c r="G1096" s="69"/>
      <c r="I1096" s="147"/>
      <c r="J1096" s="63"/>
      <c r="K1096" s="63"/>
      <c r="L1096" s="63"/>
      <c r="M1096" s="63"/>
      <c r="N1096" s="63"/>
      <c r="O1096" s="63"/>
      <c r="P1096" s="63"/>
      <c r="Q1096" s="63"/>
      <c r="R1096" s="63"/>
      <c r="S1096" s="63"/>
      <c r="T1096" s="63"/>
      <c r="U1096" s="63"/>
      <c r="V1096" s="63"/>
      <c r="W1096" s="63"/>
      <c r="X1096" s="63"/>
      <c r="Y1096" s="63"/>
      <c r="Z1096" s="63"/>
      <c r="AA1096" s="63"/>
      <c r="AB1096" s="63"/>
      <c r="AC1096" s="63"/>
      <c r="AD1096" s="63"/>
      <c r="AE1096" s="63"/>
      <c r="AF1096" s="63"/>
      <c r="AG1096" s="63"/>
      <c r="AH1096" s="63"/>
      <c r="AI1096" s="63"/>
      <c r="AJ1096" s="63"/>
      <c r="AK1096" s="63"/>
      <c r="AL1096" s="63"/>
      <c r="AM1096" s="63"/>
      <c r="AN1096" s="63"/>
      <c r="AO1096" s="63"/>
      <c r="AP1096" s="63"/>
      <c r="AQ1096" s="63"/>
      <c r="AR1096" s="63"/>
      <c r="AS1096" s="63"/>
      <c r="AT1096" s="63"/>
      <c r="AY1096" s="69"/>
      <c r="AZ1096" s="69"/>
      <c r="BA1096" s="69"/>
      <c r="BB1096" s="69"/>
      <c r="BC1096" s="69"/>
      <c r="BD1096" s="69"/>
      <c r="BE1096" s="69"/>
    </row>
    <row r="1097" spans="1:57" s="60" customFormat="1" x14ac:dyDescent="0.25">
      <c r="A1097" s="66"/>
      <c r="B1097" s="69"/>
      <c r="C1097" s="69"/>
      <c r="D1097" s="69"/>
      <c r="E1097" s="69"/>
      <c r="F1097" s="69"/>
      <c r="G1097" s="69"/>
      <c r="I1097" s="147"/>
      <c r="J1097" s="63"/>
      <c r="K1097" s="63"/>
      <c r="L1097" s="63"/>
      <c r="M1097" s="63"/>
      <c r="N1097" s="63"/>
      <c r="O1097" s="63"/>
      <c r="P1097" s="63"/>
      <c r="Q1097" s="63"/>
      <c r="R1097" s="63"/>
      <c r="S1097" s="63"/>
      <c r="T1097" s="63"/>
      <c r="U1097" s="63"/>
      <c r="V1097" s="63"/>
      <c r="W1097" s="63"/>
      <c r="X1097" s="63"/>
      <c r="Y1097" s="63"/>
      <c r="Z1097" s="63"/>
      <c r="AA1097" s="63"/>
      <c r="AB1097" s="63"/>
      <c r="AC1097" s="63"/>
      <c r="AD1097" s="63"/>
      <c r="AE1097" s="63"/>
      <c r="AF1097" s="63"/>
      <c r="AG1097" s="63"/>
      <c r="AH1097" s="63"/>
      <c r="AI1097" s="63"/>
      <c r="AJ1097" s="63"/>
      <c r="AK1097" s="63"/>
      <c r="AL1097" s="63"/>
      <c r="AM1097" s="63"/>
      <c r="AN1097" s="63"/>
      <c r="AO1097" s="63"/>
      <c r="AP1097" s="63"/>
      <c r="AQ1097" s="63"/>
      <c r="AR1097" s="63"/>
      <c r="AS1097" s="63"/>
      <c r="AT1097" s="63"/>
      <c r="AY1097" s="69"/>
      <c r="AZ1097" s="69"/>
      <c r="BA1097" s="69"/>
      <c r="BB1097" s="69"/>
      <c r="BC1097" s="69"/>
      <c r="BD1097" s="69"/>
      <c r="BE1097" s="69"/>
    </row>
    <row r="1098" spans="1:57" s="60" customFormat="1" x14ac:dyDescent="0.25">
      <c r="A1098" s="66"/>
      <c r="B1098" s="69"/>
      <c r="C1098" s="69"/>
      <c r="D1098" s="69"/>
      <c r="E1098" s="69"/>
      <c r="F1098" s="69"/>
      <c r="G1098" s="69"/>
      <c r="I1098" s="147"/>
      <c r="J1098" s="63"/>
      <c r="K1098" s="63"/>
      <c r="L1098" s="63"/>
      <c r="M1098" s="63"/>
      <c r="N1098" s="63"/>
      <c r="O1098" s="63"/>
      <c r="P1098" s="63"/>
      <c r="Q1098" s="63"/>
      <c r="R1098" s="63"/>
      <c r="S1098" s="63"/>
      <c r="T1098" s="63"/>
      <c r="U1098" s="63"/>
      <c r="V1098" s="63"/>
      <c r="W1098" s="63"/>
      <c r="X1098" s="63"/>
      <c r="Y1098" s="63"/>
      <c r="Z1098" s="63"/>
      <c r="AA1098" s="63"/>
      <c r="AB1098" s="63"/>
      <c r="AC1098" s="63"/>
      <c r="AD1098" s="63"/>
      <c r="AE1098" s="63"/>
      <c r="AF1098" s="63"/>
      <c r="AG1098" s="63"/>
      <c r="AH1098" s="63"/>
      <c r="AI1098" s="63"/>
      <c r="AJ1098" s="63"/>
      <c r="AK1098" s="63"/>
      <c r="AL1098" s="63"/>
      <c r="AM1098" s="63"/>
      <c r="AN1098" s="63"/>
      <c r="AO1098" s="63"/>
      <c r="AP1098" s="63"/>
      <c r="AQ1098" s="63"/>
      <c r="AR1098" s="63"/>
      <c r="AS1098" s="63"/>
      <c r="AT1098" s="63"/>
      <c r="AY1098" s="69"/>
      <c r="AZ1098" s="69"/>
      <c r="BA1098" s="69"/>
      <c r="BB1098" s="69"/>
      <c r="BC1098" s="69"/>
      <c r="BD1098" s="69"/>
      <c r="BE1098" s="69"/>
    </row>
    <row r="1099" spans="1:57" s="60" customFormat="1" x14ac:dyDescent="0.25">
      <c r="A1099" s="66"/>
      <c r="B1099" s="69"/>
      <c r="C1099" s="69"/>
      <c r="D1099" s="69"/>
      <c r="E1099" s="69"/>
      <c r="F1099" s="69"/>
      <c r="G1099" s="69"/>
      <c r="I1099" s="147"/>
      <c r="J1099" s="63"/>
      <c r="K1099" s="63"/>
      <c r="L1099" s="63"/>
      <c r="M1099" s="63"/>
      <c r="N1099" s="63"/>
      <c r="O1099" s="63"/>
      <c r="P1099" s="63"/>
      <c r="Q1099" s="63"/>
      <c r="R1099" s="63"/>
      <c r="S1099" s="63"/>
      <c r="T1099" s="63"/>
      <c r="U1099" s="63"/>
      <c r="V1099" s="63"/>
      <c r="W1099" s="63"/>
      <c r="X1099" s="63"/>
      <c r="Y1099" s="63"/>
      <c r="Z1099" s="63"/>
      <c r="AA1099" s="63"/>
      <c r="AB1099" s="63"/>
      <c r="AC1099" s="63"/>
      <c r="AD1099" s="63"/>
      <c r="AE1099" s="63"/>
      <c r="AF1099" s="63"/>
      <c r="AG1099" s="63"/>
      <c r="AH1099" s="63"/>
      <c r="AI1099" s="63"/>
      <c r="AJ1099" s="63"/>
      <c r="AK1099" s="63"/>
      <c r="AL1099" s="63"/>
      <c r="AM1099" s="63"/>
      <c r="AN1099" s="63"/>
      <c r="AO1099" s="63"/>
      <c r="AP1099" s="63"/>
      <c r="AQ1099" s="63"/>
      <c r="AR1099" s="63"/>
      <c r="AS1099" s="63"/>
      <c r="AT1099" s="63"/>
      <c r="AY1099" s="69"/>
      <c r="AZ1099" s="69"/>
      <c r="BA1099" s="69"/>
      <c r="BB1099" s="69"/>
      <c r="BC1099" s="69"/>
      <c r="BD1099" s="69"/>
      <c r="BE1099" s="69"/>
    </row>
    <row r="1100" spans="1:57" s="60" customFormat="1" ht="25.5" customHeight="1" x14ac:dyDescent="0.25">
      <c r="A1100" s="66"/>
      <c r="B1100" s="69"/>
      <c r="C1100" s="69"/>
      <c r="D1100" s="69"/>
      <c r="E1100" s="69"/>
      <c r="F1100" s="69"/>
      <c r="G1100" s="69"/>
      <c r="I1100" s="147"/>
      <c r="J1100" s="63"/>
      <c r="K1100" s="63"/>
      <c r="L1100" s="63"/>
      <c r="M1100" s="63"/>
      <c r="N1100" s="63"/>
      <c r="O1100" s="63"/>
      <c r="P1100" s="63"/>
      <c r="Q1100" s="63"/>
      <c r="R1100" s="63"/>
      <c r="S1100" s="63"/>
      <c r="T1100" s="63"/>
      <c r="U1100" s="63"/>
      <c r="V1100" s="63"/>
      <c r="W1100" s="63"/>
      <c r="X1100" s="63"/>
      <c r="Y1100" s="63"/>
      <c r="Z1100" s="63"/>
      <c r="AA1100" s="63"/>
      <c r="AB1100" s="63"/>
      <c r="AC1100" s="63"/>
      <c r="AD1100" s="63"/>
      <c r="AE1100" s="63"/>
      <c r="AF1100" s="63"/>
      <c r="AG1100" s="63"/>
      <c r="AH1100" s="63"/>
      <c r="AI1100" s="63"/>
      <c r="AJ1100" s="63"/>
      <c r="AK1100" s="63"/>
      <c r="AL1100" s="63"/>
      <c r="AM1100" s="63"/>
      <c r="AN1100" s="63"/>
      <c r="AO1100" s="63"/>
      <c r="AP1100" s="63"/>
      <c r="AQ1100" s="63"/>
      <c r="AR1100" s="63"/>
      <c r="AS1100" s="63"/>
      <c r="AT1100" s="63"/>
      <c r="AY1100" s="69"/>
      <c r="AZ1100" s="69"/>
      <c r="BA1100" s="69"/>
      <c r="BB1100" s="69"/>
      <c r="BC1100" s="69"/>
      <c r="BD1100" s="69"/>
      <c r="BE1100" s="69"/>
    </row>
    <row r="1101" spans="1:57" s="60" customFormat="1" ht="36" customHeight="1" x14ac:dyDescent="0.25">
      <c r="A1101" s="66"/>
      <c r="B1101" s="69"/>
      <c r="C1101" s="69"/>
      <c r="D1101" s="69"/>
      <c r="E1101" s="69"/>
      <c r="F1101" s="69"/>
      <c r="G1101" s="69"/>
      <c r="I1101" s="147"/>
      <c r="J1101" s="63"/>
      <c r="K1101" s="63"/>
      <c r="L1101" s="63"/>
      <c r="M1101" s="63"/>
      <c r="N1101" s="63"/>
      <c r="O1101" s="63"/>
      <c r="P1101" s="63"/>
      <c r="Q1101" s="63"/>
      <c r="R1101" s="63"/>
      <c r="S1101" s="63"/>
      <c r="T1101" s="63"/>
      <c r="U1101" s="63"/>
      <c r="V1101" s="63"/>
      <c r="W1101" s="63"/>
      <c r="X1101" s="63"/>
      <c r="Y1101" s="63"/>
      <c r="Z1101" s="63"/>
      <c r="AA1101" s="63"/>
      <c r="AB1101" s="63"/>
      <c r="AC1101" s="63"/>
      <c r="AD1101" s="63"/>
      <c r="AE1101" s="63"/>
      <c r="AF1101" s="63"/>
      <c r="AG1101" s="63"/>
      <c r="AH1101" s="63"/>
      <c r="AI1101" s="63"/>
      <c r="AJ1101" s="63"/>
      <c r="AK1101" s="63"/>
      <c r="AL1101" s="63"/>
      <c r="AM1101" s="63"/>
      <c r="AN1101" s="63"/>
      <c r="AO1101" s="63"/>
      <c r="AP1101" s="63"/>
      <c r="AQ1101" s="63"/>
      <c r="AR1101" s="63"/>
      <c r="AS1101" s="63"/>
      <c r="AT1101" s="63"/>
      <c r="AY1101" s="69"/>
      <c r="AZ1101" s="69"/>
      <c r="BA1101" s="69"/>
      <c r="BB1101" s="69"/>
      <c r="BC1101" s="69"/>
      <c r="BD1101" s="69"/>
      <c r="BE1101" s="69"/>
    </row>
    <row r="1102" spans="1:57" s="60" customFormat="1" x14ac:dyDescent="0.25">
      <c r="A1102" s="66"/>
      <c r="B1102" s="69"/>
      <c r="C1102" s="69"/>
      <c r="D1102" s="69"/>
      <c r="E1102" s="69"/>
      <c r="F1102" s="69"/>
      <c r="G1102" s="69"/>
      <c r="I1102" s="147"/>
      <c r="J1102" s="63"/>
      <c r="K1102" s="63"/>
      <c r="L1102" s="63"/>
      <c r="M1102" s="63"/>
      <c r="N1102" s="63"/>
      <c r="O1102" s="63"/>
      <c r="P1102" s="63"/>
      <c r="Q1102" s="63"/>
      <c r="R1102" s="63"/>
      <c r="S1102" s="63"/>
      <c r="T1102" s="63"/>
      <c r="U1102" s="63"/>
      <c r="V1102" s="63"/>
      <c r="W1102" s="63"/>
      <c r="X1102" s="63"/>
      <c r="Y1102" s="63"/>
      <c r="Z1102" s="63"/>
      <c r="AA1102" s="63"/>
      <c r="AB1102" s="63"/>
      <c r="AC1102" s="63"/>
      <c r="AD1102" s="63"/>
      <c r="AE1102" s="63"/>
      <c r="AF1102" s="63"/>
      <c r="AG1102" s="63"/>
      <c r="AH1102" s="63"/>
      <c r="AI1102" s="63"/>
      <c r="AJ1102" s="63"/>
      <c r="AK1102" s="63"/>
      <c r="AL1102" s="63"/>
      <c r="AM1102" s="63"/>
      <c r="AN1102" s="63"/>
      <c r="AO1102" s="63"/>
      <c r="AP1102" s="63"/>
      <c r="AQ1102" s="63"/>
      <c r="AR1102" s="63"/>
      <c r="AS1102" s="63"/>
      <c r="AT1102" s="63"/>
      <c r="AY1102" s="69"/>
      <c r="AZ1102" s="69"/>
      <c r="BA1102" s="69"/>
      <c r="BB1102" s="69"/>
      <c r="BC1102" s="69"/>
      <c r="BD1102" s="69"/>
      <c r="BE1102" s="69"/>
    </row>
    <row r="1103" spans="1:57" s="60" customFormat="1" x14ac:dyDescent="0.25">
      <c r="A1103" s="66"/>
      <c r="B1103" s="69"/>
      <c r="C1103" s="69"/>
      <c r="D1103" s="69"/>
      <c r="E1103" s="69"/>
      <c r="F1103" s="69"/>
      <c r="G1103" s="69"/>
      <c r="I1103" s="147"/>
      <c r="J1103" s="63"/>
      <c r="K1103" s="63"/>
      <c r="L1103" s="63"/>
      <c r="M1103" s="63"/>
      <c r="N1103" s="63"/>
      <c r="O1103" s="63"/>
      <c r="P1103" s="63"/>
      <c r="Q1103" s="63"/>
      <c r="R1103" s="63"/>
      <c r="S1103" s="63"/>
      <c r="T1103" s="63"/>
      <c r="U1103" s="63"/>
      <c r="V1103" s="63"/>
      <c r="W1103" s="63"/>
      <c r="X1103" s="63"/>
      <c r="Y1103" s="63"/>
      <c r="Z1103" s="63"/>
      <c r="AA1103" s="63"/>
      <c r="AB1103" s="63"/>
      <c r="AC1103" s="63"/>
      <c r="AD1103" s="63"/>
      <c r="AE1103" s="63"/>
      <c r="AF1103" s="63"/>
      <c r="AG1103" s="63"/>
      <c r="AH1103" s="63"/>
      <c r="AI1103" s="63"/>
      <c r="AJ1103" s="63"/>
      <c r="AK1103" s="63"/>
      <c r="AL1103" s="63"/>
      <c r="AM1103" s="63"/>
      <c r="AN1103" s="63"/>
      <c r="AO1103" s="63"/>
      <c r="AP1103" s="63"/>
      <c r="AQ1103" s="63"/>
      <c r="AR1103" s="63"/>
      <c r="AS1103" s="63"/>
      <c r="AT1103" s="63"/>
      <c r="AY1103" s="69"/>
      <c r="AZ1103" s="69"/>
      <c r="BA1103" s="69"/>
      <c r="BB1103" s="69"/>
      <c r="BC1103" s="69"/>
      <c r="BD1103" s="69"/>
      <c r="BE1103" s="69"/>
    </row>
    <row r="1104" spans="1:57" s="60" customFormat="1" x14ac:dyDescent="0.25">
      <c r="A1104" s="66"/>
      <c r="B1104" s="69"/>
      <c r="C1104" s="69"/>
      <c r="D1104" s="69"/>
      <c r="E1104" s="69"/>
      <c r="F1104" s="69"/>
      <c r="G1104" s="69"/>
      <c r="I1104" s="147"/>
      <c r="J1104" s="63"/>
      <c r="K1104" s="63"/>
      <c r="L1104" s="63"/>
      <c r="M1104" s="63"/>
      <c r="N1104" s="63"/>
      <c r="O1104" s="63"/>
      <c r="P1104" s="63"/>
      <c r="Q1104" s="63"/>
      <c r="R1104" s="63"/>
      <c r="S1104" s="63"/>
      <c r="T1104" s="63"/>
      <c r="U1104" s="63"/>
      <c r="V1104" s="63"/>
      <c r="W1104" s="63"/>
      <c r="X1104" s="63"/>
      <c r="Y1104" s="63"/>
      <c r="Z1104" s="63"/>
      <c r="AA1104" s="63"/>
      <c r="AB1104" s="63"/>
      <c r="AC1104" s="63"/>
      <c r="AD1104" s="63"/>
      <c r="AE1104" s="63"/>
      <c r="AF1104" s="63"/>
      <c r="AG1104" s="63"/>
      <c r="AH1104" s="63"/>
      <c r="AI1104" s="63"/>
      <c r="AJ1104" s="63"/>
      <c r="AK1104" s="63"/>
      <c r="AL1104" s="63"/>
      <c r="AM1104" s="63"/>
      <c r="AN1104" s="63"/>
      <c r="AO1104" s="63"/>
      <c r="AP1104" s="63"/>
      <c r="AQ1104" s="63"/>
      <c r="AR1104" s="63"/>
      <c r="AS1104" s="63"/>
      <c r="AT1104" s="63"/>
      <c r="AY1104" s="69"/>
      <c r="AZ1104" s="69"/>
      <c r="BA1104" s="69"/>
      <c r="BB1104" s="69"/>
      <c r="BC1104" s="69"/>
      <c r="BD1104" s="69"/>
      <c r="BE1104" s="69"/>
    </row>
    <row r="1105" spans="1:57" s="60" customFormat="1" x14ac:dyDescent="0.25">
      <c r="A1105" s="66"/>
      <c r="B1105" s="69"/>
      <c r="C1105" s="69"/>
      <c r="D1105" s="69"/>
      <c r="E1105" s="69"/>
      <c r="F1105" s="69"/>
      <c r="G1105" s="69"/>
      <c r="I1105" s="147"/>
      <c r="J1105" s="63"/>
      <c r="K1105" s="63"/>
      <c r="L1105" s="63"/>
      <c r="M1105" s="63"/>
      <c r="N1105" s="63"/>
      <c r="O1105" s="63"/>
      <c r="P1105" s="63"/>
      <c r="Q1105" s="63"/>
      <c r="R1105" s="63"/>
      <c r="S1105" s="63"/>
      <c r="T1105" s="63"/>
      <c r="U1105" s="63"/>
      <c r="V1105" s="63"/>
      <c r="W1105" s="63"/>
      <c r="X1105" s="63"/>
      <c r="Y1105" s="63"/>
      <c r="Z1105" s="63"/>
      <c r="AA1105" s="63"/>
      <c r="AB1105" s="63"/>
      <c r="AC1105" s="63"/>
      <c r="AD1105" s="63"/>
      <c r="AE1105" s="63"/>
      <c r="AF1105" s="63"/>
      <c r="AG1105" s="63"/>
      <c r="AH1105" s="63"/>
      <c r="AI1105" s="63"/>
      <c r="AJ1105" s="63"/>
      <c r="AK1105" s="63"/>
      <c r="AL1105" s="63"/>
      <c r="AM1105" s="63"/>
      <c r="AN1105" s="63"/>
      <c r="AO1105" s="63"/>
      <c r="AP1105" s="63"/>
      <c r="AQ1105" s="63"/>
      <c r="AR1105" s="63"/>
      <c r="AS1105" s="63"/>
      <c r="AT1105" s="63"/>
      <c r="AY1105" s="69"/>
      <c r="AZ1105" s="69"/>
      <c r="BA1105" s="69"/>
      <c r="BB1105" s="69"/>
      <c r="BC1105" s="69"/>
      <c r="BD1105" s="69"/>
      <c r="BE1105" s="69"/>
    </row>
    <row r="1106" spans="1:57" s="60" customFormat="1" x14ac:dyDescent="0.25">
      <c r="A1106" s="66"/>
      <c r="B1106" s="69"/>
      <c r="C1106" s="69"/>
      <c r="D1106" s="69"/>
      <c r="E1106" s="69"/>
      <c r="F1106" s="69"/>
      <c r="G1106" s="69"/>
      <c r="I1106" s="147"/>
      <c r="J1106" s="63"/>
      <c r="K1106" s="63"/>
      <c r="L1106" s="63"/>
      <c r="M1106" s="63"/>
      <c r="N1106" s="63"/>
      <c r="O1106" s="63"/>
      <c r="P1106" s="63"/>
      <c r="Q1106" s="63"/>
      <c r="R1106" s="63"/>
      <c r="S1106" s="63"/>
      <c r="T1106" s="63"/>
      <c r="U1106" s="63"/>
      <c r="V1106" s="63"/>
      <c r="W1106" s="63"/>
      <c r="X1106" s="63"/>
      <c r="Y1106" s="63"/>
      <c r="Z1106" s="63"/>
      <c r="AA1106" s="63"/>
      <c r="AB1106" s="63"/>
      <c r="AC1106" s="63"/>
      <c r="AD1106" s="63"/>
      <c r="AE1106" s="63"/>
      <c r="AF1106" s="63"/>
      <c r="AG1106" s="63"/>
      <c r="AH1106" s="63"/>
      <c r="AI1106" s="63"/>
      <c r="AJ1106" s="63"/>
      <c r="AK1106" s="63"/>
      <c r="AL1106" s="63"/>
      <c r="AM1106" s="63"/>
      <c r="AN1106" s="63"/>
      <c r="AO1106" s="63"/>
      <c r="AP1106" s="63"/>
      <c r="AQ1106" s="63"/>
      <c r="AR1106" s="63"/>
      <c r="AS1106" s="63"/>
      <c r="AT1106" s="63"/>
      <c r="AY1106" s="69"/>
      <c r="AZ1106" s="69"/>
      <c r="BA1106" s="69"/>
      <c r="BB1106" s="69"/>
      <c r="BC1106" s="69"/>
      <c r="BD1106" s="69"/>
      <c r="BE1106" s="69"/>
    </row>
    <row r="1107" spans="1:57" s="60" customFormat="1" x14ac:dyDescent="0.25">
      <c r="A1107" s="66"/>
      <c r="B1107" s="69"/>
      <c r="C1107" s="69"/>
      <c r="D1107" s="69"/>
      <c r="E1107" s="69"/>
      <c r="F1107" s="69"/>
      <c r="G1107" s="69"/>
      <c r="I1107" s="147"/>
      <c r="J1107" s="63"/>
      <c r="K1107" s="63"/>
      <c r="L1107" s="63"/>
      <c r="M1107" s="63"/>
      <c r="N1107" s="63"/>
      <c r="O1107" s="63"/>
      <c r="P1107" s="63"/>
      <c r="Q1107" s="63"/>
      <c r="R1107" s="63"/>
      <c r="S1107" s="63"/>
      <c r="T1107" s="63"/>
      <c r="U1107" s="63"/>
      <c r="V1107" s="63"/>
      <c r="W1107" s="63"/>
      <c r="X1107" s="63"/>
      <c r="Y1107" s="63"/>
      <c r="Z1107" s="63"/>
      <c r="AA1107" s="63"/>
      <c r="AB1107" s="63"/>
      <c r="AC1107" s="63"/>
      <c r="AD1107" s="63"/>
      <c r="AE1107" s="63"/>
      <c r="AF1107" s="63"/>
      <c r="AG1107" s="63"/>
      <c r="AH1107" s="63"/>
      <c r="AI1107" s="63"/>
      <c r="AJ1107" s="63"/>
      <c r="AK1107" s="63"/>
      <c r="AL1107" s="63"/>
      <c r="AM1107" s="63"/>
      <c r="AN1107" s="63"/>
      <c r="AO1107" s="63"/>
      <c r="AP1107" s="63"/>
      <c r="AQ1107" s="63"/>
      <c r="AR1107" s="63"/>
      <c r="AS1107" s="63"/>
      <c r="AT1107" s="63"/>
      <c r="AY1107" s="69"/>
      <c r="AZ1107" s="69"/>
      <c r="BA1107" s="69"/>
      <c r="BB1107" s="69"/>
      <c r="BC1107" s="69"/>
      <c r="BD1107" s="69"/>
      <c r="BE1107" s="69"/>
    </row>
    <row r="1108" spans="1:57" s="60" customFormat="1" x14ac:dyDescent="0.25">
      <c r="A1108" s="66"/>
      <c r="B1108" s="69"/>
      <c r="C1108" s="69"/>
      <c r="D1108" s="69"/>
      <c r="E1108" s="69"/>
      <c r="F1108" s="69"/>
      <c r="G1108" s="69"/>
      <c r="I1108" s="147"/>
      <c r="J1108" s="63"/>
      <c r="K1108" s="63"/>
      <c r="L1108" s="63"/>
      <c r="M1108" s="63"/>
      <c r="N1108" s="63"/>
      <c r="O1108" s="63"/>
      <c r="P1108" s="63"/>
      <c r="Q1108" s="63"/>
      <c r="R1108" s="63"/>
      <c r="S1108" s="63"/>
      <c r="T1108" s="63"/>
      <c r="U1108" s="63"/>
      <c r="V1108" s="63"/>
      <c r="W1108" s="63"/>
      <c r="X1108" s="63"/>
      <c r="Y1108" s="63"/>
      <c r="Z1108" s="63"/>
      <c r="AA1108" s="63"/>
      <c r="AB1108" s="63"/>
      <c r="AC1108" s="63"/>
      <c r="AD1108" s="63"/>
      <c r="AE1108" s="63"/>
      <c r="AF1108" s="63"/>
      <c r="AG1108" s="63"/>
      <c r="AH1108" s="63"/>
      <c r="AI1108" s="63"/>
      <c r="AJ1108" s="63"/>
      <c r="AK1108" s="63"/>
      <c r="AL1108" s="63"/>
      <c r="AM1108" s="63"/>
      <c r="AN1108" s="63"/>
      <c r="AO1108" s="63"/>
      <c r="AP1108" s="63"/>
      <c r="AQ1108" s="63"/>
      <c r="AR1108" s="63"/>
      <c r="AS1108" s="63"/>
      <c r="AT1108" s="63"/>
      <c r="AY1108" s="69"/>
      <c r="AZ1108" s="69"/>
      <c r="BA1108" s="69"/>
      <c r="BB1108" s="69"/>
      <c r="BC1108" s="69"/>
      <c r="BD1108" s="69"/>
      <c r="BE1108" s="69"/>
    </row>
    <row r="1109" spans="1:57" s="60" customFormat="1" ht="14.25" customHeight="1" x14ac:dyDescent="0.25">
      <c r="A1109" s="66"/>
      <c r="B1109" s="69"/>
      <c r="C1109" s="69"/>
      <c r="D1109" s="69"/>
      <c r="E1109" s="69"/>
      <c r="F1109" s="69"/>
      <c r="G1109" s="69"/>
      <c r="I1109" s="147"/>
      <c r="J1109" s="63"/>
      <c r="K1109" s="63"/>
      <c r="L1109" s="63"/>
      <c r="M1109" s="63"/>
      <c r="N1109" s="63"/>
      <c r="O1109" s="63"/>
      <c r="P1109" s="63"/>
      <c r="Q1109" s="63"/>
      <c r="R1109" s="63"/>
      <c r="S1109" s="63"/>
      <c r="T1109" s="63"/>
      <c r="U1109" s="63"/>
      <c r="V1109" s="63"/>
      <c r="W1109" s="63"/>
      <c r="X1109" s="63"/>
      <c r="Y1109" s="63"/>
      <c r="Z1109" s="63"/>
      <c r="AA1109" s="63"/>
      <c r="AB1109" s="63"/>
      <c r="AC1109" s="63"/>
      <c r="AD1109" s="63"/>
      <c r="AE1109" s="63"/>
      <c r="AF1109" s="63"/>
      <c r="AG1109" s="63"/>
      <c r="AH1109" s="63"/>
      <c r="AI1109" s="63"/>
      <c r="AJ1109" s="63"/>
      <c r="AK1109" s="63"/>
      <c r="AL1109" s="63"/>
      <c r="AM1109" s="63"/>
      <c r="AN1109" s="63"/>
      <c r="AO1109" s="63"/>
      <c r="AP1109" s="63"/>
      <c r="AQ1109" s="63"/>
      <c r="AR1109" s="63"/>
      <c r="AS1109" s="63"/>
      <c r="AT1109" s="63"/>
      <c r="AY1109" s="69"/>
      <c r="AZ1109" s="69"/>
      <c r="BA1109" s="69"/>
      <c r="BB1109" s="69"/>
      <c r="BC1109" s="69"/>
      <c r="BD1109" s="69"/>
      <c r="BE1109" s="69"/>
    </row>
    <row r="1110" spans="1:57" s="60" customFormat="1" ht="14.25" customHeight="1" x14ac:dyDescent="0.25">
      <c r="A1110" s="66"/>
      <c r="B1110" s="69"/>
      <c r="C1110" s="69"/>
      <c r="D1110" s="69"/>
      <c r="E1110" s="69"/>
      <c r="F1110" s="69"/>
      <c r="G1110" s="69"/>
      <c r="I1110" s="147"/>
      <c r="J1110" s="63"/>
      <c r="K1110" s="63"/>
      <c r="L1110" s="63"/>
      <c r="M1110" s="63"/>
      <c r="N1110" s="63"/>
      <c r="O1110" s="63"/>
      <c r="P1110" s="63"/>
      <c r="Q1110" s="63"/>
      <c r="R1110" s="63"/>
      <c r="S1110" s="63"/>
      <c r="T1110" s="63"/>
      <c r="U1110" s="63"/>
      <c r="V1110" s="63"/>
      <c r="W1110" s="63"/>
      <c r="X1110" s="63"/>
      <c r="Y1110" s="63"/>
      <c r="Z1110" s="63"/>
      <c r="AA1110" s="63"/>
      <c r="AB1110" s="63"/>
      <c r="AC1110" s="63"/>
      <c r="AD1110" s="63"/>
      <c r="AE1110" s="63"/>
      <c r="AF1110" s="63"/>
      <c r="AG1110" s="63"/>
      <c r="AH1110" s="63"/>
      <c r="AI1110" s="63"/>
      <c r="AJ1110" s="63"/>
      <c r="AK1110" s="63"/>
      <c r="AL1110" s="63"/>
      <c r="AM1110" s="63"/>
      <c r="AN1110" s="63"/>
      <c r="AO1110" s="63"/>
      <c r="AP1110" s="63"/>
      <c r="AQ1110" s="63"/>
      <c r="AR1110" s="63"/>
      <c r="AS1110" s="63"/>
      <c r="AT1110" s="63"/>
      <c r="AY1110" s="69"/>
      <c r="AZ1110" s="69"/>
      <c r="BA1110" s="69"/>
      <c r="BB1110" s="69"/>
      <c r="BC1110" s="69"/>
      <c r="BD1110" s="69"/>
      <c r="BE1110" s="69"/>
    </row>
    <row r="1111" spans="1:57" s="60" customFormat="1" ht="14.25" customHeight="1" x14ac:dyDescent="0.25">
      <c r="A1111" s="66"/>
      <c r="B1111" s="69"/>
      <c r="C1111" s="69"/>
      <c r="D1111" s="69"/>
      <c r="E1111" s="69"/>
      <c r="F1111" s="69"/>
      <c r="G1111" s="69"/>
      <c r="I1111" s="147"/>
      <c r="J1111" s="63"/>
      <c r="K1111" s="63"/>
      <c r="L1111" s="63"/>
      <c r="M1111" s="63"/>
      <c r="N1111" s="63"/>
      <c r="O1111" s="63"/>
      <c r="P1111" s="63"/>
      <c r="Q1111" s="63"/>
      <c r="R1111" s="63"/>
      <c r="S1111" s="63"/>
      <c r="T1111" s="63"/>
      <c r="U1111" s="63"/>
      <c r="V1111" s="63"/>
      <c r="W1111" s="63"/>
      <c r="X1111" s="63"/>
      <c r="Y1111" s="63"/>
      <c r="Z1111" s="63"/>
      <c r="AA1111" s="63"/>
      <c r="AB1111" s="63"/>
      <c r="AC1111" s="63"/>
      <c r="AD1111" s="63"/>
      <c r="AE1111" s="63"/>
      <c r="AF1111" s="63"/>
      <c r="AG1111" s="63"/>
      <c r="AH1111" s="63"/>
      <c r="AI1111" s="63"/>
      <c r="AJ1111" s="63"/>
      <c r="AK1111" s="63"/>
      <c r="AL1111" s="63"/>
      <c r="AM1111" s="63"/>
      <c r="AN1111" s="63"/>
      <c r="AO1111" s="63"/>
      <c r="AP1111" s="63"/>
      <c r="AQ1111" s="63"/>
      <c r="AR1111" s="63"/>
      <c r="AS1111" s="63"/>
      <c r="AT1111" s="63"/>
      <c r="AY1111" s="69"/>
      <c r="AZ1111" s="69"/>
      <c r="BA1111" s="69"/>
      <c r="BB1111" s="69"/>
      <c r="BC1111" s="69"/>
      <c r="BD1111" s="69"/>
      <c r="BE1111" s="69"/>
    </row>
    <row r="1112" spans="1:57" s="60" customFormat="1" ht="14.25" customHeight="1" x14ac:dyDescent="0.25">
      <c r="A1112" s="66"/>
      <c r="B1112" s="69"/>
      <c r="C1112" s="69"/>
      <c r="D1112" s="69"/>
      <c r="E1112" s="69"/>
      <c r="F1112" s="69"/>
      <c r="G1112" s="69"/>
      <c r="I1112" s="147"/>
      <c r="J1112" s="63"/>
      <c r="K1112" s="63"/>
      <c r="L1112" s="63"/>
      <c r="M1112" s="63"/>
      <c r="N1112" s="63"/>
      <c r="O1112" s="63"/>
      <c r="P1112" s="63"/>
      <c r="Q1112" s="63"/>
      <c r="R1112" s="63"/>
      <c r="S1112" s="63"/>
      <c r="T1112" s="63"/>
      <c r="U1112" s="63"/>
      <c r="V1112" s="63"/>
      <c r="W1112" s="63"/>
      <c r="X1112" s="63"/>
      <c r="Y1112" s="63"/>
      <c r="Z1112" s="63"/>
      <c r="AA1112" s="63"/>
      <c r="AB1112" s="63"/>
      <c r="AC1112" s="63"/>
      <c r="AD1112" s="63"/>
      <c r="AE1112" s="63"/>
      <c r="AF1112" s="63"/>
      <c r="AG1112" s="63"/>
      <c r="AH1112" s="63"/>
      <c r="AI1112" s="63"/>
      <c r="AJ1112" s="63"/>
      <c r="AK1112" s="63"/>
      <c r="AL1112" s="63"/>
      <c r="AM1112" s="63"/>
      <c r="AN1112" s="63"/>
      <c r="AO1112" s="63"/>
      <c r="AP1112" s="63"/>
      <c r="AQ1112" s="63"/>
      <c r="AR1112" s="63"/>
      <c r="AS1112" s="63"/>
      <c r="AT1112" s="63"/>
      <c r="AY1112" s="69"/>
      <c r="AZ1112" s="69"/>
      <c r="BA1112" s="69"/>
      <c r="BB1112" s="69"/>
      <c r="BC1112" s="69"/>
      <c r="BD1112" s="69"/>
      <c r="BE1112" s="69"/>
    </row>
    <row r="1113" spans="1:57" s="60" customFormat="1" ht="14.25" customHeight="1" x14ac:dyDescent="0.25">
      <c r="A1113" s="66"/>
      <c r="B1113" s="69"/>
      <c r="C1113" s="69"/>
      <c r="D1113" s="69"/>
      <c r="E1113" s="69"/>
      <c r="F1113" s="69"/>
      <c r="G1113" s="69"/>
      <c r="I1113" s="147"/>
      <c r="J1113" s="63"/>
      <c r="K1113" s="63"/>
      <c r="L1113" s="63"/>
      <c r="M1113" s="63"/>
      <c r="N1113" s="63"/>
      <c r="O1113" s="63"/>
      <c r="P1113" s="63"/>
      <c r="Q1113" s="63"/>
      <c r="R1113" s="63"/>
      <c r="S1113" s="63"/>
      <c r="T1113" s="63"/>
      <c r="U1113" s="63"/>
      <c r="V1113" s="63"/>
      <c r="W1113" s="63"/>
      <c r="X1113" s="63"/>
      <c r="Y1113" s="63"/>
      <c r="Z1113" s="63"/>
      <c r="AA1113" s="63"/>
      <c r="AB1113" s="63"/>
      <c r="AC1113" s="63"/>
      <c r="AD1113" s="63"/>
      <c r="AE1113" s="63"/>
      <c r="AF1113" s="63"/>
      <c r="AG1113" s="63"/>
      <c r="AH1113" s="63"/>
      <c r="AI1113" s="63"/>
      <c r="AJ1113" s="63"/>
      <c r="AK1113" s="63"/>
      <c r="AL1113" s="63"/>
      <c r="AM1113" s="63"/>
      <c r="AN1113" s="63"/>
      <c r="AO1113" s="63"/>
      <c r="AP1113" s="63"/>
      <c r="AQ1113" s="63"/>
      <c r="AR1113" s="63"/>
      <c r="AS1113" s="63"/>
      <c r="AT1113" s="63"/>
      <c r="AY1113" s="69"/>
      <c r="AZ1113" s="69"/>
      <c r="BA1113" s="69"/>
      <c r="BB1113" s="69"/>
      <c r="BC1113" s="69"/>
      <c r="BD1113" s="69"/>
      <c r="BE1113" s="69"/>
    </row>
    <row r="1114" spans="1:57" s="60" customFormat="1" ht="14.25" customHeight="1" x14ac:dyDescent="0.25">
      <c r="A1114" s="66"/>
      <c r="B1114" s="69"/>
      <c r="C1114" s="69"/>
      <c r="D1114" s="69"/>
      <c r="E1114" s="69"/>
      <c r="F1114" s="69"/>
      <c r="G1114" s="69"/>
      <c r="I1114" s="147"/>
      <c r="J1114" s="63"/>
      <c r="K1114" s="63"/>
      <c r="L1114" s="63"/>
      <c r="M1114" s="63"/>
      <c r="N1114" s="63"/>
      <c r="O1114" s="63"/>
      <c r="P1114" s="63"/>
      <c r="Q1114" s="63"/>
      <c r="R1114" s="63"/>
      <c r="S1114" s="63"/>
      <c r="T1114" s="63"/>
      <c r="U1114" s="63"/>
      <c r="V1114" s="63"/>
      <c r="W1114" s="63"/>
      <c r="X1114" s="63"/>
      <c r="Y1114" s="63"/>
      <c r="Z1114" s="63"/>
      <c r="AA1114" s="63"/>
      <c r="AB1114" s="63"/>
      <c r="AC1114" s="63"/>
      <c r="AD1114" s="63"/>
      <c r="AE1114" s="63"/>
      <c r="AF1114" s="63"/>
      <c r="AG1114" s="63"/>
      <c r="AH1114" s="63"/>
      <c r="AI1114" s="63"/>
      <c r="AJ1114" s="63"/>
      <c r="AK1114" s="63"/>
      <c r="AL1114" s="63"/>
      <c r="AM1114" s="63"/>
      <c r="AN1114" s="63"/>
      <c r="AO1114" s="63"/>
      <c r="AP1114" s="63"/>
      <c r="AQ1114" s="63"/>
      <c r="AR1114" s="63"/>
      <c r="AS1114" s="63"/>
      <c r="AT1114" s="63"/>
      <c r="AY1114" s="69"/>
      <c r="AZ1114" s="69"/>
      <c r="BA1114" s="69"/>
      <c r="BB1114" s="69"/>
      <c r="BC1114" s="69"/>
      <c r="BD1114" s="69"/>
      <c r="BE1114" s="69"/>
    </row>
    <row r="1115" spans="1:57" s="60" customFormat="1" ht="14.25" customHeight="1" x14ac:dyDescent="0.25">
      <c r="A1115" s="66"/>
      <c r="B1115" s="69"/>
      <c r="C1115" s="69"/>
      <c r="D1115" s="69"/>
      <c r="E1115" s="69"/>
      <c r="F1115" s="69"/>
      <c r="G1115" s="69"/>
      <c r="I1115" s="147"/>
      <c r="J1115" s="63"/>
      <c r="K1115" s="63"/>
      <c r="L1115" s="63"/>
      <c r="M1115" s="63"/>
      <c r="N1115" s="63"/>
      <c r="O1115" s="63"/>
      <c r="P1115" s="63"/>
      <c r="Q1115" s="63"/>
      <c r="R1115" s="63"/>
      <c r="S1115" s="63"/>
      <c r="T1115" s="63"/>
      <c r="U1115" s="63"/>
      <c r="V1115" s="63"/>
      <c r="W1115" s="63"/>
      <c r="X1115" s="63"/>
      <c r="Y1115" s="63"/>
      <c r="Z1115" s="63"/>
      <c r="AA1115" s="63"/>
      <c r="AB1115" s="63"/>
      <c r="AC1115" s="63"/>
      <c r="AD1115" s="63"/>
      <c r="AE1115" s="63"/>
      <c r="AF1115" s="63"/>
      <c r="AG1115" s="63"/>
      <c r="AH1115" s="63"/>
      <c r="AI1115" s="63"/>
      <c r="AJ1115" s="63"/>
      <c r="AK1115" s="63"/>
      <c r="AL1115" s="63"/>
      <c r="AM1115" s="63"/>
      <c r="AN1115" s="63"/>
      <c r="AO1115" s="63"/>
      <c r="AP1115" s="63"/>
      <c r="AQ1115" s="63"/>
      <c r="AR1115" s="63"/>
      <c r="AS1115" s="63"/>
      <c r="AT1115" s="63"/>
      <c r="AY1115" s="69"/>
      <c r="AZ1115" s="69"/>
      <c r="BA1115" s="69"/>
      <c r="BB1115" s="69"/>
      <c r="BC1115" s="69"/>
      <c r="BD1115" s="69"/>
      <c r="BE1115" s="69"/>
    </row>
    <row r="1116" spans="1:57" s="60" customFormat="1" ht="14.25" customHeight="1" x14ac:dyDescent="0.25">
      <c r="A1116" s="66"/>
      <c r="B1116" s="69"/>
      <c r="C1116" s="69"/>
      <c r="D1116" s="69"/>
      <c r="E1116" s="69"/>
      <c r="F1116" s="69"/>
      <c r="G1116" s="69"/>
      <c r="I1116" s="147"/>
      <c r="J1116" s="63"/>
      <c r="K1116" s="63"/>
      <c r="L1116" s="63"/>
      <c r="M1116" s="63"/>
      <c r="N1116" s="63"/>
      <c r="O1116" s="63"/>
      <c r="P1116" s="63"/>
      <c r="Q1116" s="63"/>
      <c r="R1116" s="63"/>
      <c r="S1116" s="63"/>
      <c r="T1116" s="63"/>
      <c r="U1116" s="63"/>
      <c r="V1116" s="63"/>
      <c r="W1116" s="63"/>
      <c r="X1116" s="63"/>
      <c r="Y1116" s="63"/>
      <c r="Z1116" s="63"/>
      <c r="AA1116" s="63"/>
      <c r="AB1116" s="63"/>
      <c r="AC1116" s="63"/>
      <c r="AD1116" s="63"/>
      <c r="AE1116" s="63"/>
      <c r="AF1116" s="63"/>
      <c r="AG1116" s="63"/>
      <c r="AH1116" s="63"/>
      <c r="AI1116" s="63"/>
      <c r="AJ1116" s="63"/>
      <c r="AK1116" s="63"/>
      <c r="AL1116" s="63"/>
      <c r="AM1116" s="63"/>
      <c r="AN1116" s="63"/>
      <c r="AO1116" s="63"/>
      <c r="AP1116" s="63"/>
      <c r="AQ1116" s="63"/>
      <c r="AR1116" s="63"/>
      <c r="AS1116" s="63"/>
      <c r="AT1116" s="63"/>
      <c r="AY1116" s="69"/>
      <c r="AZ1116" s="69"/>
      <c r="BA1116" s="69"/>
      <c r="BB1116" s="69"/>
      <c r="BC1116" s="69"/>
      <c r="BD1116" s="69"/>
      <c r="BE1116" s="69"/>
    </row>
    <row r="1117" spans="1:57" s="60" customFormat="1" x14ac:dyDescent="0.25">
      <c r="A1117" s="66"/>
      <c r="B1117" s="69"/>
      <c r="C1117" s="69"/>
      <c r="D1117" s="69"/>
      <c r="E1117" s="69"/>
      <c r="F1117" s="69"/>
      <c r="G1117" s="69"/>
      <c r="I1117" s="147"/>
      <c r="J1117" s="63"/>
      <c r="K1117" s="63"/>
      <c r="L1117" s="63"/>
      <c r="M1117" s="63"/>
      <c r="N1117" s="63"/>
      <c r="O1117" s="63"/>
      <c r="P1117" s="63"/>
      <c r="Q1117" s="63"/>
      <c r="R1117" s="63"/>
      <c r="S1117" s="63"/>
      <c r="T1117" s="63"/>
      <c r="U1117" s="63"/>
      <c r="V1117" s="63"/>
      <c r="W1117" s="63"/>
      <c r="X1117" s="63"/>
      <c r="Y1117" s="63"/>
      <c r="Z1117" s="63"/>
      <c r="AA1117" s="63"/>
      <c r="AB1117" s="63"/>
      <c r="AC1117" s="63"/>
      <c r="AD1117" s="63"/>
      <c r="AE1117" s="63"/>
      <c r="AF1117" s="63"/>
      <c r="AG1117" s="63"/>
      <c r="AH1117" s="63"/>
      <c r="AI1117" s="63"/>
      <c r="AJ1117" s="63"/>
      <c r="AK1117" s="63"/>
      <c r="AL1117" s="63"/>
      <c r="AM1117" s="63"/>
      <c r="AN1117" s="63"/>
      <c r="AO1117" s="63"/>
      <c r="AP1117" s="63"/>
      <c r="AQ1117" s="63"/>
      <c r="AR1117" s="63"/>
      <c r="AS1117" s="63"/>
      <c r="AT1117" s="63"/>
      <c r="AY1117" s="69"/>
      <c r="AZ1117" s="69"/>
      <c r="BA1117" s="69"/>
      <c r="BB1117" s="69"/>
      <c r="BC1117" s="69"/>
      <c r="BD1117" s="69"/>
      <c r="BE1117" s="69"/>
    </row>
    <row r="1118" spans="1:57" s="60" customFormat="1" x14ac:dyDescent="0.25">
      <c r="A1118" s="66"/>
      <c r="B1118" s="69"/>
      <c r="C1118" s="69"/>
      <c r="D1118" s="69"/>
      <c r="E1118" s="69"/>
      <c r="F1118" s="69"/>
      <c r="G1118" s="69"/>
      <c r="I1118" s="147"/>
      <c r="J1118" s="63"/>
      <c r="K1118" s="63"/>
      <c r="L1118" s="63"/>
      <c r="M1118" s="63"/>
      <c r="N1118" s="63"/>
      <c r="O1118" s="63"/>
      <c r="P1118" s="63"/>
      <c r="Q1118" s="63"/>
      <c r="R1118" s="63"/>
      <c r="S1118" s="63"/>
      <c r="T1118" s="63"/>
      <c r="U1118" s="63"/>
      <c r="V1118" s="63"/>
      <c r="W1118" s="63"/>
      <c r="X1118" s="63"/>
      <c r="Y1118" s="63"/>
      <c r="Z1118" s="63"/>
      <c r="AA1118" s="63"/>
      <c r="AB1118" s="63"/>
      <c r="AC1118" s="63"/>
      <c r="AD1118" s="63"/>
      <c r="AE1118" s="63"/>
      <c r="AF1118" s="63"/>
      <c r="AG1118" s="63"/>
      <c r="AH1118" s="63"/>
      <c r="AI1118" s="63"/>
      <c r="AJ1118" s="63"/>
      <c r="AK1118" s="63"/>
      <c r="AL1118" s="63"/>
      <c r="AM1118" s="63"/>
      <c r="AN1118" s="63"/>
      <c r="AO1118" s="63"/>
      <c r="AP1118" s="63"/>
      <c r="AQ1118" s="63"/>
      <c r="AR1118" s="63"/>
      <c r="AS1118" s="63"/>
      <c r="AT1118" s="63"/>
      <c r="AY1118" s="69"/>
      <c r="AZ1118" s="69"/>
      <c r="BA1118" s="69"/>
      <c r="BB1118" s="69"/>
      <c r="BC1118" s="69"/>
      <c r="BD1118" s="69"/>
      <c r="BE1118" s="69"/>
    </row>
    <row r="1119" spans="1:57" s="60" customFormat="1" x14ac:dyDescent="0.25">
      <c r="A1119" s="66"/>
      <c r="B1119" s="69"/>
      <c r="C1119" s="69"/>
      <c r="D1119" s="69"/>
      <c r="E1119" s="69"/>
      <c r="F1119" s="69"/>
      <c r="G1119" s="69"/>
      <c r="I1119" s="147"/>
      <c r="J1119" s="63"/>
      <c r="K1119" s="63"/>
      <c r="L1119" s="63"/>
      <c r="M1119" s="63"/>
      <c r="N1119" s="63"/>
      <c r="O1119" s="63"/>
      <c r="P1119" s="63"/>
      <c r="Q1119" s="63"/>
      <c r="R1119" s="63"/>
      <c r="S1119" s="63"/>
      <c r="T1119" s="63"/>
      <c r="U1119" s="63"/>
      <c r="V1119" s="63"/>
      <c r="W1119" s="63"/>
      <c r="X1119" s="63"/>
      <c r="Y1119" s="63"/>
      <c r="Z1119" s="63"/>
      <c r="AA1119" s="63"/>
      <c r="AB1119" s="63"/>
      <c r="AC1119" s="63"/>
      <c r="AD1119" s="63"/>
      <c r="AE1119" s="63"/>
      <c r="AF1119" s="63"/>
      <c r="AG1119" s="63"/>
      <c r="AH1119" s="63"/>
      <c r="AI1119" s="63"/>
      <c r="AJ1119" s="63"/>
      <c r="AK1119" s="63"/>
      <c r="AL1119" s="63"/>
      <c r="AM1119" s="63"/>
      <c r="AN1119" s="63"/>
      <c r="AO1119" s="63"/>
      <c r="AP1119" s="63"/>
      <c r="AQ1119" s="63"/>
      <c r="AR1119" s="63"/>
      <c r="AS1119" s="63"/>
      <c r="AT1119" s="63"/>
      <c r="AY1119" s="69"/>
      <c r="AZ1119" s="69"/>
      <c r="BA1119" s="69"/>
      <c r="BB1119" s="69"/>
      <c r="BC1119" s="69"/>
      <c r="BD1119" s="69"/>
      <c r="BE1119" s="69"/>
    </row>
    <row r="1120" spans="1:57" s="60" customFormat="1" ht="36" customHeight="1" x14ac:dyDescent="0.25">
      <c r="A1120" s="66"/>
      <c r="B1120" s="69"/>
      <c r="C1120" s="69"/>
      <c r="D1120" s="69"/>
      <c r="E1120" s="69"/>
      <c r="F1120" s="69"/>
      <c r="G1120" s="69"/>
      <c r="I1120" s="147"/>
      <c r="J1120" s="63"/>
      <c r="K1120" s="63"/>
      <c r="L1120" s="63"/>
      <c r="M1120" s="63"/>
      <c r="N1120" s="63"/>
      <c r="O1120" s="63"/>
      <c r="P1120" s="63"/>
      <c r="Q1120" s="63"/>
      <c r="R1120" s="63"/>
      <c r="S1120" s="63"/>
      <c r="T1120" s="63"/>
      <c r="U1120" s="63"/>
      <c r="V1120" s="63"/>
      <c r="W1120" s="63"/>
      <c r="X1120" s="63"/>
      <c r="Y1120" s="63"/>
      <c r="Z1120" s="63"/>
      <c r="AA1120" s="63"/>
      <c r="AB1120" s="63"/>
      <c r="AC1120" s="63"/>
      <c r="AD1120" s="63"/>
      <c r="AE1120" s="63"/>
      <c r="AF1120" s="63"/>
      <c r="AG1120" s="63"/>
      <c r="AH1120" s="63"/>
      <c r="AI1120" s="63"/>
      <c r="AJ1120" s="63"/>
      <c r="AK1120" s="63"/>
      <c r="AL1120" s="63"/>
      <c r="AM1120" s="63"/>
      <c r="AN1120" s="63"/>
      <c r="AO1120" s="63"/>
      <c r="AP1120" s="63"/>
      <c r="AQ1120" s="63"/>
      <c r="AR1120" s="63"/>
      <c r="AS1120" s="63"/>
      <c r="AT1120" s="63"/>
      <c r="AY1120" s="69"/>
      <c r="AZ1120" s="69"/>
      <c r="BA1120" s="69"/>
      <c r="BB1120" s="69"/>
      <c r="BC1120" s="69"/>
      <c r="BD1120" s="69"/>
      <c r="BE1120" s="69"/>
    </row>
    <row r="1121" spans="1:57" s="60" customFormat="1" x14ac:dyDescent="0.25">
      <c r="A1121" s="66"/>
      <c r="B1121" s="69"/>
      <c r="C1121" s="69"/>
      <c r="D1121" s="69"/>
      <c r="E1121" s="69"/>
      <c r="F1121" s="69"/>
      <c r="G1121" s="69"/>
      <c r="I1121" s="147"/>
      <c r="J1121" s="63"/>
      <c r="K1121" s="63"/>
      <c r="L1121" s="63"/>
      <c r="M1121" s="63"/>
      <c r="N1121" s="63"/>
      <c r="O1121" s="63"/>
      <c r="P1121" s="63"/>
      <c r="Q1121" s="63"/>
      <c r="R1121" s="63"/>
      <c r="S1121" s="63"/>
      <c r="T1121" s="63"/>
      <c r="U1121" s="63"/>
      <c r="V1121" s="63"/>
      <c r="W1121" s="63"/>
      <c r="X1121" s="63"/>
      <c r="Y1121" s="63"/>
      <c r="Z1121" s="63"/>
      <c r="AA1121" s="63"/>
      <c r="AB1121" s="63"/>
      <c r="AC1121" s="63"/>
      <c r="AD1121" s="63"/>
      <c r="AE1121" s="63"/>
      <c r="AF1121" s="63"/>
      <c r="AG1121" s="63"/>
      <c r="AH1121" s="63"/>
      <c r="AI1121" s="63"/>
      <c r="AJ1121" s="63"/>
      <c r="AK1121" s="63"/>
      <c r="AL1121" s="63"/>
      <c r="AM1121" s="63"/>
      <c r="AN1121" s="63"/>
      <c r="AO1121" s="63"/>
      <c r="AP1121" s="63"/>
      <c r="AQ1121" s="63"/>
      <c r="AR1121" s="63"/>
      <c r="AS1121" s="63"/>
      <c r="AT1121" s="63"/>
      <c r="AY1121" s="69"/>
      <c r="AZ1121" s="69"/>
      <c r="BA1121" s="69"/>
      <c r="BB1121" s="69"/>
      <c r="BC1121" s="69"/>
      <c r="BD1121" s="69"/>
      <c r="BE1121" s="69"/>
    </row>
    <row r="1122" spans="1:57" s="60" customFormat="1" x14ac:dyDescent="0.25">
      <c r="A1122" s="66"/>
      <c r="B1122" s="69"/>
      <c r="C1122" s="69"/>
      <c r="D1122" s="69"/>
      <c r="E1122" s="69"/>
      <c r="F1122" s="69"/>
      <c r="G1122" s="69"/>
      <c r="I1122" s="147"/>
      <c r="J1122" s="63"/>
      <c r="K1122" s="63"/>
      <c r="L1122" s="63"/>
      <c r="M1122" s="63"/>
      <c r="N1122" s="63"/>
      <c r="O1122" s="63"/>
      <c r="P1122" s="63"/>
      <c r="Q1122" s="63"/>
      <c r="R1122" s="63"/>
      <c r="S1122" s="63"/>
      <c r="T1122" s="63"/>
      <c r="U1122" s="63"/>
      <c r="V1122" s="63"/>
      <c r="W1122" s="63"/>
      <c r="X1122" s="63"/>
      <c r="Y1122" s="63"/>
      <c r="Z1122" s="63"/>
      <c r="AA1122" s="63"/>
      <c r="AB1122" s="63"/>
      <c r="AC1122" s="63"/>
      <c r="AD1122" s="63"/>
      <c r="AE1122" s="63"/>
      <c r="AF1122" s="63"/>
      <c r="AG1122" s="63"/>
      <c r="AH1122" s="63"/>
      <c r="AI1122" s="63"/>
      <c r="AJ1122" s="63"/>
      <c r="AK1122" s="63"/>
      <c r="AL1122" s="63"/>
      <c r="AM1122" s="63"/>
      <c r="AN1122" s="63"/>
      <c r="AO1122" s="63"/>
      <c r="AP1122" s="63"/>
      <c r="AQ1122" s="63"/>
      <c r="AR1122" s="63"/>
      <c r="AS1122" s="63"/>
      <c r="AT1122" s="63"/>
      <c r="AY1122" s="69"/>
      <c r="AZ1122" s="69"/>
      <c r="BA1122" s="69"/>
      <c r="BB1122" s="69"/>
      <c r="BC1122" s="69"/>
      <c r="BD1122" s="69"/>
      <c r="BE1122" s="69"/>
    </row>
    <row r="1123" spans="1:57" s="60" customFormat="1" ht="28.5" customHeight="1" x14ac:dyDescent="0.25">
      <c r="A1123" s="66"/>
      <c r="B1123" s="69"/>
      <c r="C1123" s="69"/>
      <c r="D1123" s="69"/>
      <c r="E1123" s="69"/>
      <c r="F1123" s="69"/>
      <c r="G1123" s="69"/>
      <c r="I1123" s="147"/>
      <c r="J1123" s="63"/>
      <c r="K1123" s="63"/>
      <c r="L1123" s="63"/>
      <c r="M1123" s="63"/>
      <c r="N1123" s="63"/>
      <c r="O1123" s="63"/>
      <c r="P1123" s="63"/>
      <c r="Q1123" s="63"/>
      <c r="R1123" s="63"/>
      <c r="S1123" s="63"/>
      <c r="T1123" s="63"/>
      <c r="U1123" s="63"/>
      <c r="V1123" s="63"/>
      <c r="W1123" s="63"/>
      <c r="X1123" s="63"/>
      <c r="Y1123" s="63"/>
      <c r="Z1123" s="63"/>
      <c r="AA1123" s="63"/>
      <c r="AB1123" s="63"/>
      <c r="AC1123" s="63"/>
      <c r="AD1123" s="63"/>
      <c r="AE1123" s="63"/>
      <c r="AF1123" s="63"/>
      <c r="AG1123" s="63"/>
      <c r="AH1123" s="63"/>
      <c r="AI1123" s="63"/>
      <c r="AJ1123" s="63"/>
      <c r="AK1123" s="63"/>
      <c r="AL1123" s="63"/>
      <c r="AM1123" s="63"/>
      <c r="AN1123" s="63"/>
      <c r="AO1123" s="63"/>
      <c r="AP1123" s="63"/>
      <c r="AQ1123" s="63"/>
      <c r="AR1123" s="63"/>
      <c r="AS1123" s="63"/>
      <c r="AT1123" s="63"/>
      <c r="AY1123" s="69"/>
      <c r="AZ1123" s="69"/>
      <c r="BA1123" s="69"/>
      <c r="BB1123" s="69"/>
      <c r="BC1123" s="69"/>
      <c r="BD1123" s="69"/>
      <c r="BE1123" s="69"/>
    </row>
    <row r="1124" spans="1:57" s="60" customFormat="1" x14ac:dyDescent="0.25">
      <c r="A1124" s="66"/>
      <c r="B1124" s="69"/>
      <c r="C1124" s="69"/>
      <c r="D1124" s="69"/>
      <c r="E1124" s="69"/>
      <c r="F1124" s="69"/>
      <c r="G1124" s="69"/>
      <c r="I1124" s="147"/>
      <c r="J1124" s="63"/>
      <c r="K1124" s="63"/>
      <c r="L1124" s="63"/>
      <c r="M1124" s="63"/>
      <c r="N1124" s="63"/>
      <c r="O1124" s="63"/>
      <c r="P1124" s="63"/>
      <c r="Q1124" s="63"/>
      <c r="R1124" s="63"/>
      <c r="S1124" s="63"/>
      <c r="T1124" s="63"/>
      <c r="U1124" s="63"/>
      <c r="V1124" s="63"/>
      <c r="W1124" s="63"/>
      <c r="X1124" s="63"/>
      <c r="Y1124" s="63"/>
      <c r="Z1124" s="63"/>
      <c r="AA1124" s="63"/>
      <c r="AB1124" s="63"/>
      <c r="AC1124" s="63"/>
      <c r="AD1124" s="63"/>
      <c r="AE1124" s="63"/>
      <c r="AF1124" s="63"/>
      <c r="AG1124" s="63"/>
      <c r="AH1124" s="63"/>
      <c r="AI1124" s="63"/>
      <c r="AJ1124" s="63"/>
      <c r="AK1124" s="63"/>
      <c r="AL1124" s="63"/>
      <c r="AM1124" s="63"/>
      <c r="AN1124" s="63"/>
      <c r="AO1124" s="63"/>
      <c r="AP1124" s="63"/>
      <c r="AQ1124" s="63"/>
      <c r="AR1124" s="63"/>
      <c r="AS1124" s="63"/>
      <c r="AT1124" s="63"/>
      <c r="AY1124" s="69"/>
      <c r="AZ1124" s="69"/>
      <c r="BA1124" s="69"/>
      <c r="BB1124" s="69"/>
      <c r="BC1124" s="69"/>
      <c r="BD1124" s="69"/>
      <c r="BE1124" s="69"/>
    </row>
    <row r="1125" spans="1:57" s="60" customFormat="1" x14ac:dyDescent="0.25">
      <c r="A1125" s="66"/>
      <c r="B1125" s="69"/>
      <c r="C1125" s="69"/>
      <c r="D1125" s="69"/>
      <c r="E1125" s="69"/>
      <c r="F1125" s="69"/>
      <c r="G1125" s="69"/>
      <c r="I1125" s="147"/>
      <c r="J1125" s="63"/>
      <c r="K1125" s="63"/>
      <c r="L1125" s="63"/>
      <c r="M1125" s="63"/>
      <c r="N1125" s="63"/>
      <c r="O1125" s="63"/>
      <c r="P1125" s="63"/>
      <c r="Q1125" s="63"/>
      <c r="R1125" s="63"/>
      <c r="S1125" s="63"/>
      <c r="T1125" s="63"/>
      <c r="U1125" s="63"/>
      <c r="V1125" s="63"/>
      <c r="W1125" s="63"/>
      <c r="X1125" s="63"/>
      <c r="Y1125" s="63"/>
      <c r="Z1125" s="63"/>
      <c r="AA1125" s="63"/>
      <c r="AB1125" s="63"/>
      <c r="AC1125" s="63"/>
      <c r="AD1125" s="63"/>
      <c r="AE1125" s="63"/>
      <c r="AF1125" s="63"/>
      <c r="AG1125" s="63"/>
      <c r="AH1125" s="63"/>
      <c r="AI1125" s="63"/>
      <c r="AJ1125" s="63"/>
      <c r="AK1125" s="63"/>
      <c r="AL1125" s="63"/>
      <c r="AM1125" s="63"/>
      <c r="AN1125" s="63"/>
      <c r="AO1125" s="63"/>
      <c r="AP1125" s="63"/>
      <c r="AQ1125" s="63"/>
      <c r="AR1125" s="63"/>
      <c r="AS1125" s="63"/>
      <c r="AT1125" s="63"/>
      <c r="AY1125" s="69"/>
      <c r="AZ1125" s="69"/>
      <c r="BA1125" s="69"/>
      <c r="BB1125" s="69"/>
      <c r="BC1125" s="69"/>
      <c r="BD1125" s="69"/>
      <c r="BE1125" s="69"/>
    </row>
    <row r="1126" spans="1:57" s="60" customFormat="1" ht="28.5" customHeight="1" x14ac:dyDescent="0.25">
      <c r="A1126" s="66"/>
      <c r="B1126" s="69"/>
      <c r="C1126" s="69"/>
      <c r="D1126" s="69"/>
      <c r="E1126" s="69"/>
      <c r="F1126" s="69"/>
      <c r="G1126" s="69"/>
      <c r="I1126" s="147"/>
      <c r="J1126" s="63"/>
      <c r="K1126" s="63"/>
      <c r="L1126" s="63"/>
      <c r="M1126" s="63"/>
      <c r="N1126" s="63"/>
      <c r="O1126" s="63"/>
      <c r="P1126" s="63"/>
      <c r="Q1126" s="63"/>
      <c r="R1126" s="63"/>
      <c r="S1126" s="63"/>
      <c r="T1126" s="63"/>
      <c r="U1126" s="63"/>
      <c r="V1126" s="63"/>
      <c r="W1126" s="63"/>
      <c r="X1126" s="63"/>
      <c r="Y1126" s="63"/>
      <c r="Z1126" s="63"/>
      <c r="AA1126" s="63"/>
      <c r="AB1126" s="63"/>
      <c r="AC1126" s="63"/>
      <c r="AD1126" s="63"/>
      <c r="AE1126" s="63"/>
      <c r="AF1126" s="63"/>
      <c r="AG1126" s="63"/>
      <c r="AH1126" s="63"/>
      <c r="AI1126" s="63"/>
      <c r="AJ1126" s="63"/>
      <c r="AK1126" s="63"/>
      <c r="AL1126" s="63"/>
      <c r="AM1126" s="63"/>
      <c r="AN1126" s="63"/>
      <c r="AO1126" s="63"/>
      <c r="AP1126" s="63"/>
      <c r="AQ1126" s="63"/>
      <c r="AR1126" s="63"/>
      <c r="AS1126" s="63"/>
      <c r="AT1126" s="63"/>
      <c r="AY1126" s="69"/>
      <c r="AZ1126" s="69"/>
      <c r="BA1126" s="69"/>
      <c r="BB1126" s="69"/>
      <c r="BC1126" s="69"/>
      <c r="BD1126" s="69"/>
      <c r="BE1126" s="69"/>
    </row>
    <row r="1127" spans="1:57" s="60" customFormat="1" x14ac:dyDescent="0.25">
      <c r="A1127" s="66"/>
      <c r="B1127" s="69"/>
      <c r="C1127" s="69"/>
      <c r="D1127" s="69"/>
      <c r="E1127" s="69"/>
      <c r="F1127" s="69"/>
      <c r="G1127" s="69"/>
      <c r="I1127" s="147"/>
      <c r="J1127" s="63"/>
      <c r="K1127" s="63"/>
      <c r="L1127" s="63"/>
      <c r="M1127" s="63"/>
      <c r="N1127" s="63"/>
      <c r="O1127" s="63"/>
      <c r="P1127" s="63"/>
      <c r="Q1127" s="63"/>
      <c r="R1127" s="63"/>
      <c r="S1127" s="63"/>
      <c r="T1127" s="63"/>
      <c r="U1127" s="63"/>
      <c r="V1127" s="63"/>
      <c r="W1127" s="63"/>
      <c r="X1127" s="63"/>
      <c r="Y1127" s="63"/>
      <c r="Z1127" s="63"/>
      <c r="AA1127" s="63"/>
      <c r="AB1127" s="63"/>
      <c r="AC1127" s="63"/>
      <c r="AD1127" s="63"/>
      <c r="AE1127" s="63"/>
      <c r="AF1127" s="63"/>
      <c r="AG1127" s="63"/>
      <c r="AH1127" s="63"/>
      <c r="AI1127" s="63"/>
      <c r="AJ1127" s="63"/>
      <c r="AK1127" s="63"/>
      <c r="AL1127" s="63"/>
      <c r="AM1127" s="63"/>
      <c r="AN1127" s="63"/>
      <c r="AO1127" s="63"/>
      <c r="AP1127" s="63"/>
      <c r="AQ1127" s="63"/>
      <c r="AR1127" s="63"/>
      <c r="AS1127" s="63"/>
      <c r="AT1127" s="63"/>
      <c r="AY1127" s="69"/>
      <c r="AZ1127" s="69"/>
      <c r="BA1127" s="69"/>
      <c r="BB1127" s="69"/>
      <c r="BC1127" s="69"/>
      <c r="BD1127" s="69"/>
      <c r="BE1127" s="69"/>
    </row>
    <row r="1128" spans="1:57" s="60" customFormat="1" ht="13.5" customHeight="1" x14ac:dyDescent="0.25">
      <c r="A1128" s="66"/>
      <c r="B1128" s="69"/>
      <c r="C1128" s="69"/>
      <c r="D1128" s="69"/>
      <c r="E1128" s="69"/>
      <c r="F1128" s="69"/>
      <c r="G1128" s="69"/>
      <c r="I1128" s="147"/>
      <c r="J1128" s="63"/>
      <c r="K1128" s="63"/>
      <c r="L1128" s="63"/>
      <c r="M1128" s="63"/>
      <c r="N1128" s="63"/>
      <c r="O1128" s="63"/>
      <c r="P1128" s="63"/>
      <c r="Q1128" s="63"/>
      <c r="R1128" s="63"/>
      <c r="S1128" s="63"/>
      <c r="T1128" s="63"/>
      <c r="U1128" s="63"/>
      <c r="V1128" s="63"/>
      <c r="W1128" s="63"/>
      <c r="X1128" s="63"/>
      <c r="Y1128" s="63"/>
      <c r="Z1128" s="63"/>
      <c r="AA1128" s="63"/>
      <c r="AB1128" s="63"/>
      <c r="AC1128" s="63"/>
      <c r="AD1128" s="63"/>
      <c r="AE1128" s="63"/>
      <c r="AF1128" s="63"/>
      <c r="AG1128" s="63"/>
      <c r="AH1128" s="63"/>
      <c r="AI1128" s="63"/>
      <c r="AJ1128" s="63"/>
      <c r="AK1128" s="63"/>
      <c r="AL1128" s="63"/>
      <c r="AM1128" s="63"/>
      <c r="AN1128" s="63"/>
      <c r="AO1128" s="63"/>
      <c r="AP1128" s="63"/>
      <c r="AQ1128" s="63"/>
      <c r="AR1128" s="63"/>
      <c r="AS1128" s="63"/>
      <c r="AT1128" s="63"/>
      <c r="AY1128" s="69"/>
      <c r="AZ1128" s="69"/>
      <c r="BA1128" s="69"/>
      <c r="BB1128" s="69"/>
      <c r="BC1128" s="69"/>
      <c r="BD1128" s="69"/>
      <c r="BE1128" s="69"/>
    </row>
    <row r="1129" spans="1:57" s="60" customFormat="1" ht="36" customHeight="1" x14ac:dyDescent="0.25">
      <c r="A1129" s="66"/>
      <c r="B1129" s="69"/>
      <c r="C1129" s="69"/>
      <c r="D1129" s="69"/>
      <c r="E1129" s="69"/>
      <c r="F1129" s="69"/>
      <c r="G1129" s="69"/>
      <c r="I1129" s="147"/>
      <c r="J1129" s="63"/>
      <c r="K1129" s="63"/>
      <c r="L1129" s="63"/>
      <c r="M1129" s="63"/>
      <c r="N1129" s="63"/>
      <c r="O1129" s="63"/>
      <c r="P1129" s="63"/>
      <c r="Q1129" s="63"/>
      <c r="R1129" s="63"/>
      <c r="S1129" s="63"/>
      <c r="T1129" s="63"/>
      <c r="U1129" s="63"/>
      <c r="V1129" s="63"/>
      <c r="W1129" s="63"/>
      <c r="X1129" s="63"/>
      <c r="Y1129" s="63"/>
      <c r="Z1129" s="63"/>
      <c r="AA1129" s="63"/>
      <c r="AB1129" s="63"/>
      <c r="AC1129" s="63"/>
      <c r="AD1129" s="63"/>
      <c r="AE1129" s="63"/>
      <c r="AF1129" s="63"/>
      <c r="AG1129" s="63"/>
      <c r="AH1129" s="63"/>
      <c r="AI1129" s="63"/>
      <c r="AJ1129" s="63"/>
      <c r="AK1129" s="63"/>
      <c r="AL1129" s="63"/>
      <c r="AM1129" s="63"/>
      <c r="AN1129" s="63"/>
      <c r="AO1129" s="63"/>
      <c r="AP1129" s="63"/>
      <c r="AQ1129" s="63"/>
      <c r="AR1129" s="63"/>
      <c r="AS1129" s="63"/>
      <c r="AT1129" s="63"/>
      <c r="AY1129" s="69"/>
      <c r="AZ1129" s="69"/>
      <c r="BA1129" s="69"/>
      <c r="BB1129" s="69"/>
      <c r="BC1129" s="69"/>
      <c r="BD1129" s="69"/>
      <c r="BE1129" s="69"/>
    </row>
    <row r="1130" spans="1:57" s="60" customFormat="1" x14ac:dyDescent="0.25">
      <c r="A1130" s="66"/>
      <c r="B1130" s="69"/>
      <c r="C1130" s="69"/>
      <c r="D1130" s="69"/>
      <c r="E1130" s="69"/>
      <c r="F1130" s="69"/>
      <c r="G1130" s="69"/>
      <c r="I1130" s="147"/>
      <c r="J1130" s="63"/>
      <c r="K1130" s="63"/>
      <c r="L1130" s="63"/>
      <c r="M1130" s="63"/>
      <c r="N1130" s="63"/>
      <c r="O1130" s="63"/>
      <c r="P1130" s="63"/>
      <c r="Q1130" s="63"/>
      <c r="R1130" s="63"/>
      <c r="S1130" s="63"/>
      <c r="T1130" s="63"/>
      <c r="U1130" s="63"/>
      <c r="V1130" s="63"/>
      <c r="W1130" s="63"/>
      <c r="X1130" s="63"/>
      <c r="Y1130" s="63"/>
      <c r="Z1130" s="63"/>
      <c r="AA1130" s="63"/>
      <c r="AB1130" s="63"/>
      <c r="AC1130" s="63"/>
      <c r="AD1130" s="63"/>
      <c r="AE1130" s="63"/>
      <c r="AF1130" s="63"/>
      <c r="AG1130" s="63"/>
      <c r="AH1130" s="63"/>
      <c r="AI1130" s="63"/>
      <c r="AJ1130" s="63"/>
      <c r="AK1130" s="63"/>
      <c r="AL1130" s="63"/>
      <c r="AM1130" s="63"/>
      <c r="AN1130" s="63"/>
      <c r="AO1130" s="63"/>
      <c r="AP1130" s="63"/>
      <c r="AQ1130" s="63"/>
      <c r="AR1130" s="63"/>
      <c r="AS1130" s="63"/>
      <c r="AT1130" s="63"/>
      <c r="AY1130" s="69"/>
      <c r="AZ1130" s="69"/>
      <c r="BA1130" s="69"/>
      <c r="BB1130" s="69"/>
      <c r="BC1130" s="69"/>
      <c r="BD1130" s="69"/>
      <c r="BE1130" s="69"/>
    </row>
    <row r="1131" spans="1:57" s="60" customFormat="1" x14ac:dyDescent="0.25">
      <c r="A1131" s="66"/>
      <c r="B1131" s="69"/>
      <c r="C1131" s="69"/>
      <c r="D1131" s="69"/>
      <c r="E1131" s="69"/>
      <c r="F1131" s="69"/>
      <c r="G1131" s="69"/>
      <c r="I1131" s="147"/>
      <c r="J1131" s="63"/>
      <c r="K1131" s="63"/>
      <c r="L1131" s="63"/>
      <c r="M1131" s="63"/>
      <c r="N1131" s="63"/>
      <c r="O1131" s="63"/>
      <c r="P1131" s="63"/>
      <c r="Q1131" s="63"/>
      <c r="R1131" s="63"/>
      <c r="S1131" s="63"/>
      <c r="T1131" s="63"/>
      <c r="U1131" s="63"/>
      <c r="V1131" s="63"/>
      <c r="W1131" s="63"/>
      <c r="X1131" s="63"/>
      <c r="Y1131" s="63"/>
      <c r="Z1131" s="63"/>
      <c r="AA1131" s="63"/>
      <c r="AB1131" s="63"/>
      <c r="AC1131" s="63"/>
      <c r="AD1131" s="63"/>
      <c r="AE1131" s="63"/>
      <c r="AF1131" s="63"/>
      <c r="AG1131" s="63"/>
      <c r="AH1131" s="63"/>
      <c r="AI1131" s="63"/>
      <c r="AJ1131" s="63"/>
      <c r="AK1131" s="63"/>
      <c r="AL1131" s="63"/>
      <c r="AM1131" s="63"/>
      <c r="AN1131" s="63"/>
      <c r="AO1131" s="63"/>
      <c r="AP1131" s="63"/>
      <c r="AQ1131" s="63"/>
      <c r="AR1131" s="63"/>
      <c r="AS1131" s="63"/>
      <c r="AT1131" s="63"/>
      <c r="AY1131" s="69"/>
      <c r="AZ1131" s="69"/>
      <c r="BA1131" s="69"/>
      <c r="BB1131" s="69"/>
      <c r="BC1131" s="69"/>
      <c r="BD1131" s="69"/>
      <c r="BE1131" s="69"/>
    </row>
    <row r="1132" spans="1:57" s="60" customFormat="1" ht="28.5" customHeight="1" x14ac:dyDescent="0.25">
      <c r="A1132" s="66"/>
      <c r="B1132" s="69"/>
      <c r="C1132" s="69"/>
      <c r="D1132" s="69"/>
      <c r="E1132" s="69"/>
      <c r="F1132" s="69"/>
      <c r="G1132" s="69"/>
      <c r="I1132" s="147"/>
      <c r="J1132" s="63"/>
      <c r="K1132" s="63"/>
      <c r="L1132" s="63"/>
      <c r="M1132" s="63"/>
      <c r="N1132" s="63"/>
      <c r="O1132" s="63"/>
      <c r="P1132" s="63"/>
      <c r="Q1132" s="63"/>
      <c r="R1132" s="63"/>
      <c r="S1132" s="63"/>
      <c r="T1132" s="63"/>
      <c r="U1132" s="63"/>
      <c r="V1132" s="63"/>
      <c r="W1132" s="63"/>
      <c r="X1132" s="63"/>
      <c r="Y1132" s="63"/>
      <c r="Z1132" s="63"/>
      <c r="AA1132" s="63"/>
      <c r="AB1132" s="63"/>
      <c r="AC1132" s="63"/>
      <c r="AD1132" s="63"/>
      <c r="AE1132" s="63"/>
      <c r="AF1132" s="63"/>
      <c r="AG1132" s="63"/>
      <c r="AH1132" s="63"/>
      <c r="AI1132" s="63"/>
      <c r="AJ1132" s="63"/>
      <c r="AK1132" s="63"/>
      <c r="AL1132" s="63"/>
      <c r="AM1132" s="63"/>
      <c r="AN1132" s="63"/>
      <c r="AO1132" s="63"/>
      <c r="AP1132" s="63"/>
      <c r="AQ1132" s="63"/>
      <c r="AR1132" s="63"/>
      <c r="AS1132" s="63"/>
      <c r="AT1132" s="63"/>
      <c r="AY1132" s="69"/>
      <c r="AZ1132" s="69"/>
      <c r="BA1132" s="69"/>
      <c r="BB1132" s="69"/>
      <c r="BC1132" s="69"/>
      <c r="BD1132" s="69"/>
      <c r="BE1132" s="69"/>
    </row>
    <row r="1133" spans="1:57" s="60" customFormat="1" x14ac:dyDescent="0.25">
      <c r="A1133" s="66"/>
      <c r="B1133" s="69"/>
      <c r="C1133" s="69"/>
      <c r="D1133" s="69"/>
      <c r="E1133" s="69"/>
      <c r="F1133" s="69"/>
      <c r="G1133" s="69"/>
      <c r="I1133" s="147"/>
      <c r="J1133" s="63"/>
      <c r="K1133" s="63"/>
      <c r="L1133" s="63"/>
      <c r="M1133" s="63"/>
      <c r="N1133" s="63"/>
      <c r="O1133" s="63"/>
      <c r="P1133" s="63"/>
      <c r="Q1133" s="63"/>
      <c r="R1133" s="63"/>
      <c r="S1133" s="63"/>
      <c r="T1133" s="63"/>
      <c r="U1133" s="63"/>
      <c r="V1133" s="63"/>
      <c r="W1133" s="63"/>
      <c r="X1133" s="63"/>
      <c r="Y1133" s="63"/>
      <c r="Z1133" s="63"/>
      <c r="AA1133" s="63"/>
      <c r="AB1133" s="63"/>
      <c r="AC1133" s="63"/>
      <c r="AD1133" s="63"/>
      <c r="AE1133" s="63"/>
      <c r="AF1133" s="63"/>
      <c r="AG1133" s="63"/>
      <c r="AH1133" s="63"/>
      <c r="AI1133" s="63"/>
      <c r="AJ1133" s="63"/>
      <c r="AK1133" s="63"/>
      <c r="AL1133" s="63"/>
      <c r="AM1133" s="63"/>
      <c r="AN1133" s="63"/>
      <c r="AO1133" s="63"/>
      <c r="AP1133" s="63"/>
      <c r="AQ1133" s="63"/>
      <c r="AR1133" s="63"/>
      <c r="AS1133" s="63"/>
      <c r="AT1133" s="63"/>
      <c r="AY1133" s="69"/>
      <c r="AZ1133" s="69"/>
      <c r="BA1133" s="69"/>
      <c r="BB1133" s="69"/>
      <c r="BC1133" s="69"/>
      <c r="BD1133" s="69"/>
      <c r="BE1133" s="69"/>
    </row>
    <row r="1134" spans="1:57" s="60" customFormat="1" x14ac:dyDescent="0.25">
      <c r="A1134" s="66"/>
      <c r="B1134" s="69"/>
      <c r="C1134" s="69"/>
      <c r="D1134" s="69"/>
      <c r="E1134" s="69"/>
      <c r="F1134" s="69"/>
      <c r="G1134" s="69"/>
      <c r="I1134" s="147"/>
      <c r="J1134" s="63"/>
      <c r="K1134" s="63"/>
      <c r="L1134" s="63"/>
      <c r="M1134" s="63"/>
      <c r="N1134" s="63"/>
      <c r="O1134" s="63"/>
      <c r="P1134" s="63"/>
      <c r="Q1134" s="63"/>
      <c r="R1134" s="63"/>
      <c r="S1134" s="63"/>
      <c r="T1134" s="63"/>
      <c r="U1134" s="63"/>
      <c r="V1134" s="63"/>
      <c r="W1134" s="63"/>
      <c r="X1134" s="63"/>
      <c r="Y1134" s="63"/>
      <c r="Z1134" s="63"/>
      <c r="AA1134" s="63"/>
      <c r="AB1134" s="63"/>
      <c r="AC1134" s="63"/>
      <c r="AD1134" s="63"/>
      <c r="AE1134" s="63"/>
      <c r="AF1134" s="63"/>
      <c r="AG1134" s="63"/>
      <c r="AH1134" s="63"/>
      <c r="AI1134" s="63"/>
      <c r="AJ1134" s="63"/>
      <c r="AK1134" s="63"/>
      <c r="AL1134" s="63"/>
      <c r="AM1134" s="63"/>
      <c r="AN1134" s="63"/>
      <c r="AO1134" s="63"/>
      <c r="AP1134" s="63"/>
      <c r="AQ1134" s="63"/>
      <c r="AR1134" s="63"/>
      <c r="AS1134" s="63"/>
      <c r="AT1134" s="63"/>
      <c r="AY1134" s="69"/>
      <c r="AZ1134" s="69"/>
      <c r="BA1134" s="69"/>
      <c r="BB1134" s="69"/>
      <c r="BC1134" s="69"/>
      <c r="BD1134" s="69"/>
      <c r="BE1134" s="69"/>
    </row>
    <row r="1138" spans="1:57" s="60" customFormat="1" x14ac:dyDescent="0.25">
      <c r="A1138" s="66"/>
      <c r="B1138" s="69"/>
      <c r="C1138" s="69"/>
      <c r="D1138" s="69"/>
      <c r="E1138" s="69"/>
      <c r="F1138" s="69"/>
      <c r="G1138" s="69"/>
      <c r="I1138" s="147"/>
      <c r="J1138" s="63"/>
      <c r="K1138" s="63"/>
      <c r="L1138" s="63"/>
      <c r="M1138" s="63"/>
      <c r="N1138" s="63"/>
      <c r="O1138" s="63"/>
      <c r="P1138" s="63"/>
      <c r="Q1138" s="63"/>
      <c r="R1138" s="63"/>
      <c r="S1138" s="63"/>
      <c r="T1138" s="63"/>
      <c r="U1138" s="63"/>
      <c r="V1138" s="63"/>
      <c r="W1138" s="63"/>
      <c r="X1138" s="63"/>
      <c r="Y1138" s="63"/>
      <c r="Z1138" s="63"/>
      <c r="AA1138" s="63"/>
      <c r="AB1138" s="63"/>
      <c r="AC1138" s="63"/>
      <c r="AD1138" s="63"/>
      <c r="AE1138" s="63"/>
      <c r="AF1138" s="63"/>
      <c r="AG1138" s="63"/>
      <c r="AH1138" s="63"/>
      <c r="AI1138" s="63"/>
      <c r="AJ1138" s="63"/>
      <c r="AK1138" s="63"/>
      <c r="AL1138" s="63"/>
      <c r="AM1138" s="63"/>
      <c r="AN1138" s="63"/>
      <c r="AO1138" s="63"/>
      <c r="AP1138" s="63"/>
      <c r="AQ1138" s="63"/>
      <c r="AR1138" s="63"/>
      <c r="AS1138" s="63"/>
      <c r="AT1138" s="63"/>
      <c r="AY1138" s="69"/>
      <c r="AZ1138" s="69"/>
      <c r="BA1138" s="69"/>
      <c r="BB1138" s="69"/>
      <c r="BC1138" s="69"/>
      <c r="BD1138" s="69"/>
      <c r="BE1138" s="69"/>
    </row>
    <row r="1139" spans="1:57" s="60" customFormat="1" ht="28.5" customHeight="1" x14ac:dyDescent="0.25">
      <c r="A1139" s="66"/>
      <c r="B1139" s="69"/>
      <c r="C1139" s="69"/>
      <c r="D1139" s="69"/>
      <c r="E1139" s="69"/>
      <c r="F1139" s="69"/>
      <c r="G1139" s="69"/>
      <c r="I1139" s="147"/>
      <c r="J1139" s="63"/>
      <c r="K1139" s="63"/>
      <c r="L1139" s="63"/>
      <c r="M1139" s="63"/>
      <c r="N1139" s="63"/>
      <c r="O1139" s="63"/>
      <c r="P1139" s="63"/>
      <c r="Q1139" s="63"/>
      <c r="R1139" s="63"/>
      <c r="S1139" s="63"/>
      <c r="T1139" s="63"/>
      <c r="U1139" s="63"/>
      <c r="V1139" s="63"/>
      <c r="W1139" s="63"/>
      <c r="X1139" s="63"/>
      <c r="Y1139" s="63"/>
      <c r="Z1139" s="63"/>
      <c r="AA1139" s="63"/>
      <c r="AB1139" s="63"/>
      <c r="AC1139" s="63"/>
      <c r="AD1139" s="63"/>
      <c r="AE1139" s="63"/>
      <c r="AF1139" s="63"/>
      <c r="AG1139" s="63"/>
      <c r="AH1139" s="63"/>
      <c r="AI1139" s="63"/>
      <c r="AJ1139" s="63"/>
      <c r="AK1139" s="63"/>
      <c r="AL1139" s="63"/>
      <c r="AM1139" s="63"/>
      <c r="AN1139" s="63"/>
      <c r="AO1139" s="63"/>
      <c r="AP1139" s="63"/>
      <c r="AQ1139" s="63"/>
      <c r="AR1139" s="63"/>
      <c r="AS1139" s="63"/>
      <c r="AT1139" s="63"/>
      <c r="AY1139" s="69"/>
      <c r="AZ1139" s="69"/>
      <c r="BA1139" s="69"/>
      <c r="BB1139" s="69"/>
      <c r="BC1139" s="69"/>
      <c r="BD1139" s="69"/>
      <c r="BE1139" s="69"/>
    </row>
    <row r="1140" spans="1:57" s="60" customFormat="1" x14ac:dyDescent="0.25">
      <c r="A1140" s="66"/>
      <c r="B1140" s="69"/>
      <c r="C1140" s="69"/>
      <c r="D1140" s="69"/>
      <c r="E1140" s="69"/>
      <c r="F1140" s="69"/>
      <c r="G1140" s="69"/>
      <c r="I1140" s="147"/>
      <c r="J1140" s="63"/>
      <c r="K1140" s="63"/>
      <c r="L1140" s="63"/>
      <c r="M1140" s="63"/>
      <c r="N1140" s="63"/>
      <c r="O1140" s="63"/>
      <c r="P1140" s="63"/>
      <c r="Q1140" s="63"/>
      <c r="R1140" s="63"/>
      <c r="S1140" s="63"/>
      <c r="T1140" s="63"/>
      <c r="U1140" s="63"/>
      <c r="V1140" s="63"/>
      <c r="W1140" s="63"/>
      <c r="X1140" s="63"/>
      <c r="Y1140" s="63"/>
      <c r="Z1140" s="63"/>
      <c r="AA1140" s="63"/>
      <c r="AB1140" s="63"/>
      <c r="AC1140" s="63"/>
      <c r="AD1140" s="63"/>
      <c r="AE1140" s="63"/>
      <c r="AF1140" s="63"/>
      <c r="AG1140" s="63"/>
      <c r="AH1140" s="63"/>
      <c r="AI1140" s="63"/>
      <c r="AJ1140" s="63"/>
      <c r="AK1140" s="63"/>
      <c r="AL1140" s="63"/>
      <c r="AM1140" s="63"/>
      <c r="AN1140" s="63"/>
      <c r="AO1140" s="63"/>
      <c r="AP1140" s="63"/>
      <c r="AQ1140" s="63"/>
      <c r="AR1140" s="63"/>
      <c r="AS1140" s="63"/>
      <c r="AT1140" s="63"/>
      <c r="AY1140" s="69"/>
      <c r="AZ1140" s="69"/>
      <c r="BA1140" s="69"/>
      <c r="BB1140" s="69"/>
      <c r="BC1140" s="69"/>
      <c r="BD1140" s="69"/>
      <c r="BE1140" s="69"/>
    </row>
    <row r="1141" spans="1:57" s="60" customFormat="1" x14ac:dyDescent="0.25">
      <c r="A1141" s="66"/>
      <c r="B1141" s="69"/>
      <c r="C1141" s="69"/>
      <c r="D1141" s="69"/>
      <c r="E1141" s="69"/>
      <c r="F1141" s="69"/>
      <c r="G1141" s="69"/>
      <c r="I1141" s="147"/>
      <c r="J1141" s="63"/>
      <c r="K1141" s="63"/>
      <c r="L1141" s="63"/>
      <c r="M1141" s="63"/>
      <c r="N1141" s="63"/>
      <c r="O1141" s="63"/>
      <c r="P1141" s="63"/>
      <c r="Q1141" s="63"/>
      <c r="R1141" s="63"/>
      <c r="S1141" s="63"/>
      <c r="T1141" s="63"/>
      <c r="U1141" s="63"/>
      <c r="V1141" s="63"/>
      <c r="W1141" s="63"/>
      <c r="X1141" s="63"/>
      <c r="Y1141" s="63"/>
      <c r="Z1141" s="63"/>
      <c r="AA1141" s="63"/>
      <c r="AB1141" s="63"/>
      <c r="AC1141" s="63"/>
      <c r="AD1141" s="63"/>
      <c r="AE1141" s="63"/>
      <c r="AF1141" s="63"/>
      <c r="AG1141" s="63"/>
      <c r="AH1141" s="63"/>
      <c r="AI1141" s="63"/>
      <c r="AJ1141" s="63"/>
      <c r="AK1141" s="63"/>
      <c r="AL1141" s="63"/>
      <c r="AM1141" s="63"/>
      <c r="AN1141" s="63"/>
      <c r="AO1141" s="63"/>
      <c r="AP1141" s="63"/>
      <c r="AQ1141" s="63"/>
      <c r="AR1141" s="63"/>
      <c r="AS1141" s="63"/>
      <c r="AT1141" s="63"/>
      <c r="AY1141" s="69"/>
      <c r="AZ1141" s="69"/>
      <c r="BA1141" s="69"/>
      <c r="BB1141" s="69"/>
      <c r="BC1141" s="69"/>
      <c r="BD1141" s="69"/>
      <c r="BE1141" s="69"/>
    </row>
    <row r="1142" spans="1:57" s="60" customFormat="1" ht="26.25" customHeight="1" x14ac:dyDescent="0.25">
      <c r="A1142" s="66"/>
      <c r="B1142" s="69"/>
      <c r="C1142" s="69"/>
      <c r="D1142" s="69"/>
      <c r="E1142" s="69"/>
      <c r="F1142" s="69"/>
      <c r="G1142" s="69"/>
      <c r="I1142" s="147"/>
      <c r="J1142" s="63"/>
      <c r="K1142" s="63"/>
      <c r="L1142" s="63"/>
      <c r="M1142" s="63"/>
      <c r="N1142" s="63"/>
      <c r="O1142" s="63"/>
      <c r="P1142" s="63"/>
      <c r="Q1142" s="63"/>
      <c r="R1142" s="63"/>
      <c r="S1142" s="63"/>
      <c r="T1142" s="63"/>
      <c r="U1142" s="63"/>
      <c r="V1142" s="63"/>
      <c r="W1142" s="63"/>
      <c r="X1142" s="63"/>
      <c r="Y1142" s="63"/>
      <c r="Z1142" s="63"/>
      <c r="AA1142" s="63"/>
      <c r="AB1142" s="63"/>
      <c r="AC1142" s="63"/>
      <c r="AD1142" s="63"/>
      <c r="AE1142" s="63"/>
      <c r="AF1142" s="63"/>
      <c r="AG1142" s="63"/>
      <c r="AH1142" s="63"/>
      <c r="AI1142" s="63"/>
      <c r="AJ1142" s="63"/>
      <c r="AK1142" s="63"/>
      <c r="AL1142" s="63"/>
      <c r="AM1142" s="63"/>
      <c r="AN1142" s="63"/>
      <c r="AO1142" s="63"/>
      <c r="AP1142" s="63"/>
      <c r="AQ1142" s="63"/>
      <c r="AR1142" s="63"/>
      <c r="AS1142" s="63"/>
      <c r="AT1142" s="63"/>
      <c r="AY1142" s="69"/>
      <c r="AZ1142" s="69"/>
      <c r="BA1142" s="69"/>
      <c r="BB1142" s="69"/>
      <c r="BC1142" s="69"/>
      <c r="BD1142" s="69"/>
      <c r="BE1142" s="69"/>
    </row>
    <row r="1143" spans="1:57" s="60" customFormat="1" x14ac:dyDescent="0.25">
      <c r="A1143" s="66"/>
      <c r="B1143" s="69"/>
      <c r="C1143" s="69"/>
      <c r="D1143" s="69"/>
      <c r="E1143" s="69"/>
      <c r="F1143" s="69"/>
      <c r="G1143" s="69"/>
      <c r="I1143" s="147"/>
      <c r="J1143" s="63"/>
      <c r="K1143" s="63"/>
      <c r="L1143" s="63"/>
      <c r="M1143" s="63"/>
      <c r="N1143" s="63"/>
      <c r="O1143" s="63"/>
      <c r="P1143" s="63"/>
      <c r="Q1143" s="63"/>
      <c r="R1143" s="63"/>
      <c r="S1143" s="63"/>
      <c r="T1143" s="63"/>
      <c r="U1143" s="63"/>
      <c r="V1143" s="63"/>
      <c r="W1143" s="63"/>
      <c r="X1143" s="63"/>
      <c r="Y1143" s="63"/>
      <c r="Z1143" s="63"/>
      <c r="AA1143" s="63"/>
      <c r="AB1143" s="63"/>
      <c r="AC1143" s="63"/>
      <c r="AD1143" s="63"/>
      <c r="AE1143" s="63"/>
      <c r="AF1143" s="63"/>
      <c r="AG1143" s="63"/>
      <c r="AH1143" s="63"/>
      <c r="AI1143" s="63"/>
      <c r="AJ1143" s="63"/>
      <c r="AK1143" s="63"/>
      <c r="AL1143" s="63"/>
      <c r="AM1143" s="63"/>
      <c r="AN1143" s="63"/>
      <c r="AO1143" s="63"/>
      <c r="AP1143" s="63"/>
      <c r="AQ1143" s="63"/>
      <c r="AR1143" s="63"/>
      <c r="AS1143" s="63"/>
      <c r="AT1143" s="63"/>
      <c r="AY1143" s="69"/>
      <c r="AZ1143" s="69"/>
      <c r="BA1143" s="69"/>
      <c r="BB1143" s="69"/>
      <c r="BC1143" s="69"/>
      <c r="BD1143" s="69"/>
      <c r="BE1143" s="69"/>
    </row>
    <row r="1144" spans="1:57" s="60" customFormat="1" x14ac:dyDescent="0.25">
      <c r="A1144" s="66"/>
      <c r="B1144" s="69"/>
      <c r="C1144" s="69"/>
      <c r="D1144" s="69"/>
      <c r="E1144" s="69"/>
      <c r="F1144" s="69"/>
      <c r="G1144" s="69"/>
      <c r="I1144" s="147"/>
      <c r="J1144" s="63"/>
      <c r="K1144" s="63"/>
      <c r="L1144" s="63"/>
      <c r="M1144" s="63"/>
      <c r="N1144" s="63"/>
      <c r="O1144" s="63"/>
      <c r="P1144" s="63"/>
      <c r="Q1144" s="63"/>
      <c r="R1144" s="63"/>
      <c r="S1144" s="63"/>
      <c r="T1144" s="63"/>
      <c r="U1144" s="63"/>
      <c r="V1144" s="63"/>
      <c r="W1144" s="63"/>
      <c r="X1144" s="63"/>
      <c r="Y1144" s="63"/>
      <c r="Z1144" s="63"/>
      <c r="AA1144" s="63"/>
      <c r="AB1144" s="63"/>
      <c r="AC1144" s="63"/>
      <c r="AD1144" s="63"/>
      <c r="AE1144" s="63"/>
      <c r="AF1144" s="63"/>
      <c r="AG1144" s="63"/>
      <c r="AH1144" s="63"/>
      <c r="AI1144" s="63"/>
      <c r="AJ1144" s="63"/>
      <c r="AK1144" s="63"/>
      <c r="AL1144" s="63"/>
      <c r="AM1144" s="63"/>
      <c r="AN1144" s="63"/>
      <c r="AO1144" s="63"/>
      <c r="AP1144" s="63"/>
      <c r="AQ1144" s="63"/>
      <c r="AR1144" s="63"/>
      <c r="AS1144" s="63"/>
      <c r="AT1144" s="63"/>
      <c r="AY1144" s="69"/>
      <c r="AZ1144" s="69"/>
      <c r="BA1144" s="69"/>
      <c r="BB1144" s="69"/>
      <c r="BC1144" s="69"/>
      <c r="BD1144" s="69"/>
      <c r="BE1144" s="69"/>
    </row>
    <row r="1145" spans="1:57" s="60" customFormat="1" x14ac:dyDescent="0.25">
      <c r="A1145" s="66"/>
      <c r="B1145" s="69"/>
      <c r="C1145" s="69"/>
      <c r="D1145" s="69"/>
      <c r="E1145" s="69"/>
      <c r="F1145" s="69"/>
      <c r="G1145" s="69"/>
      <c r="I1145" s="147"/>
      <c r="J1145" s="63"/>
      <c r="K1145" s="63"/>
      <c r="L1145" s="63"/>
      <c r="M1145" s="63"/>
      <c r="N1145" s="63"/>
      <c r="O1145" s="63"/>
      <c r="P1145" s="63"/>
      <c r="Q1145" s="63"/>
      <c r="R1145" s="63"/>
      <c r="S1145" s="63"/>
      <c r="T1145" s="63"/>
      <c r="U1145" s="63"/>
      <c r="V1145" s="63"/>
      <c r="W1145" s="63"/>
      <c r="X1145" s="63"/>
      <c r="Y1145" s="63"/>
      <c r="Z1145" s="63"/>
      <c r="AA1145" s="63"/>
      <c r="AB1145" s="63"/>
      <c r="AC1145" s="63"/>
      <c r="AD1145" s="63"/>
      <c r="AE1145" s="63"/>
      <c r="AF1145" s="63"/>
      <c r="AG1145" s="63"/>
      <c r="AH1145" s="63"/>
      <c r="AI1145" s="63"/>
      <c r="AJ1145" s="63"/>
      <c r="AK1145" s="63"/>
      <c r="AL1145" s="63"/>
      <c r="AM1145" s="63"/>
      <c r="AN1145" s="63"/>
      <c r="AO1145" s="63"/>
      <c r="AP1145" s="63"/>
      <c r="AQ1145" s="63"/>
      <c r="AR1145" s="63"/>
      <c r="AS1145" s="63"/>
      <c r="AT1145" s="63"/>
      <c r="AY1145" s="69"/>
      <c r="AZ1145" s="69"/>
      <c r="BA1145" s="69"/>
      <c r="BB1145" s="69"/>
      <c r="BC1145" s="69"/>
      <c r="BD1145" s="69"/>
      <c r="BE1145" s="69"/>
    </row>
    <row r="1146" spans="1:57" s="60" customFormat="1" x14ac:dyDescent="0.25">
      <c r="A1146" s="66"/>
      <c r="B1146" s="69"/>
      <c r="C1146" s="69"/>
      <c r="D1146" s="69"/>
      <c r="E1146" s="69"/>
      <c r="F1146" s="69"/>
      <c r="G1146" s="69"/>
      <c r="I1146" s="147"/>
      <c r="J1146" s="63"/>
      <c r="K1146" s="63"/>
      <c r="L1146" s="63"/>
      <c r="M1146" s="63"/>
      <c r="N1146" s="63"/>
      <c r="O1146" s="63"/>
      <c r="P1146" s="63"/>
      <c r="Q1146" s="63"/>
      <c r="R1146" s="63"/>
      <c r="S1146" s="63"/>
      <c r="T1146" s="63"/>
      <c r="U1146" s="63"/>
      <c r="V1146" s="63"/>
      <c r="W1146" s="63"/>
      <c r="X1146" s="63"/>
      <c r="Y1146" s="63"/>
      <c r="Z1146" s="63"/>
      <c r="AA1146" s="63"/>
      <c r="AB1146" s="63"/>
      <c r="AC1146" s="63"/>
      <c r="AD1146" s="63"/>
      <c r="AE1146" s="63"/>
      <c r="AF1146" s="63"/>
      <c r="AG1146" s="63"/>
      <c r="AH1146" s="63"/>
      <c r="AI1146" s="63"/>
      <c r="AJ1146" s="63"/>
      <c r="AK1146" s="63"/>
      <c r="AL1146" s="63"/>
      <c r="AM1146" s="63"/>
      <c r="AN1146" s="63"/>
      <c r="AO1146" s="63"/>
      <c r="AP1146" s="63"/>
      <c r="AQ1146" s="63"/>
      <c r="AR1146" s="63"/>
      <c r="AS1146" s="63"/>
      <c r="AT1146" s="63"/>
      <c r="AY1146" s="69"/>
      <c r="AZ1146" s="69"/>
      <c r="BA1146" s="69"/>
      <c r="BB1146" s="69"/>
      <c r="BC1146" s="69"/>
      <c r="BD1146" s="69"/>
      <c r="BE1146" s="69"/>
    </row>
    <row r="1147" spans="1:57" s="60" customFormat="1" x14ac:dyDescent="0.25">
      <c r="A1147" s="66"/>
      <c r="B1147" s="69"/>
      <c r="C1147" s="69"/>
      <c r="D1147" s="69"/>
      <c r="E1147" s="69"/>
      <c r="F1147" s="69"/>
      <c r="G1147" s="69"/>
      <c r="I1147" s="147"/>
      <c r="J1147" s="63"/>
      <c r="K1147" s="63"/>
      <c r="L1147" s="63"/>
      <c r="M1147" s="63"/>
      <c r="N1147" s="63"/>
      <c r="O1147" s="63"/>
      <c r="P1147" s="63"/>
      <c r="Q1147" s="63"/>
      <c r="R1147" s="63"/>
      <c r="S1147" s="63"/>
      <c r="T1147" s="63"/>
      <c r="U1147" s="63"/>
      <c r="V1147" s="63"/>
      <c r="W1147" s="63"/>
      <c r="X1147" s="63"/>
      <c r="Y1147" s="63"/>
      <c r="Z1147" s="63"/>
      <c r="AA1147" s="63"/>
      <c r="AB1147" s="63"/>
      <c r="AC1147" s="63"/>
      <c r="AD1147" s="63"/>
      <c r="AE1147" s="63"/>
      <c r="AF1147" s="63"/>
      <c r="AG1147" s="63"/>
      <c r="AH1147" s="63"/>
      <c r="AI1147" s="63"/>
      <c r="AJ1147" s="63"/>
      <c r="AK1147" s="63"/>
      <c r="AL1147" s="63"/>
      <c r="AM1147" s="63"/>
      <c r="AN1147" s="63"/>
      <c r="AO1147" s="63"/>
      <c r="AP1147" s="63"/>
      <c r="AQ1147" s="63"/>
      <c r="AR1147" s="63"/>
      <c r="AS1147" s="63"/>
      <c r="AT1147" s="63"/>
      <c r="AY1147" s="69"/>
      <c r="AZ1147" s="69"/>
      <c r="BA1147" s="69"/>
      <c r="BB1147" s="69"/>
      <c r="BC1147" s="69"/>
      <c r="BD1147" s="69"/>
      <c r="BE1147" s="69"/>
    </row>
    <row r="1148" spans="1:57" s="60" customFormat="1" x14ac:dyDescent="0.25">
      <c r="A1148" s="66"/>
      <c r="B1148" s="69"/>
      <c r="C1148" s="69"/>
      <c r="D1148" s="69"/>
      <c r="E1148" s="69"/>
      <c r="F1148" s="69"/>
      <c r="G1148" s="69"/>
      <c r="I1148" s="147"/>
      <c r="J1148" s="63"/>
      <c r="K1148" s="63"/>
      <c r="L1148" s="63"/>
      <c r="M1148" s="63"/>
      <c r="N1148" s="63"/>
      <c r="O1148" s="63"/>
      <c r="P1148" s="63"/>
      <c r="Q1148" s="63"/>
      <c r="R1148" s="63"/>
      <c r="S1148" s="63"/>
      <c r="T1148" s="63"/>
      <c r="U1148" s="63"/>
      <c r="V1148" s="63"/>
      <c r="W1148" s="63"/>
      <c r="X1148" s="63"/>
      <c r="Y1148" s="63"/>
      <c r="Z1148" s="63"/>
      <c r="AA1148" s="63"/>
      <c r="AB1148" s="63"/>
      <c r="AC1148" s="63"/>
      <c r="AD1148" s="63"/>
      <c r="AE1148" s="63"/>
      <c r="AF1148" s="63"/>
      <c r="AG1148" s="63"/>
      <c r="AH1148" s="63"/>
      <c r="AI1148" s="63"/>
      <c r="AJ1148" s="63"/>
      <c r="AK1148" s="63"/>
      <c r="AL1148" s="63"/>
      <c r="AM1148" s="63"/>
      <c r="AN1148" s="63"/>
      <c r="AO1148" s="63"/>
      <c r="AP1148" s="63"/>
      <c r="AQ1148" s="63"/>
      <c r="AR1148" s="63"/>
      <c r="AS1148" s="63"/>
      <c r="AT1148" s="63"/>
      <c r="AY1148" s="69"/>
      <c r="AZ1148" s="69"/>
      <c r="BA1148" s="69"/>
      <c r="BB1148" s="69"/>
      <c r="BC1148" s="69"/>
      <c r="BD1148" s="69"/>
      <c r="BE1148" s="69"/>
    </row>
    <row r="1149" spans="1:57" s="60" customFormat="1" x14ac:dyDescent="0.25">
      <c r="A1149" s="66"/>
      <c r="B1149" s="69"/>
      <c r="C1149" s="69"/>
      <c r="D1149" s="69"/>
      <c r="E1149" s="69"/>
      <c r="F1149" s="69"/>
      <c r="G1149" s="69"/>
      <c r="I1149" s="147"/>
      <c r="J1149" s="63"/>
      <c r="K1149" s="63"/>
      <c r="L1149" s="63"/>
      <c r="M1149" s="63"/>
      <c r="N1149" s="63"/>
      <c r="O1149" s="63"/>
      <c r="P1149" s="63"/>
      <c r="Q1149" s="63"/>
      <c r="R1149" s="63"/>
      <c r="S1149" s="63"/>
      <c r="T1149" s="63"/>
      <c r="U1149" s="63"/>
      <c r="V1149" s="63"/>
      <c r="W1149" s="63"/>
      <c r="X1149" s="63"/>
      <c r="Y1149" s="63"/>
      <c r="Z1149" s="63"/>
      <c r="AA1149" s="63"/>
      <c r="AB1149" s="63"/>
      <c r="AC1149" s="63"/>
      <c r="AD1149" s="63"/>
      <c r="AE1149" s="63"/>
      <c r="AF1149" s="63"/>
      <c r="AG1149" s="63"/>
      <c r="AH1149" s="63"/>
      <c r="AI1149" s="63"/>
      <c r="AJ1149" s="63"/>
      <c r="AK1149" s="63"/>
      <c r="AL1149" s="63"/>
      <c r="AM1149" s="63"/>
      <c r="AN1149" s="63"/>
      <c r="AO1149" s="63"/>
      <c r="AP1149" s="63"/>
      <c r="AQ1149" s="63"/>
      <c r="AR1149" s="63"/>
      <c r="AS1149" s="63"/>
      <c r="AT1149" s="63"/>
      <c r="AY1149" s="69"/>
      <c r="AZ1149" s="69"/>
      <c r="BA1149" s="69"/>
      <c r="BB1149" s="69"/>
      <c r="BC1149" s="69"/>
      <c r="BD1149" s="69"/>
      <c r="BE1149" s="69"/>
    </row>
    <row r="1150" spans="1:57" s="60" customFormat="1" x14ac:dyDescent="0.25">
      <c r="A1150" s="66"/>
      <c r="B1150" s="69"/>
      <c r="C1150" s="69"/>
      <c r="D1150" s="69"/>
      <c r="E1150" s="69"/>
      <c r="F1150" s="69"/>
      <c r="G1150" s="69"/>
      <c r="I1150" s="147"/>
      <c r="J1150" s="63"/>
      <c r="K1150" s="63"/>
      <c r="L1150" s="63"/>
      <c r="M1150" s="63"/>
      <c r="N1150" s="63"/>
      <c r="O1150" s="63"/>
      <c r="P1150" s="63"/>
      <c r="Q1150" s="63"/>
      <c r="R1150" s="63"/>
      <c r="S1150" s="63"/>
      <c r="T1150" s="63"/>
      <c r="U1150" s="63"/>
      <c r="V1150" s="63"/>
      <c r="W1150" s="63"/>
      <c r="X1150" s="63"/>
      <c r="Y1150" s="63"/>
      <c r="Z1150" s="63"/>
      <c r="AA1150" s="63"/>
      <c r="AB1150" s="63"/>
      <c r="AC1150" s="63"/>
      <c r="AD1150" s="63"/>
      <c r="AE1150" s="63"/>
      <c r="AF1150" s="63"/>
      <c r="AG1150" s="63"/>
      <c r="AH1150" s="63"/>
      <c r="AI1150" s="63"/>
      <c r="AJ1150" s="63"/>
      <c r="AK1150" s="63"/>
      <c r="AL1150" s="63"/>
      <c r="AM1150" s="63"/>
      <c r="AN1150" s="63"/>
      <c r="AO1150" s="63"/>
      <c r="AP1150" s="63"/>
      <c r="AQ1150" s="63"/>
      <c r="AR1150" s="63"/>
      <c r="AS1150" s="63"/>
      <c r="AT1150" s="63"/>
      <c r="AY1150" s="69"/>
      <c r="AZ1150" s="69"/>
      <c r="BA1150" s="69"/>
      <c r="BB1150" s="69"/>
      <c r="BC1150" s="69"/>
      <c r="BD1150" s="69"/>
      <c r="BE1150" s="69"/>
    </row>
    <row r="1151" spans="1:57" s="60" customFormat="1" x14ac:dyDescent="0.25">
      <c r="A1151" s="66"/>
      <c r="B1151" s="69"/>
      <c r="C1151" s="69"/>
      <c r="D1151" s="69"/>
      <c r="E1151" s="69"/>
      <c r="F1151" s="69"/>
      <c r="G1151" s="69"/>
      <c r="I1151" s="147"/>
      <c r="J1151" s="63"/>
      <c r="K1151" s="63"/>
      <c r="L1151" s="63"/>
      <c r="M1151" s="63"/>
      <c r="N1151" s="63"/>
      <c r="O1151" s="63"/>
      <c r="P1151" s="63"/>
      <c r="Q1151" s="63"/>
      <c r="R1151" s="63"/>
      <c r="S1151" s="63"/>
      <c r="T1151" s="63"/>
      <c r="U1151" s="63"/>
      <c r="V1151" s="63"/>
      <c r="W1151" s="63"/>
      <c r="X1151" s="63"/>
      <c r="Y1151" s="63"/>
      <c r="Z1151" s="63"/>
      <c r="AA1151" s="63"/>
      <c r="AB1151" s="63"/>
      <c r="AC1151" s="63"/>
      <c r="AD1151" s="63"/>
      <c r="AE1151" s="63"/>
      <c r="AF1151" s="63"/>
      <c r="AG1151" s="63"/>
      <c r="AH1151" s="63"/>
      <c r="AI1151" s="63"/>
      <c r="AJ1151" s="63"/>
      <c r="AK1151" s="63"/>
      <c r="AL1151" s="63"/>
      <c r="AM1151" s="63"/>
      <c r="AN1151" s="63"/>
      <c r="AO1151" s="63"/>
      <c r="AP1151" s="63"/>
      <c r="AQ1151" s="63"/>
      <c r="AR1151" s="63"/>
      <c r="AS1151" s="63"/>
      <c r="AT1151" s="63"/>
      <c r="AY1151" s="69"/>
      <c r="AZ1151" s="69"/>
      <c r="BA1151" s="69"/>
      <c r="BB1151" s="69"/>
      <c r="BC1151" s="69"/>
      <c r="BD1151" s="69"/>
      <c r="BE1151" s="69"/>
    </row>
    <row r="1152" spans="1:57" s="60" customFormat="1" x14ac:dyDescent="0.25">
      <c r="A1152" s="66"/>
      <c r="B1152" s="69"/>
      <c r="C1152" s="69"/>
      <c r="D1152" s="69"/>
      <c r="E1152" s="69"/>
      <c r="F1152" s="69"/>
      <c r="G1152" s="69"/>
      <c r="I1152" s="147"/>
      <c r="J1152" s="63"/>
      <c r="K1152" s="63"/>
      <c r="L1152" s="63"/>
      <c r="M1152" s="63"/>
      <c r="N1152" s="63"/>
      <c r="O1152" s="63"/>
      <c r="P1152" s="63"/>
      <c r="Q1152" s="63"/>
      <c r="R1152" s="63"/>
      <c r="S1152" s="63"/>
      <c r="T1152" s="63"/>
      <c r="U1152" s="63"/>
      <c r="V1152" s="63"/>
      <c r="W1152" s="63"/>
      <c r="X1152" s="63"/>
      <c r="Y1152" s="63"/>
      <c r="Z1152" s="63"/>
      <c r="AA1152" s="63"/>
      <c r="AB1152" s="63"/>
      <c r="AC1152" s="63"/>
      <c r="AD1152" s="63"/>
      <c r="AE1152" s="63"/>
      <c r="AF1152" s="63"/>
      <c r="AG1152" s="63"/>
      <c r="AH1152" s="63"/>
      <c r="AI1152" s="63"/>
      <c r="AJ1152" s="63"/>
      <c r="AK1152" s="63"/>
      <c r="AL1152" s="63"/>
      <c r="AM1152" s="63"/>
      <c r="AN1152" s="63"/>
      <c r="AO1152" s="63"/>
      <c r="AP1152" s="63"/>
      <c r="AQ1152" s="63"/>
      <c r="AR1152" s="63"/>
      <c r="AS1152" s="63"/>
      <c r="AT1152" s="63"/>
      <c r="AY1152" s="69"/>
      <c r="AZ1152" s="69"/>
      <c r="BA1152" s="69"/>
      <c r="BB1152" s="69"/>
      <c r="BC1152" s="69"/>
      <c r="BD1152" s="69"/>
      <c r="BE1152" s="69"/>
    </row>
    <row r="1153" spans="1:57" s="60" customFormat="1" x14ac:dyDescent="0.25">
      <c r="A1153" s="66"/>
      <c r="B1153" s="69"/>
      <c r="C1153" s="69"/>
      <c r="D1153" s="69"/>
      <c r="E1153" s="69"/>
      <c r="F1153" s="69"/>
      <c r="G1153" s="69"/>
      <c r="I1153" s="147"/>
      <c r="J1153" s="63"/>
      <c r="K1153" s="63"/>
      <c r="L1153" s="63"/>
      <c r="M1153" s="63"/>
      <c r="N1153" s="63"/>
      <c r="O1153" s="63"/>
      <c r="P1153" s="63"/>
      <c r="Q1153" s="63"/>
      <c r="R1153" s="63"/>
      <c r="S1153" s="63"/>
      <c r="T1153" s="63"/>
      <c r="U1153" s="63"/>
      <c r="V1153" s="63"/>
      <c r="W1153" s="63"/>
      <c r="X1153" s="63"/>
      <c r="Y1153" s="63"/>
      <c r="Z1153" s="63"/>
      <c r="AA1153" s="63"/>
      <c r="AB1153" s="63"/>
      <c r="AC1153" s="63"/>
      <c r="AD1153" s="63"/>
      <c r="AE1153" s="63"/>
      <c r="AF1153" s="63"/>
      <c r="AG1153" s="63"/>
      <c r="AH1153" s="63"/>
      <c r="AI1153" s="63"/>
      <c r="AJ1153" s="63"/>
      <c r="AK1153" s="63"/>
      <c r="AL1153" s="63"/>
      <c r="AM1153" s="63"/>
      <c r="AN1153" s="63"/>
      <c r="AO1153" s="63"/>
      <c r="AP1153" s="63"/>
      <c r="AQ1153" s="63"/>
      <c r="AR1153" s="63"/>
      <c r="AS1153" s="63"/>
      <c r="AT1153" s="63"/>
      <c r="AY1153" s="69"/>
      <c r="AZ1153" s="69"/>
      <c r="BA1153" s="69"/>
      <c r="BB1153" s="69"/>
      <c r="BC1153" s="69"/>
      <c r="BD1153" s="69"/>
      <c r="BE1153" s="69"/>
    </row>
    <row r="1154" spans="1:57" s="60" customFormat="1" x14ac:dyDescent="0.25">
      <c r="A1154" s="66"/>
      <c r="B1154" s="69"/>
      <c r="C1154" s="69"/>
      <c r="D1154" s="69"/>
      <c r="E1154" s="69"/>
      <c r="F1154" s="69"/>
      <c r="G1154" s="69"/>
      <c r="I1154" s="147"/>
      <c r="J1154" s="63"/>
      <c r="K1154" s="63"/>
      <c r="L1154" s="63"/>
      <c r="M1154" s="63"/>
      <c r="N1154" s="63"/>
      <c r="O1154" s="63"/>
      <c r="P1154" s="63"/>
      <c r="Q1154" s="63"/>
      <c r="R1154" s="63"/>
      <c r="S1154" s="63"/>
      <c r="T1154" s="63"/>
      <c r="U1154" s="63"/>
      <c r="V1154" s="63"/>
      <c r="W1154" s="63"/>
      <c r="X1154" s="63"/>
      <c r="Y1154" s="63"/>
      <c r="Z1154" s="63"/>
      <c r="AA1154" s="63"/>
      <c r="AB1154" s="63"/>
      <c r="AC1154" s="63"/>
      <c r="AD1154" s="63"/>
      <c r="AE1154" s="63"/>
      <c r="AF1154" s="63"/>
      <c r="AG1154" s="63"/>
      <c r="AH1154" s="63"/>
      <c r="AI1154" s="63"/>
      <c r="AJ1154" s="63"/>
      <c r="AK1154" s="63"/>
      <c r="AL1154" s="63"/>
      <c r="AM1154" s="63"/>
      <c r="AN1154" s="63"/>
      <c r="AO1154" s="63"/>
      <c r="AP1154" s="63"/>
      <c r="AQ1154" s="63"/>
      <c r="AR1154" s="63"/>
      <c r="AS1154" s="63"/>
      <c r="AT1154" s="63"/>
      <c r="AY1154" s="69"/>
      <c r="AZ1154" s="69"/>
      <c r="BA1154" s="69"/>
      <c r="BB1154" s="69"/>
      <c r="BC1154" s="69"/>
      <c r="BD1154" s="69"/>
      <c r="BE1154" s="69"/>
    </row>
    <row r="1155" spans="1:57" s="60" customFormat="1" x14ac:dyDescent="0.25">
      <c r="A1155" s="66"/>
      <c r="B1155" s="69"/>
      <c r="C1155" s="69"/>
      <c r="D1155" s="69"/>
      <c r="E1155" s="69"/>
      <c r="F1155" s="69"/>
      <c r="G1155" s="69"/>
      <c r="I1155" s="147"/>
      <c r="J1155" s="63"/>
      <c r="K1155" s="63"/>
      <c r="L1155" s="63"/>
      <c r="M1155" s="63"/>
      <c r="N1155" s="63"/>
      <c r="O1155" s="63"/>
      <c r="P1155" s="63"/>
      <c r="Q1155" s="63"/>
      <c r="R1155" s="63"/>
      <c r="S1155" s="63"/>
      <c r="T1155" s="63"/>
      <c r="U1155" s="63"/>
      <c r="V1155" s="63"/>
      <c r="W1155" s="63"/>
      <c r="X1155" s="63"/>
      <c r="Y1155" s="63"/>
      <c r="Z1155" s="63"/>
      <c r="AA1155" s="63"/>
      <c r="AB1155" s="63"/>
      <c r="AC1155" s="63"/>
      <c r="AD1155" s="63"/>
      <c r="AE1155" s="63"/>
      <c r="AF1155" s="63"/>
      <c r="AG1155" s="63"/>
      <c r="AH1155" s="63"/>
      <c r="AI1155" s="63"/>
      <c r="AJ1155" s="63"/>
      <c r="AK1155" s="63"/>
      <c r="AL1155" s="63"/>
      <c r="AM1155" s="63"/>
      <c r="AN1155" s="63"/>
      <c r="AO1155" s="63"/>
      <c r="AP1155" s="63"/>
      <c r="AQ1155" s="63"/>
      <c r="AR1155" s="63"/>
      <c r="AS1155" s="63"/>
      <c r="AT1155" s="63"/>
      <c r="AY1155" s="69"/>
      <c r="AZ1155" s="69"/>
      <c r="BA1155" s="69"/>
      <c r="BB1155" s="69"/>
      <c r="BC1155" s="69"/>
      <c r="BD1155" s="69"/>
      <c r="BE1155" s="69"/>
    </row>
    <row r="1156" spans="1:57" s="60" customFormat="1" x14ac:dyDescent="0.25">
      <c r="A1156" s="66"/>
      <c r="B1156" s="69"/>
      <c r="C1156" s="69"/>
      <c r="D1156" s="69"/>
      <c r="E1156" s="69"/>
      <c r="F1156" s="69"/>
      <c r="G1156" s="69"/>
      <c r="I1156" s="147"/>
      <c r="J1156" s="63"/>
      <c r="K1156" s="63"/>
      <c r="L1156" s="63"/>
      <c r="M1156" s="63"/>
      <c r="N1156" s="63"/>
      <c r="O1156" s="63"/>
      <c r="P1156" s="63"/>
      <c r="Q1156" s="63"/>
      <c r="R1156" s="63"/>
      <c r="S1156" s="63"/>
      <c r="T1156" s="63"/>
      <c r="U1156" s="63"/>
      <c r="V1156" s="63"/>
      <c r="W1156" s="63"/>
      <c r="X1156" s="63"/>
      <c r="Y1156" s="63"/>
      <c r="Z1156" s="63"/>
      <c r="AA1156" s="63"/>
      <c r="AB1156" s="63"/>
      <c r="AC1156" s="63"/>
      <c r="AD1156" s="63"/>
      <c r="AE1156" s="63"/>
      <c r="AF1156" s="63"/>
      <c r="AG1156" s="63"/>
      <c r="AH1156" s="63"/>
      <c r="AI1156" s="63"/>
      <c r="AJ1156" s="63"/>
      <c r="AK1156" s="63"/>
      <c r="AL1156" s="63"/>
      <c r="AM1156" s="63"/>
      <c r="AN1156" s="63"/>
      <c r="AO1156" s="63"/>
      <c r="AP1156" s="63"/>
      <c r="AQ1156" s="63"/>
      <c r="AR1156" s="63"/>
      <c r="AS1156" s="63"/>
      <c r="AT1156" s="63"/>
      <c r="AY1156" s="69"/>
      <c r="AZ1156" s="69"/>
      <c r="BA1156" s="69"/>
      <c r="BB1156" s="69"/>
      <c r="BC1156" s="69"/>
      <c r="BD1156" s="69"/>
      <c r="BE1156" s="69"/>
    </row>
    <row r="1157" spans="1:57" s="60" customFormat="1" x14ac:dyDescent="0.25">
      <c r="A1157" s="66"/>
      <c r="B1157" s="69"/>
      <c r="C1157" s="69"/>
      <c r="D1157" s="69"/>
      <c r="E1157" s="69"/>
      <c r="F1157" s="69"/>
      <c r="G1157" s="69"/>
      <c r="I1157" s="147"/>
      <c r="J1157" s="63"/>
      <c r="K1157" s="63"/>
      <c r="L1157" s="63"/>
      <c r="M1157" s="63"/>
      <c r="N1157" s="63"/>
      <c r="O1157" s="63"/>
      <c r="P1157" s="63"/>
      <c r="Q1157" s="63"/>
      <c r="R1157" s="63"/>
      <c r="S1157" s="63"/>
      <c r="T1157" s="63"/>
      <c r="U1157" s="63"/>
      <c r="V1157" s="63"/>
      <c r="W1157" s="63"/>
      <c r="X1157" s="63"/>
      <c r="Y1157" s="63"/>
      <c r="Z1157" s="63"/>
      <c r="AA1157" s="63"/>
      <c r="AB1157" s="63"/>
      <c r="AC1157" s="63"/>
      <c r="AD1157" s="63"/>
      <c r="AE1157" s="63"/>
      <c r="AF1157" s="63"/>
      <c r="AG1157" s="63"/>
      <c r="AH1157" s="63"/>
      <c r="AI1157" s="63"/>
      <c r="AJ1157" s="63"/>
      <c r="AK1157" s="63"/>
      <c r="AL1157" s="63"/>
      <c r="AM1157" s="63"/>
      <c r="AN1157" s="63"/>
      <c r="AO1157" s="63"/>
      <c r="AP1157" s="63"/>
      <c r="AQ1157" s="63"/>
      <c r="AR1157" s="63"/>
      <c r="AS1157" s="63"/>
      <c r="AT1157" s="63"/>
      <c r="AY1157" s="69"/>
      <c r="AZ1157" s="69"/>
      <c r="BA1157" s="69"/>
      <c r="BB1157" s="69"/>
      <c r="BC1157" s="69"/>
      <c r="BD1157" s="69"/>
      <c r="BE1157" s="69"/>
    </row>
    <row r="1158" spans="1:57" s="60" customFormat="1" x14ac:dyDescent="0.25">
      <c r="A1158" s="66"/>
      <c r="B1158" s="69"/>
      <c r="C1158" s="69"/>
      <c r="D1158" s="69"/>
      <c r="E1158" s="69"/>
      <c r="F1158" s="69"/>
      <c r="G1158" s="69"/>
      <c r="I1158" s="147"/>
      <c r="J1158" s="63"/>
      <c r="K1158" s="63"/>
      <c r="L1158" s="63"/>
      <c r="M1158" s="63"/>
      <c r="N1158" s="63"/>
      <c r="O1158" s="63"/>
      <c r="P1158" s="63"/>
      <c r="Q1158" s="63"/>
      <c r="R1158" s="63"/>
      <c r="S1158" s="63"/>
      <c r="T1158" s="63"/>
      <c r="U1158" s="63"/>
      <c r="V1158" s="63"/>
      <c r="W1158" s="63"/>
      <c r="X1158" s="63"/>
      <c r="Y1158" s="63"/>
      <c r="Z1158" s="63"/>
      <c r="AA1158" s="63"/>
      <c r="AB1158" s="63"/>
      <c r="AC1158" s="63"/>
      <c r="AD1158" s="63"/>
      <c r="AE1158" s="63"/>
      <c r="AF1158" s="63"/>
      <c r="AG1158" s="63"/>
      <c r="AH1158" s="63"/>
      <c r="AI1158" s="63"/>
      <c r="AJ1158" s="63"/>
      <c r="AK1158" s="63"/>
      <c r="AL1158" s="63"/>
      <c r="AM1158" s="63"/>
      <c r="AN1158" s="63"/>
      <c r="AO1158" s="63"/>
      <c r="AP1158" s="63"/>
      <c r="AQ1158" s="63"/>
      <c r="AR1158" s="63"/>
      <c r="AS1158" s="63"/>
      <c r="AT1158" s="63"/>
      <c r="AY1158" s="69"/>
      <c r="AZ1158" s="69"/>
      <c r="BA1158" s="69"/>
      <c r="BB1158" s="69"/>
      <c r="BC1158" s="69"/>
      <c r="BD1158" s="69"/>
      <c r="BE1158" s="69"/>
    </row>
    <row r="1159" spans="1:57" s="60" customFormat="1" x14ac:dyDescent="0.25">
      <c r="A1159" s="66"/>
      <c r="B1159" s="69"/>
      <c r="C1159" s="69"/>
      <c r="D1159" s="69"/>
      <c r="E1159" s="69"/>
      <c r="F1159" s="69"/>
      <c r="G1159" s="69"/>
      <c r="I1159" s="147"/>
      <c r="J1159" s="63"/>
      <c r="K1159" s="63"/>
      <c r="L1159" s="63"/>
      <c r="M1159" s="63"/>
      <c r="N1159" s="63"/>
      <c r="O1159" s="63"/>
      <c r="P1159" s="63"/>
      <c r="Q1159" s="63"/>
      <c r="R1159" s="63"/>
      <c r="S1159" s="63"/>
      <c r="T1159" s="63"/>
      <c r="U1159" s="63"/>
      <c r="V1159" s="63"/>
      <c r="W1159" s="63"/>
      <c r="X1159" s="63"/>
      <c r="Y1159" s="63"/>
      <c r="Z1159" s="63"/>
      <c r="AA1159" s="63"/>
      <c r="AB1159" s="63"/>
      <c r="AC1159" s="63"/>
      <c r="AD1159" s="63"/>
      <c r="AE1159" s="63"/>
      <c r="AF1159" s="63"/>
      <c r="AG1159" s="63"/>
      <c r="AH1159" s="63"/>
      <c r="AI1159" s="63"/>
      <c r="AJ1159" s="63"/>
      <c r="AK1159" s="63"/>
      <c r="AL1159" s="63"/>
      <c r="AM1159" s="63"/>
      <c r="AN1159" s="63"/>
      <c r="AO1159" s="63"/>
      <c r="AP1159" s="63"/>
      <c r="AQ1159" s="63"/>
      <c r="AR1159" s="63"/>
      <c r="AS1159" s="63"/>
      <c r="AT1159" s="63"/>
      <c r="AY1159" s="69"/>
      <c r="AZ1159" s="69"/>
      <c r="BA1159" s="69"/>
      <c r="BB1159" s="69"/>
      <c r="BC1159" s="69"/>
      <c r="BD1159" s="69"/>
      <c r="BE1159" s="69"/>
    </row>
    <row r="1160" spans="1:57" s="60" customFormat="1" x14ac:dyDescent="0.25">
      <c r="A1160" s="66"/>
      <c r="B1160" s="69"/>
      <c r="C1160" s="69"/>
      <c r="D1160" s="69"/>
      <c r="E1160" s="69"/>
      <c r="F1160" s="69"/>
      <c r="G1160" s="69"/>
      <c r="I1160" s="147"/>
      <c r="J1160" s="63"/>
      <c r="K1160" s="63"/>
      <c r="L1160" s="63"/>
      <c r="M1160" s="63"/>
      <c r="N1160" s="63"/>
      <c r="O1160" s="63"/>
      <c r="P1160" s="63"/>
      <c r="Q1160" s="63"/>
      <c r="R1160" s="63"/>
      <c r="S1160" s="63"/>
      <c r="T1160" s="63"/>
      <c r="U1160" s="63"/>
      <c r="V1160" s="63"/>
      <c r="W1160" s="63"/>
      <c r="X1160" s="63"/>
      <c r="Y1160" s="63"/>
      <c r="Z1160" s="63"/>
      <c r="AA1160" s="63"/>
      <c r="AB1160" s="63"/>
      <c r="AC1160" s="63"/>
      <c r="AD1160" s="63"/>
      <c r="AE1160" s="63"/>
      <c r="AF1160" s="63"/>
      <c r="AG1160" s="63"/>
      <c r="AH1160" s="63"/>
      <c r="AI1160" s="63"/>
      <c r="AJ1160" s="63"/>
      <c r="AK1160" s="63"/>
      <c r="AL1160" s="63"/>
      <c r="AM1160" s="63"/>
      <c r="AN1160" s="63"/>
      <c r="AO1160" s="63"/>
      <c r="AP1160" s="63"/>
      <c r="AQ1160" s="63"/>
      <c r="AR1160" s="63"/>
      <c r="AS1160" s="63"/>
      <c r="AT1160" s="63"/>
      <c r="AY1160" s="69"/>
      <c r="AZ1160" s="69"/>
      <c r="BA1160" s="69"/>
      <c r="BB1160" s="69"/>
      <c r="BC1160" s="69"/>
      <c r="BD1160" s="69"/>
      <c r="BE1160" s="69"/>
    </row>
    <row r="1161" spans="1:57" s="60" customFormat="1" x14ac:dyDescent="0.25">
      <c r="A1161" s="66"/>
      <c r="B1161" s="69"/>
      <c r="C1161" s="69"/>
      <c r="D1161" s="69"/>
      <c r="E1161" s="69"/>
      <c r="F1161" s="69"/>
      <c r="G1161" s="69"/>
      <c r="I1161" s="147"/>
      <c r="J1161" s="63"/>
      <c r="K1161" s="63"/>
      <c r="L1161" s="63"/>
      <c r="M1161" s="63"/>
      <c r="N1161" s="63"/>
      <c r="O1161" s="63"/>
      <c r="P1161" s="63"/>
      <c r="Q1161" s="63"/>
      <c r="R1161" s="63"/>
      <c r="S1161" s="63"/>
      <c r="T1161" s="63"/>
      <c r="U1161" s="63"/>
      <c r="V1161" s="63"/>
      <c r="W1161" s="63"/>
      <c r="X1161" s="63"/>
      <c r="Y1161" s="63"/>
      <c r="Z1161" s="63"/>
      <c r="AA1161" s="63"/>
      <c r="AB1161" s="63"/>
      <c r="AC1161" s="63"/>
      <c r="AD1161" s="63"/>
      <c r="AE1161" s="63"/>
      <c r="AF1161" s="63"/>
      <c r="AG1161" s="63"/>
      <c r="AH1161" s="63"/>
      <c r="AI1161" s="63"/>
      <c r="AJ1161" s="63"/>
      <c r="AK1161" s="63"/>
      <c r="AL1161" s="63"/>
      <c r="AM1161" s="63"/>
      <c r="AN1161" s="63"/>
      <c r="AO1161" s="63"/>
      <c r="AP1161" s="63"/>
      <c r="AQ1161" s="63"/>
      <c r="AR1161" s="63"/>
      <c r="AS1161" s="63"/>
      <c r="AT1161" s="63"/>
      <c r="AY1161" s="69"/>
      <c r="AZ1161" s="69"/>
      <c r="BA1161" s="69"/>
      <c r="BB1161" s="69"/>
      <c r="BC1161" s="69"/>
      <c r="BD1161" s="69"/>
      <c r="BE1161" s="69"/>
    </row>
    <row r="1162" spans="1:57" s="60" customFormat="1" ht="14.25" customHeight="1" x14ac:dyDescent="0.25">
      <c r="A1162" s="66"/>
      <c r="B1162" s="69"/>
      <c r="C1162" s="69"/>
      <c r="D1162" s="69"/>
      <c r="E1162" s="69"/>
      <c r="F1162" s="69"/>
      <c r="G1162" s="69"/>
      <c r="I1162" s="147"/>
      <c r="J1162" s="63"/>
      <c r="K1162" s="63"/>
      <c r="L1162" s="63"/>
      <c r="M1162" s="63"/>
      <c r="N1162" s="63"/>
      <c r="O1162" s="63"/>
      <c r="P1162" s="63"/>
      <c r="Q1162" s="63"/>
      <c r="R1162" s="63"/>
      <c r="S1162" s="63"/>
      <c r="T1162" s="63"/>
      <c r="U1162" s="63"/>
      <c r="V1162" s="63"/>
      <c r="W1162" s="63"/>
      <c r="X1162" s="63"/>
      <c r="Y1162" s="63"/>
      <c r="Z1162" s="63"/>
      <c r="AA1162" s="63"/>
      <c r="AB1162" s="63"/>
      <c r="AC1162" s="63"/>
      <c r="AD1162" s="63"/>
      <c r="AE1162" s="63"/>
      <c r="AF1162" s="63"/>
      <c r="AG1162" s="63"/>
      <c r="AH1162" s="63"/>
      <c r="AI1162" s="63"/>
      <c r="AJ1162" s="63"/>
      <c r="AK1162" s="63"/>
      <c r="AL1162" s="63"/>
      <c r="AM1162" s="63"/>
      <c r="AN1162" s="63"/>
      <c r="AO1162" s="63"/>
      <c r="AP1162" s="63"/>
      <c r="AQ1162" s="63"/>
      <c r="AR1162" s="63"/>
      <c r="AS1162" s="63"/>
      <c r="AT1162" s="63"/>
      <c r="AY1162" s="69"/>
      <c r="AZ1162" s="69"/>
      <c r="BA1162" s="69"/>
      <c r="BB1162" s="69"/>
      <c r="BC1162" s="69"/>
      <c r="BD1162" s="69"/>
      <c r="BE1162" s="69"/>
    </row>
    <row r="1163" spans="1:57" s="60" customFormat="1" x14ac:dyDescent="0.25">
      <c r="A1163" s="66"/>
      <c r="B1163" s="69"/>
      <c r="C1163" s="69"/>
      <c r="D1163" s="69"/>
      <c r="E1163" s="69"/>
      <c r="F1163" s="69"/>
      <c r="G1163" s="69"/>
      <c r="I1163" s="147"/>
      <c r="J1163" s="63"/>
      <c r="K1163" s="63"/>
      <c r="L1163" s="63"/>
      <c r="M1163" s="63"/>
      <c r="N1163" s="63"/>
      <c r="O1163" s="63"/>
      <c r="P1163" s="63"/>
      <c r="Q1163" s="63"/>
      <c r="R1163" s="63"/>
      <c r="S1163" s="63"/>
      <c r="T1163" s="63"/>
      <c r="U1163" s="63"/>
      <c r="V1163" s="63"/>
      <c r="W1163" s="63"/>
      <c r="X1163" s="63"/>
      <c r="Y1163" s="63"/>
      <c r="Z1163" s="63"/>
      <c r="AA1163" s="63"/>
      <c r="AB1163" s="63"/>
      <c r="AC1163" s="63"/>
      <c r="AD1163" s="63"/>
      <c r="AE1163" s="63"/>
      <c r="AF1163" s="63"/>
      <c r="AG1163" s="63"/>
      <c r="AH1163" s="63"/>
      <c r="AI1163" s="63"/>
      <c r="AJ1163" s="63"/>
      <c r="AK1163" s="63"/>
      <c r="AL1163" s="63"/>
      <c r="AM1163" s="63"/>
      <c r="AN1163" s="63"/>
      <c r="AO1163" s="63"/>
      <c r="AP1163" s="63"/>
      <c r="AQ1163" s="63"/>
      <c r="AR1163" s="63"/>
      <c r="AS1163" s="63"/>
      <c r="AT1163" s="63"/>
      <c r="AY1163" s="69"/>
      <c r="AZ1163" s="69"/>
      <c r="BA1163" s="69"/>
      <c r="BB1163" s="69"/>
      <c r="BC1163" s="69"/>
      <c r="BD1163" s="69"/>
      <c r="BE1163" s="69"/>
    </row>
    <row r="1164" spans="1:57" s="60" customFormat="1" x14ac:dyDescent="0.25">
      <c r="A1164" s="66"/>
      <c r="B1164" s="69"/>
      <c r="C1164" s="69"/>
      <c r="D1164" s="69"/>
      <c r="E1164" s="69"/>
      <c r="F1164" s="69"/>
      <c r="G1164" s="69"/>
      <c r="I1164" s="147"/>
      <c r="J1164" s="63"/>
      <c r="K1164" s="63"/>
      <c r="L1164" s="63"/>
      <c r="M1164" s="63"/>
      <c r="N1164" s="63"/>
      <c r="O1164" s="63"/>
      <c r="P1164" s="63"/>
      <c r="Q1164" s="63"/>
      <c r="R1164" s="63"/>
      <c r="S1164" s="63"/>
      <c r="T1164" s="63"/>
      <c r="U1164" s="63"/>
      <c r="V1164" s="63"/>
      <c r="W1164" s="63"/>
      <c r="X1164" s="63"/>
      <c r="Y1164" s="63"/>
      <c r="Z1164" s="63"/>
      <c r="AA1164" s="63"/>
      <c r="AB1164" s="63"/>
      <c r="AC1164" s="63"/>
      <c r="AD1164" s="63"/>
      <c r="AE1164" s="63"/>
      <c r="AF1164" s="63"/>
      <c r="AG1164" s="63"/>
      <c r="AH1164" s="63"/>
      <c r="AI1164" s="63"/>
      <c r="AJ1164" s="63"/>
      <c r="AK1164" s="63"/>
      <c r="AL1164" s="63"/>
      <c r="AM1164" s="63"/>
      <c r="AN1164" s="63"/>
      <c r="AO1164" s="63"/>
      <c r="AP1164" s="63"/>
      <c r="AQ1164" s="63"/>
      <c r="AR1164" s="63"/>
      <c r="AS1164" s="63"/>
      <c r="AT1164" s="63"/>
      <c r="AY1164" s="69"/>
      <c r="AZ1164" s="69"/>
      <c r="BA1164" s="69"/>
      <c r="BB1164" s="69"/>
      <c r="BC1164" s="69"/>
      <c r="BD1164" s="69"/>
      <c r="BE1164" s="69"/>
    </row>
    <row r="1165" spans="1:57" s="60" customFormat="1" x14ac:dyDescent="0.25">
      <c r="A1165" s="66"/>
      <c r="B1165" s="69"/>
      <c r="C1165" s="69"/>
      <c r="D1165" s="69"/>
      <c r="E1165" s="69"/>
      <c r="F1165" s="69"/>
      <c r="G1165" s="69"/>
      <c r="I1165" s="147"/>
      <c r="J1165" s="63"/>
      <c r="K1165" s="63"/>
      <c r="L1165" s="63"/>
      <c r="M1165" s="63"/>
      <c r="N1165" s="63"/>
      <c r="O1165" s="63"/>
      <c r="P1165" s="63"/>
      <c r="Q1165" s="63"/>
      <c r="R1165" s="63"/>
      <c r="S1165" s="63"/>
      <c r="T1165" s="63"/>
      <c r="U1165" s="63"/>
      <c r="V1165" s="63"/>
      <c r="W1165" s="63"/>
      <c r="X1165" s="63"/>
      <c r="Y1165" s="63"/>
      <c r="Z1165" s="63"/>
      <c r="AA1165" s="63"/>
      <c r="AB1165" s="63"/>
      <c r="AC1165" s="63"/>
      <c r="AD1165" s="63"/>
      <c r="AE1165" s="63"/>
      <c r="AF1165" s="63"/>
      <c r="AG1165" s="63"/>
      <c r="AH1165" s="63"/>
      <c r="AI1165" s="63"/>
      <c r="AJ1165" s="63"/>
      <c r="AK1165" s="63"/>
      <c r="AL1165" s="63"/>
      <c r="AM1165" s="63"/>
      <c r="AN1165" s="63"/>
      <c r="AO1165" s="63"/>
      <c r="AP1165" s="63"/>
      <c r="AQ1165" s="63"/>
      <c r="AR1165" s="63"/>
      <c r="AS1165" s="63"/>
      <c r="AT1165" s="63"/>
      <c r="AY1165" s="69"/>
      <c r="AZ1165" s="69"/>
      <c r="BA1165" s="69"/>
      <c r="BB1165" s="69"/>
      <c r="BC1165" s="69"/>
      <c r="BD1165" s="69"/>
      <c r="BE1165" s="69"/>
    </row>
    <row r="1166" spans="1:57" s="60" customFormat="1" x14ac:dyDescent="0.25">
      <c r="A1166" s="66"/>
      <c r="B1166" s="69"/>
      <c r="C1166" s="69"/>
      <c r="D1166" s="69"/>
      <c r="E1166" s="69"/>
      <c r="F1166" s="69"/>
      <c r="G1166" s="69"/>
      <c r="I1166" s="147"/>
      <c r="J1166" s="63"/>
      <c r="K1166" s="63"/>
      <c r="L1166" s="63"/>
      <c r="M1166" s="63"/>
      <c r="N1166" s="63"/>
      <c r="O1166" s="63"/>
      <c r="P1166" s="63"/>
      <c r="Q1166" s="63"/>
      <c r="R1166" s="63"/>
      <c r="S1166" s="63"/>
      <c r="T1166" s="63"/>
      <c r="U1166" s="63"/>
      <c r="V1166" s="63"/>
      <c r="W1166" s="63"/>
      <c r="X1166" s="63"/>
      <c r="Y1166" s="63"/>
      <c r="Z1166" s="63"/>
      <c r="AA1166" s="63"/>
      <c r="AB1166" s="63"/>
      <c r="AC1166" s="63"/>
      <c r="AD1166" s="63"/>
      <c r="AE1166" s="63"/>
      <c r="AF1166" s="63"/>
      <c r="AG1166" s="63"/>
      <c r="AH1166" s="63"/>
      <c r="AI1166" s="63"/>
      <c r="AJ1166" s="63"/>
      <c r="AK1166" s="63"/>
      <c r="AL1166" s="63"/>
      <c r="AM1166" s="63"/>
      <c r="AN1166" s="63"/>
      <c r="AO1166" s="63"/>
      <c r="AP1166" s="63"/>
      <c r="AQ1166" s="63"/>
      <c r="AR1166" s="63"/>
      <c r="AS1166" s="63"/>
      <c r="AT1166" s="63"/>
      <c r="AY1166" s="69"/>
      <c r="AZ1166" s="69"/>
      <c r="BA1166" s="69"/>
      <c r="BB1166" s="69"/>
      <c r="BC1166" s="69"/>
      <c r="BD1166" s="69"/>
      <c r="BE1166" s="69"/>
    </row>
    <row r="1167" spans="1:57" s="60" customFormat="1" x14ac:dyDescent="0.25">
      <c r="A1167" s="66"/>
      <c r="B1167" s="69"/>
      <c r="C1167" s="69"/>
      <c r="D1167" s="69"/>
      <c r="E1167" s="69"/>
      <c r="F1167" s="69"/>
      <c r="G1167" s="69"/>
      <c r="I1167" s="147"/>
      <c r="J1167" s="63"/>
      <c r="K1167" s="63"/>
      <c r="L1167" s="63"/>
      <c r="M1167" s="63"/>
      <c r="N1167" s="63"/>
      <c r="O1167" s="63"/>
      <c r="P1167" s="63"/>
      <c r="Q1167" s="63"/>
      <c r="R1167" s="63"/>
      <c r="S1167" s="63"/>
      <c r="T1167" s="63"/>
      <c r="U1167" s="63"/>
      <c r="V1167" s="63"/>
      <c r="W1167" s="63"/>
      <c r="X1167" s="63"/>
      <c r="Y1167" s="63"/>
      <c r="Z1167" s="63"/>
      <c r="AA1167" s="63"/>
      <c r="AB1167" s="63"/>
      <c r="AC1167" s="63"/>
      <c r="AD1167" s="63"/>
      <c r="AE1167" s="63"/>
      <c r="AF1167" s="63"/>
      <c r="AG1167" s="63"/>
      <c r="AH1167" s="63"/>
      <c r="AI1167" s="63"/>
      <c r="AJ1167" s="63"/>
      <c r="AK1167" s="63"/>
      <c r="AL1167" s="63"/>
      <c r="AM1167" s="63"/>
      <c r="AN1167" s="63"/>
      <c r="AO1167" s="63"/>
      <c r="AP1167" s="63"/>
      <c r="AQ1167" s="63"/>
      <c r="AR1167" s="63"/>
      <c r="AS1167" s="63"/>
      <c r="AT1167" s="63"/>
      <c r="AY1167" s="69"/>
      <c r="AZ1167" s="69"/>
      <c r="BA1167" s="69"/>
      <c r="BB1167" s="69"/>
      <c r="BC1167" s="69"/>
      <c r="BD1167" s="69"/>
      <c r="BE1167" s="69"/>
    </row>
    <row r="1168" spans="1:57" s="60" customFormat="1" x14ac:dyDescent="0.25">
      <c r="A1168" s="66"/>
      <c r="B1168" s="69"/>
      <c r="C1168" s="69"/>
      <c r="D1168" s="69"/>
      <c r="E1168" s="69"/>
      <c r="F1168" s="69"/>
      <c r="G1168" s="69"/>
      <c r="I1168" s="147"/>
      <c r="J1168" s="63"/>
      <c r="K1168" s="63"/>
      <c r="L1168" s="63"/>
      <c r="M1168" s="63"/>
      <c r="N1168" s="63"/>
      <c r="O1168" s="63"/>
      <c r="P1168" s="63"/>
      <c r="Q1168" s="63"/>
      <c r="R1168" s="63"/>
      <c r="S1168" s="63"/>
      <c r="T1168" s="63"/>
      <c r="U1168" s="63"/>
      <c r="V1168" s="63"/>
      <c r="W1168" s="63"/>
      <c r="X1168" s="63"/>
      <c r="Y1168" s="63"/>
      <c r="Z1168" s="63"/>
      <c r="AA1168" s="63"/>
      <c r="AB1168" s="63"/>
      <c r="AC1168" s="63"/>
      <c r="AD1168" s="63"/>
      <c r="AE1168" s="63"/>
      <c r="AF1168" s="63"/>
      <c r="AG1168" s="63"/>
      <c r="AH1168" s="63"/>
      <c r="AI1168" s="63"/>
      <c r="AJ1168" s="63"/>
      <c r="AK1168" s="63"/>
      <c r="AL1168" s="63"/>
      <c r="AM1168" s="63"/>
      <c r="AN1168" s="63"/>
      <c r="AO1168" s="63"/>
      <c r="AP1168" s="63"/>
      <c r="AQ1168" s="63"/>
      <c r="AR1168" s="63"/>
      <c r="AS1168" s="63"/>
      <c r="AT1168" s="63"/>
      <c r="AY1168" s="69"/>
      <c r="AZ1168" s="69"/>
      <c r="BA1168" s="69"/>
      <c r="BB1168" s="69"/>
      <c r="BC1168" s="69"/>
      <c r="BD1168" s="69"/>
      <c r="BE1168" s="69"/>
    </row>
    <row r="1169" spans="1:57" s="60" customFormat="1" x14ac:dyDescent="0.25">
      <c r="A1169" s="66"/>
      <c r="B1169" s="69"/>
      <c r="C1169" s="69"/>
      <c r="D1169" s="69"/>
      <c r="E1169" s="69"/>
      <c r="F1169" s="69"/>
      <c r="G1169" s="69"/>
      <c r="I1169" s="147"/>
      <c r="J1169" s="63"/>
      <c r="K1169" s="63"/>
      <c r="L1169" s="63"/>
      <c r="M1169" s="63"/>
      <c r="N1169" s="63"/>
      <c r="O1169" s="63"/>
      <c r="P1169" s="63"/>
      <c r="Q1169" s="63"/>
      <c r="R1169" s="63"/>
      <c r="S1169" s="63"/>
      <c r="T1169" s="63"/>
      <c r="U1169" s="63"/>
      <c r="V1169" s="63"/>
      <c r="W1169" s="63"/>
      <c r="X1169" s="63"/>
      <c r="Y1169" s="63"/>
      <c r="Z1169" s="63"/>
      <c r="AA1169" s="63"/>
      <c r="AB1169" s="63"/>
      <c r="AC1169" s="63"/>
      <c r="AD1169" s="63"/>
      <c r="AE1169" s="63"/>
      <c r="AF1169" s="63"/>
      <c r="AG1169" s="63"/>
      <c r="AH1169" s="63"/>
      <c r="AI1169" s="63"/>
      <c r="AJ1169" s="63"/>
      <c r="AK1169" s="63"/>
      <c r="AL1169" s="63"/>
      <c r="AM1169" s="63"/>
      <c r="AN1169" s="63"/>
      <c r="AO1169" s="63"/>
      <c r="AP1169" s="63"/>
      <c r="AQ1169" s="63"/>
      <c r="AR1169" s="63"/>
      <c r="AS1169" s="63"/>
      <c r="AT1169" s="63"/>
      <c r="AY1169" s="69"/>
      <c r="AZ1169" s="69"/>
      <c r="BA1169" s="69"/>
      <c r="BB1169" s="69"/>
      <c r="BC1169" s="69"/>
      <c r="BD1169" s="69"/>
      <c r="BE1169" s="69"/>
    </row>
    <row r="1170" spans="1:57" s="60" customFormat="1" x14ac:dyDescent="0.25">
      <c r="A1170" s="66"/>
      <c r="B1170" s="69"/>
      <c r="C1170" s="69"/>
      <c r="D1170" s="69"/>
      <c r="E1170" s="69"/>
      <c r="F1170" s="69"/>
      <c r="G1170" s="69"/>
      <c r="I1170" s="147"/>
      <c r="J1170" s="63"/>
      <c r="K1170" s="63"/>
      <c r="L1170" s="63"/>
      <c r="M1170" s="63"/>
      <c r="N1170" s="63"/>
      <c r="O1170" s="63"/>
      <c r="P1170" s="63"/>
      <c r="Q1170" s="63"/>
      <c r="R1170" s="63"/>
      <c r="S1170" s="63"/>
      <c r="T1170" s="63"/>
      <c r="U1170" s="63"/>
      <c r="V1170" s="63"/>
      <c r="W1170" s="63"/>
      <c r="X1170" s="63"/>
      <c r="Y1170" s="63"/>
      <c r="Z1170" s="63"/>
      <c r="AA1170" s="63"/>
      <c r="AB1170" s="63"/>
      <c r="AC1170" s="63"/>
      <c r="AD1170" s="63"/>
      <c r="AE1170" s="63"/>
      <c r="AF1170" s="63"/>
      <c r="AG1170" s="63"/>
      <c r="AH1170" s="63"/>
      <c r="AI1170" s="63"/>
      <c r="AJ1170" s="63"/>
      <c r="AK1170" s="63"/>
      <c r="AL1170" s="63"/>
      <c r="AM1170" s="63"/>
      <c r="AN1170" s="63"/>
      <c r="AO1170" s="63"/>
      <c r="AP1170" s="63"/>
      <c r="AQ1170" s="63"/>
      <c r="AR1170" s="63"/>
      <c r="AS1170" s="63"/>
      <c r="AT1170" s="63"/>
      <c r="AY1170" s="69"/>
      <c r="AZ1170" s="69"/>
      <c r="BA1170" s="69"/>
      <c r="BB1170" s="69"/>
      <c r="BC1170" s="69"/>
      <c r="BD1170" s="69"/>
      <c r="BE1170" s="69"/>
    </row>
    <row r="1171" spans="1:57" s="60" customFormat="1" x14ac:dyDescent="0.25">
      <c r="A1171" s="66"/>
      <c r="B1171" s="69"/>
      <c r="C1171" s="69"/>
      <c r="D1171" s="69"/>
      <c r="E1171" s="69"/>
      <c r="F1171" s="69"/>
      <c r="G1171" s="69"/>
      <c r="I1171" s="147"/>
      <c r="J1171" s="63"/>
      <c r="K1171" s="63"/>
      <c r="L1171" s="63"/>
      <c r="M1171" s="63"/>
      <c r="N1171" s="63"/>
      <c r="O1171" s="63"/>
      <c r="P1171" s="63"/>
      <c r="Q1171" s="63"/>
      <c r="R1171" s="63"/>
      <c r="S1171" s="63"/>
      <c r="T1171" s="63"/>
      <c r="U1171" s="63"/>
      <c r="V1171" s="63"/>
      <c r="W1171" s="63"/>
      <c r="X1171" s="63"/>
      <c r="Y1171" s="63"/>
      <c r="Z1171" s="63"/>
      <c r="AA1171" s="63"/>
      <c r="AB1171" s="63"/>
      <c r="AC1171" s="63"/>
      <c r="AD1171" s="63"/>
      <c r="AE1171" s="63"/>
      <c r="AF1171" s="63"/>
      <c r="AG1171" s="63"/>
      <c r="AH1171" s="63"/>
      <c r="AI1171" s="63"/>
      <c r="AJ1171" s="63"/>
      <c r="AK1171" s="63"/>
      <c r="AL1171" s="63"/>
      <c r="AM1171" s="63"/>
      <c r="AN1171" s="63"/>
      <c r="AO1171" s="63"/>
      <c r="AP1171" s="63"/>
      <c r="AQ1171" s="63"/>
      <c r="AR1171" s="63"/>
      <c r="AS1171" s="63"/>
      <c r="AT1171" s="63"/>
      <c r="AY1171" s="69"/>
      <c r="AZ1171" s="69"/>
      <c r="BA1171" s="69"/>
      <c r="BB1171" s="69"/>
      <c r="BC1171" s="69"/>
      <c r="BD1171" s="69"/>
      <c r="BE1171" s="69"/>
    </row>
    <row r="1172" spans="1:57" s="60" customFormat="1" x14ac:dyDescent="0.25">
      <c r="A1172" s="66"/>
      <c r="B1172" s="69"/>
      <c r="C1172" s="69"/>
      <c r="D1172" s="69"/>
      <c r="E1172" s="69"/>
      <c r="F1172" s="69"/>
      <c r="G1172" s="69"/>
      <c r="I1172" s="147"/>
      <c r="J1172" s="63"/>
      <c r="K1172" s="63"/>
      <c r="L1172" s="63"/>
      <c r="M1172" s="63"/>
      <c r="N1172" s="63"/>
      <c r="O1172" s="63"/>
      <c r="P1172" s="63"/>
      <c r="Q1172" s="63"/>
      <c r="R1172" s="63"/>
      <c r="S1172" s="63"/>
      <c r="T1172" s="63"/>
      <c r="U1172" s="63"/>
      <c r="V1172" s="63"/>
      <c r="W1172" s="63"/>
      <c r="X1172" s="63"/>
      <c r="Y1172" s="63"/>
      <c r="Z1172" s="63"/>
      <c r="AA1172" s="63"/>
      <c r="AB1172" s="63"/>
      <c r="AC1172" s="63"/>
      <c r="AD1172" s="63"/>
      <c r="AE1172" s="63"/>
      <c r="AF1172" s="63"/>
      <c r="AG1172" s="63"/>
      <c r="AH1172" s="63"/>
      <c r="AI1172" s="63"/>
      <c r="AJ1172" s="63"/>
      <c r="AK1172" s="63"/>
      <c r="AL1172" s="63"/>
      <c r="AM1172" s="63"/>
      <c r="AN1172" s="63"/>
      <c r="AO1172" s="63"/>
      <c r="AP1172" s="63"/>
      <c r="AQ1172" s="63"/>
      <c r="AR1172" s="63"/>
      <c r="AS1172" s="63"/>
      <c r="AT1172" s="63"/>
      <c r="AY1172" s="69"/>
      <c r="AZ1172" s="69"/>
      <c r="BA1172" s="69"/>
      <c r="BB1172" s="69"/>
      <c r="BC1172" s="69"/>
      <c r="BD1172" s="69"/>
      <c r="BE1172" s="69"/>
    </row>
    <row r="1173" spans="1:57" s="60" customFormat="1" x14ac:dyDescent="0.25">
      <c r="A1173" s="66"/>
      <c r="B1173" s="69"/>
      <c r="C1173" s="69"/>
      <c r="D1173" s="69"/>
      <c r="E1173" s="69"/>
      <c r="F1173" s="69"/>
      <c r="G1173" s="69"/>
      <c r="I1173" s="147"/>
      <c r="J1173" s="63"/>
      <c r="K1173" s="63"/>
      <c r="L1173" s="63"/>
      <c r="M1173" s="63"/>
      <c r="N1173" s="63"/>
      <c r="O1173" s="63"/>
      <c r="P1173" s="63"/>
      <c r="Q1173" s="63"/>
      <c r="R1173" s="63"/>
      <c r="S1173" s="63"/>
      <c r="T1173" s="63"/>
      <c r="U1173" s="63"/>
      <c r="V1173" s="63"/>
      <c r="W1173" s="63"/>
      <c r="X1173" s="63"/>
      <c r="Y1173" s="63"/>
      <c r="Z1173" s="63"/>
      <c r="AA1173" s="63"/>
      <c r="AB1173" s="63"/>
      <c r="AC1173" s="63"/>
      <c r="AD1173" s="63"/>
      <c r="AE1173" s="63"/>
      <c r="AF1173" s="63"/>
      <c r="AG1173" s="63"/>
      <c r="AH1173" s="63"/>
      <c r="AI1173" s="63"/>
      <c r="AJ1173" s="63"/>
      <c r="AK1173" s="63"/>
      <c r="AL1173" s="63"/>
      <c r="AM1173" s="63"/>
      <c r="AN1173" s="63"/>
      <c r="AO1173" s="63"/>
      <c r="AP1173" s="63"/>
      <c r="AQ1173" s="63"/>
      <c r="AR1173" s="63"/>
      <c r="AS1173" s="63"/>
      <c r="AT1173" s="63"/>
      <c r="AY1173" s="69"/>
      <c r="AZ1173" s="69"/>
      <c r="BA1173" s="69"/>
      <c r="BB1173" s="69"/>
      <c r="BC1173" s="69"/>
      <c r="BD1173" s="69"/>
      <c r="BE1173" s="69"/>
    </row>
    <row r="1174" spans="1:57" s="60" customFormat="1" x14ac:dyDescent="0.25">
      <c r="A1174" s="66"/>
      <c r="B1174" s="69"/>
      <c r="C1174" s="69"/>
      <c r="D1174" s="69"/>
      <c r="E1174" s="69"/>
      <c r="F1174" s="69"/>
      <c r="G1174" s="69"/>
      <c r="I1174" s="147"/>
      <c r="J1174" s="63"/>
      <c r="K1174" s="63"/>
      <c r="L1174" s="63"/>
      <c r="M1174" s="63"/>
      <c r="N1174" s="63"/>
      <c r="O1174" s="63"/>
      <c r="P1174" s="63"/>
      <c r="Q1174" s="63"/>
      <c r="R1174" s="63"/>
      <c r="S1174" s="63"/>
      <c r="T1174" s="63"/>
      <c r="U1174" s="63"/>
      <c r="V1174" s="63"/>
      <c r="W1174" s="63"/>
      <c r="X1174" s="63"/>
      <c r="Y1174" s="63"/>
      <c r="Z1174" s="63"/>
      <c r="AA1174" s="63"/>
      <c r="AB1174" s="63"/>
      <c r="AC1174" s="63"/>
      <c r="AD1174" s="63"/>
      <c r="AE1174" s="63"/>
      <c r="AF1174" s="63"/>
      <c r="AG1174" s="63"/>
      <c r="AH1174" s="63"/>
      <c r="AI1174" s="63"/>
      <c r="AJ1174" s="63"/>
      <c r="AK1174" s="63"/>
      <c r="AL1174" s="63"/>
      <c r="AM1174" s="63"/>
      <c r="AN1174" s="63"/>
      <c r="AO1174" s="63"/>
      <c r="AP1174" s="63"/>
      <c r="AQ1174" s="63"/>
      <c r="AR1174" s="63"/>
      <c r="AS1174" s="63"/>
      <c r="AT1174" s="63"/>
      <c r="AY1174" s="69"/>
      <c r="AZ1174" s="69"/>
      <c r="BA1174" s="69"/>
      <c r="BB1174" s="69"/>
      <c r="BC1174" s="69"/>
      <c r="BD1174" s="69"/>
      <c r="BE1174" s="69"/>
    </row>
    <row r="1175" spans="1:57" s="60" customFormat="1" x14ac:dyDescent="0.25">
      <c r="A1175" s="66"/>
      <c r="B1175" s="69"/>
      <c r="C1175" s="69"/>
      <c r="D1175" s="69"/>
      <c r="E1175" s="69"/>
      <c r="F1175" s="69"/>
      <c r="G1175" s="69"/>
      <c r="I1175" s="147"/>
      <c r="J1175" s="63"/>
      <c r="K1175" s="63"/>
      <c r="L1175" s="63"/>
      <c r="M1175" s="63"/>
      <c r="N1175" s="63"/>
      <c r="O1175" s="63"/>
      <c r="P1175" s="63"/>
      <c r="Q1175" s="63"/>
      <c r="R1175" s="63"/>
      <c r="S1175" s="63"/>
      <c r="T1175" s="63"/>
      <c r="U1175" s="63"/>
      <c r="V1175" s="63"/>
      <c r="W1175" s="63"/>
      <c r="X1175" s="63"/>
      <c r="Y1175" s="63"/>
      <c r="Z1175" s="63"/>
      <c r="AA1175" s="63"/>
      <c r="AB1175" s="63"/>
      <c r="AC1175" s="63"/>
      <c r="AD1175" s="63"/>
      <c r="AE1175" s="63"/>
      <c r="AF1175" s="63"/>
      <c r="AG1175" s="63"/>
      <c r="AH1175" s="63"/>
      <c r="AI1175" s="63"/>
      <c r="AJ1175" s="63"/>
      <c r="AK1175" s="63"/>
      <c r="AL1175" s="63"/>
      <c r="AM1175" s="63"/>
      <c r="AN1175" s="63"/>
      <c r="AO1175" s="63"/>
      <c r="AP1175" s="63"/>
      <c r="AQ1175" s="63"/>
      <c r="AR1175" s="63"/>
      <c r="AS1175" s="63"/>
      <c r="AT1175" s="63"/>
      <c r="AY1175" s="69"/>
      <c r="AZ1175" s="69"/>
      <c r="BA1175" s="69"/>
      <c r="BB1175" s="69"/>
      <c r="BC1175" s="69"/>
      <c r="BD1175" s="69"/>
      <c r="BE1175" s="69"/>
    </row>
    <row r="1176" spans="1:57" s="60" customFormat="1" x14ac:dyDescent="0.25">
      <c r="A1176" s="66"/>
      <c r="B1176" s="69"/>
      <c r="C1176" s="69"/>
      <c r="D1176" s="69"/>
      <c r="E1176" s="69"/>
      <c r="F1176" s="69"/>
      <c r="G1176" s="69"/>
      <c r="I1176" s="147"/>
      <c r="J1176" s="63"/>
      <c r="K1176" s="63"/>
      <c r="L1176" s="63"/>
      <c r="M1176" s="63"/>
      <c r="N1176" s="63"/>
      <c r="O1176" s="63"/>
      <c r="P1176" s="63"/>
      <c r="Q1176" s="63"/>
      <c r="R1176" s="63"/>
      <c r="S1176" s="63"/>
      <c r="T1176" s="63"/>
      <c r="U1176" s="63"/>
      <c r="V1176" s="63"/>
      <c r="W1176" s="63"/>
      <c r="X1176" s="63"/>
      <c r="Y1176" s="63"/>
      <c r="Z1176" s="63"/>
      <c r="AA1176" s="63"/>
      <c r="AB1176" s="63"/>
      <c r="AC1176" s="63"/>
      <c r="AD1176" s="63"/>
      <c r="AE1176" s="63"/>
      <c r="AF1176" s="63"/>
      <c r="AG1176" s="63"/>
      <c r="AH1176" s="63"/>
      <c r="AI1176" s="63"/>
      <c r="AJ1176" s="63"/>
      <c r="AK1176" s="63"/>
      <c r="AL1176" s="63"/>
      <c r="AM1176" s="63"/>
      <c r="AN1176" s="63"/>
      <c r="AO1176" s="63"/>
      <c r="AP1176" s="63"/>
      <c r="AQ1176" s="63"/>
      <c r="AR1176" s="63"/>
      <c r="AS1176" s="63"/>
      <c r="AT1176" s="63"/>
      <c r="AY1176" s="69"/>
      <c r="AZ1176" s="69"/>
      <c r="BA1176" s="69"/>
      <c r="BB1176" s="69"/>
      <c r="BC1176" s="69"/>
      <c r="BD1176" s="69"/>
      <c r="BE1176" s="69"/>
    </row>
    <row r="1177" spans="1:57" s="60" customFormat="1" x14ac:dyDescent="0.25">
      <c r="A1177" s="66"/>
      <c r="B1177" s="69"/>
      <c r="C1177" s="69"/>
      <c r="D1177" s="69"/>
      <c r="E1177" s="69"/>
      <c r="F1177" s="69"/>
      <c r="G1177" s="69"/>
      <c r="I1177" s="147"/>
      <c r="J1177" s="63"/>
      <c r="K1177" s="63"/>
      <c r="L1177" s="63"/>
      <c r="M1177" s="63"/>
      <c r="N1177" s="63"/>
      <c r="O1177" s="63"/>
      <c r="P1177" s="63"/>
      <c r="Q1177" s="63"/>
      <c r="R1177" s="63"/>
      <c r="S1177" s="63"/>
      <c r="T1177" s="63"/>
      <c r="U1177" s="63"/>
      <c r="V1177" s="63"/>
      <c r="W1177" s="63"/>
      <c r="X1177" s="63"/>
      <c r="Y1177" s="63"/>
      <c r="Z1177" s="63"/>
      <c r="AA1177" s="63"/>
      <c r="AB1177" s="63"/>
      <c r="AC1177" s="63"/>
      <c r="AD1177" s="63"/>
      <c r="AE1177" s="63"/>
      <c r="AF1177" s="63"/>
      <c r="AG1177" s="63"/>
      <c r="AH1177" s="63"/>
      <c r="AI1177" s="63"/>
      <c r="AJ1177" s="63"/>
      <c r="AK1177" s="63"/>
      <c r="AL1177" s="63"/>
      <c r="AM1177" s="63"/>
      <c r="AN1177" s="63"/>
      <c r="AO1177" s="63"/>
      <c r="AP1177" s="63"/>
      <c r="AQ1177" s="63"/>
      <c r="AR1177" s="63"/>
      <c r="AS1177" s="63"/>
      <c r="AT1177" s="63"/>
      <c r="AY1177" s="69"/>
      <c r="AZ1177" s="69"/>
      <c r="BA1177" s="69"/>
      <c r="BB1177" s="69"/>
      <c r="BC1177" s="69"/>
      <c r="BD1177" s="69"/>
      <c r="BE1177" s="69"/>
    </row>
    <row r="1178" spans="1:57" s="60" customFormat="1" x14ac:dyDescent="0.25">
      <c r="A1178" s="66"/>
      <c r="B1178" s="69"/>
      <c r="C1178" s="69"/>
      <c r="D1178" s="69"/>
      <c r="E1178" s="69"/>
      <c r="F1178" s="69"/>
      <c r="G1178" s="69"/>
      <c r="I1178" s="147"/>
      <c r="J1178" s="63"/>
      <c r="K1178" s="63"/>
      <c r="L1178" s="63"/>
      <c r="M1178" s="63"/>
      <c r="N1178" s="63"/>
      <c r="O1178" s="63"/>
      <c r="P1178" s="63"/>
      <c r="Q1178" s="63"/>
      <c r="R1178" s="63"/>
      <c r="S1178" s="63"/>
      <c r="T1178" s="63"/>
      <c r="U1178" s="63"/>
      <c r="V1178" s="63"/>
      <c r="W1178" s="63"/>
      <c r="X1178" s="63"/>
      <c r="Y1178" s="63"/>
      <c r="Z1178" s="63"/>
      <c r="AA1178" s="63"/>
      <c r="AB1178" s="63"/>
      <c r="AC1178" s="63"/>
      <c r="AD1178" s="63"/>
      <c r="AE1178" s="63"/>
      <c r="AF1178" s="63"/>
      <c r="AG1178" s="63"/>
      <c r="AH1178" s="63"/>
      <c r="AI1178" s="63"/>
      <c r="AJ1178" s="63"/>
      <c r="AK1178" s="63"/>
      <c r="AL1178" s="63"/>
      <c r="AM1178" s="63"/>
      <c r="AN1178" s="63"/>
      <c r="AO1178" s="63"/>
      <c r="AP1178" s="63"/>
      <c r="AQ1178" s="63"/>
      <c r="AR1178" s="63"/>
      <c r="AS1178" s="63"/>
      <c r="AT1178" s="63"/>
      <c r="AY1178" s="69"/>
      <c r="AZ1178" s="69"/>
      <c r="BA1178" s="69"/>
      <c r="BB1178" s="69"/>
      <c r="BC1178" s="69"/>
      <c r="BD1178" s="69"/>
      <c r="BE1178" s="69"/>
    </row>
    <row r="1179" spans="1:57" s="60" customFormat="1" x14ac:dyDescent="0.25">
      <c r="A1179" s="66"/>
      <c r="B1179" s="69"/>
      <c r="C1179" s="69"/>
      <c r="D1179" s="69"/>
      <c r="E1179" s="69"/>
      <c r="F1179" s="69"/>
      <c r="G1179" s="69"/>
      <c r="I1179" s="147"/>
      <c r="J1179" s="63"/>
      <c r="K1179" s="63"/>
      <c r="L1179" s="63"/>
      <c r="M1179" s="63"/>
      <c r="N1179" s="63"/>
      <c r="O1179" s="63"/>
      <c r="P1179" s="63"/>
      <c r="Q1179" s="63"/>
      <c r="R1179" s="63"/>
      <c r="S1179" s="63"/>
      <c r="T1179" s="63"/>
      <c r="U1179" s="63"/>
      <c r="V1179" s="63"/>
      <c r="W1179" s="63"/>
      <c r="X1179" s="63"/>
      <c r="Y1179" s="63"/>
      <c r="Z1179" s="63"/>
      <c r="AA1179" s="63"/>
      <c r="AB1179" s="63"/>
      <c r="AC1179" s="63"/>
      <c r="AD1179" s="63"/>
      <c r="AE1179" s="63"/>
      <c r="AF1179" s="63"/>
      <c r="AG1179" s="63"/>
      <c r="AH1179" s="63"/>
      <c r="AI1179" s="63"/>
      <c r="AJ1179" s="63"/>
      <c r="AK1179" s="63"/>
      <c r="AL1179" s="63"/>
      <c r="AM1179" s="63"/>
      <c r="AN1179" s="63"/>
      <c r="AO1179" s="63"/>
      <c r="AP1179" s="63"/>
      <c r="AQ1179" s="63"/>
      <c r="AR1179" s="63"/>
      <c r="AS1179" s="63"/>
      <c r="AT1179" s="63"/>
      <c r="AY1179" s="69"/>
      <c r="AZ1179" s="69"/>
      <c r="BA1179" s="69"/>
      <c r="BB1179" s="69"/>
      <c r="BC1179" s="69"/>
      <c r="BD1179" s="69"/>
      <c r="BE1179" s="69"/>
    </row>
    <row r="1180" spans="1:57" s="60" customFormat="1" x14ac:dyDescent="0.25">
      <c r="A1180" s="66"/>
      <c r="B1180" s="69"/>
      <c r="C1180" s="69"/>
      <c r="D1180" s="69"/>
      <c r="E1180" s="69"/>
      <c r="F1180" s="69"/>
      <c r="G1180" s="69"/>
      <c r="I1180" s="147"/>
      <c r="J1180" s="63"/>
      <c r="K1180" s="63"/>
      <c r="L1180" s="63"/>
      <c r="M1180" s="63"/>
      <c r="N1180" s="63"/>
      <c r="O1180" s="63"/>
      <c r="P1180" s="63"/>
      <c r="Q1180" s="63"/>
      <c r="R1180" s="63"/>
      <c r="S1180" s="63"/>
      <c r="T1180" s="63"/>
      <c r="U1180" s="63"/>
      <c r="V1180" s="63"/>
      <c r="W1180" s="63"/>
      <c r="X1180" s="63"/>
      <c r="Y1180" s="63"/>
      <c r="Z1180" s="63"/>
      <c r="AA1180" s="63"/>
      <c r="AB1180" s="63"/>
      <c r="AC1180" s="63"/>
      <c r="AD1180" s="63"/>
      <c r="AE1180" s="63"/>
      <c r="AF1180" s="63"/>
      <c r="AG1180" s="63"/>
      <c r="AH1180" s="63"/>
      <c r="AI1180" s="63"/>
      <c r="AJ1180" s="63"/>
      <c r="AK1180" s="63"/>
      <c r="AL1180" s="63"/>
      <c r="AM1180" s="63"/>
      <c r="AN1180" s="63"/>
      <c r="AO1180" s="63"/>
      <c r="AP1180" s="63"/>
      <c r="AQ1180" s="63"/>
      <c r="AR1180" s="63"/>
      <c r="AS1180" s="63"/>
      <c r="AT1180" s="63"/>
      <c r="AY1180" s="69"/>
      <c r="AZ1180" s="69"/>
      <c r="BA1180" s="69"/>
      <c r="BB1180" s="69"/>
      <c r="BC1180" s="69"/>
      <c r="BD1180" s="69"/>
      <c r="BE1180" s="69"/>
    </row>
    <row r="1181" spans="1:57" s="60" customFormat="1" x14ac:dyDescent="0.25">
      <c r="A1181" s="66"/>
      <c r="B1181" s="69"/>
      <c r="C1181" s="69"/>
      <c r="D1181" s="69"/>
      <c r="E1181" s="69"/>
      <c r="F1181" s="69"/>
      <c r="G1181" s="69"/>
      <c r="I1181" s="147"/>
      <c r="J1181" s="63"/>
      <c r="K1181" s="63"/>
      <c r="L1181" s="63"/>
      <c r="M1181" s="63"/>
      <c r="N1181" s="63"/>
      <c r="O1181" s="63"/>
      <c r="P1181" s="63"/>
      <c r="Q1181" s="63"/>
      <c r="R1181" s="63"/>
      <c r="S1181" s="63"/>
      <c r="T1181" s="63"/>
      <c r="U1181" s="63"/>
      <c r="V1181" s="63"/>
      <c r="W1181" s="63"/>
      <c r="X1181" s="63"/>
      <c r="Y1181" s="63"/>
      <c r="Z1181" s="63"/>
      <c r="AA1181" s="63"/>
      <c r="AB1181" s="63"/>
      <c r="AC1181" s="63"/>
      <c r="AD1181" s="63"/>
      <c r="AE1181" s="63"/>
      <c r="AF1181" s="63"/>
      <c r="AG1181" s="63"/>
      <c r="AH1181" s="63"/>
      <c r="AI1181" s="63"/>
      <c r="AJ1181" s="63"/>
      <c r="AK1181" s="63"/>
      <c r="AL1181" s="63"/>
      <c r="AM1181" s="63"/>
      <c r="AN1181" s="63"/>
      <c r="AO1181" s="63"/>
      <c r="AP1181" s="63"/>
      <c r="AQ1181" s="63"/>
      <c r="AR1181" s="63"/>
      <c r="AS1181" s="63"/>
      <c r="AT1181" s="63"/>
      <c r="AY1181" s="69"/>
      <c r="AZ1181" s="69"/>
      <c r="BA1181" s="69"/>
      <c r="BB1181" s="69"/>
      <c r="BC1181" s="69"/>
      <c r="BD1181" s="69"/>
      <c r="BE1181" s="69"/>
    </row>
    <row r="1182" spans="1:57" s="60" customFormat="1" x14ac:dyDescent="0.25">
      <c r="A1182" s="66"/>
      <c r="B1182" s="69"/>
      <c r="C1182" s="69"/>
      <c r="D1182" s="69"/>
      <c r="E1182" s="69"/>
      <c r="F1182" s="69"/>
      <c r="G1182" s="69"/>
      <c r="I1182" s="147"/>
      <c r="J1182" s="63"/>
      <c r="K1182" s="63"/>
      <c r="L1182" s="63"/>
      <c r="M1182" s="63"/>
      <c r="N1182" s="63"/>
      <c r="O1182" s="63"/>
      <c r="P1182" s="63"/>
      <c r="Q1182" s="63"/>
      <c r="R1182" s="63"/>
      <c r="S1182" s="63"/>
      <c r="T1182" s="63"/>
      <c r="U1182" s="63"/>
      <c r="V1182" s="63"/>
      <c r="W1182" s="63"/>
      <c r="X1182" s="63"/>
      <c r="Y1182" s="63"/>
      <c r="Z1182" s="63"/>
      <c r="AA1182" s="63"/>
      <c r="AB1182" s="63"/>
      <c r="AC1182" s="63"/>
      <c r="AD1182" s="63"/>
      <c r="AE1182" s="63"/>
      <c r="AF1182" s="63"/>
      <c r="AG1182" s="63"/>
      <c r="AH1182" s="63"/>
      <c r="AI1182" s="63"/>
      <c r="AJ1182" s="63"/>
      <c r="AK1182" s="63"/>
      <c r="AL1182" s="63"/>
      <c r="AM1182" s="63"/>
      <c r="AN1182" s="63"/>
      <c r="AO1182" s="63"/>
      <c r="AP1182" s="63"/>
      <c r="AQ1182" s="63"/>
      <c r="AR1182" s="63"/>
      <c r="AS1182" s="63"/>
      <c r="AT1182" s="63"/>
      <c r="AY1182" s="69"/>
      <c r="AZ1182" s="69"/>
      <c r="BA1182" s="69"/>
      <c r="BB1182" s="69"/>
      <c r="BC1182" s="69"/>
      <c r="BD1182" s="69"/>
      <c r="BE1182" s="69"/>
    </row>
    <row r="1183" spans="1:57" s="60" customFormat="1" x14ac:dyDescent="0.25">
      <c r="A1183" s="66"/>
      <c r="B1183" s="69"/>
      <c r="C1183" s="69"/>
      <c r="D1183" s="69"/>
      <c r="E1183" s="69"/>
      <c r="F1183" s="69"/>
      <c r="G1183" s="69"/>
      <c r="I1183" s="147"/>
      <c r="J1183" s="63"/>
      <c r="K1183" s="63"/>
      <c r="L1183" s="63"/>
      <c r="M1183" s="63"/>
      <c r="N1183" s="63"/>
      <c r="O1183" s="63"/>
      <c r="P1183" s="63"/>
      <c r="Q1183" s="63"/>
      <c r="R1183" s="63"/>
      <c r="S1183" s="63"/>
      <c r="T1183" s="63"/>
      <c r="U1183" s="63"/>
      <c r="V1183" s="63"/>
      <c r="W1183" s="63"/>
      <c r="X1183" s="63"/>
      <c r="Y1183" s="63"/>
      <c r="Z1183" s="63"/>
      <c r="AA1183" s="63"/>
      <c r="AB1183" s="63"/>
      <c r="AC1183" s="63"/>
      <c r="AD1183" s="63"/>
      <c r="AE1183" s="63"/>
      <c r="AF1183" s="63"/>
      <c r="AG1183" s="63"/>
      <c r="AH1183" s="63"/>
      <c r="AI1183" s="63"/>
      <c r="AJ1183" s="63"/>
      <c r="AK1183" s="63"/>
      <c r="AL1183" s="63"/>
      <c r="AM1183" s="63"/>
      <c r="AN1183" s="63"/>
      <c r="AO1183" s="63"/>
      <c r="AP1183" s="63"/>
      <c r="AQ1183" s="63"/>
      <c r="AR1183" s="63"/>
      <c r="AS1183" s="63"/>
      <c r="AT1183" s="63"/>
      <c r="AY1183" s="69"/>
      <c r="AZ1183" s="69"/>
      <c r="BA1183" s="69"/>
      <c r="BB1183" s="69"/>
      <c r="BC1183" s="69"/>
      <c r="BD1183" s="69"/>
      <c r="BE1183" s="69"/>
    </row>
    <row r="1184" spans="1:57" s="60" customFormat="1" x14ac:dyDescent="0.25">
      <c r="A1184" s="66"/>
      <c r="B1184" s="69"/>
      <c r="C1184" s="69"/>
      <c r="D1184" s="69"/>
      <c r="E1184" s="69"/>
      <c r="F1184" s="69"/>
      <c r="G1184" s="69"/>
      <c r="I1184" s="147"/>
      <c r="J1184" s="63"/>
      <c r="K1184" s="63"/>
      <c r="L1184" s="63"/>
      <c r="M1184" s="63"/>
      <c r="N1184" s="63"/>
      <c r="O1184" s="63"/>
      <c r="P1184" s="63"/>
      <c r="Q1184" s="63"/>
      <c r="R1184" s="63"/>
      <c r="S1184" s="63"/>
      <c r="T1184" s="63"/>
      <c r="U1184" s="63"/>
      <c r="V1184" s="63"/>
      <c r="W1184" s="63"/>
      <c r="X1184" s="63"/>
      <c r="Y1184" s="63"/>
      <c r="Z1184" s="63"/>
      <c r="AA1184" s="63"/>
      <c r="AB1184" s="63"/>
      <c r="AC1184" s="63"/>
      <c r="AD1184" s="63"/>
      <c r="AE1184" s="63"/>
      <c r="AF1184" s="63"/>
      <c r="AG1184" s="63"/>
      <c r="AH1184" s="63"/>
      <c r="AI1184" s="63"/>
      <c r="AJ1184" s="63"/>
      <c r="AK1184" s="63"/>
      <c r="AL1184" s="63"/>
      <c r="AM1184" s="63"/>
      <c r="AN1184" s="63"/>
      <c r="AO1184" s="63"/>
      <c r="AP1184" s="63"/>
      <c r="AQ1184" s="63"/>
      <c r="AR1184" s="63"/>
      <c r="AS1184" s="63"/>
      <c r="AT1184" s="63"/>
      <c r="AY1184" s="69"/>
      <c r="AZ1184" s="69"/>
      <c r="BA1184" s="69"/>
      <c r="BB1184" s="69"/>
      <c r="BC1184" s="69"/>
      <c r="BD1184" s="69"/>
      <c r="BE1184" s="69"/>
    </row>
    <row r="1185" spans="1:57" s="60" customFormat="1" x14ac:dyDescent="0.25">
      <c r="A1185" s="66"/>
      <c r="B1185" s="69"/>
      <c r="C1185" s="69"/>
      <c r="D1185" s="69"/>
      <c r="E1185" s="69"/>
      <c r="F1185" s="69"/>
      <c r="G1185" s="69"/>
      <c r="I1185" s="147"/>
      <c r="J1185" s="63"/>
      <c r="K1185" s="63"/>
      <c r="L1185" s="63"/>
      <c r="M1185" s="63"/>
      <c r="N1185" s="63"/>
      <c r="O1185" s="63"/>
      <c r="P1185" s="63"/>
      <c r="Q1185" s="63"/>
      <c r="R1185" s="63"/>
      <c r="S1185" s="63"/>
      <c r="T1185" s="63"/>
      <c r="U1185" s="63"/>
      <c r="V1185" s="63"/>
      <c r="W1185" s="63"/>
      <c r="X1185" s="63"/>
      <c r="Y1185" s="63"/>
      <c r="Z1185" s="63"/>
      <c r="AA1185" s="63"/>
      <c r="AB1185" s="63"/>
      <c r="AC1185" s="63"/>
      <c r="AD1185" s="63"/>
      <c r="AE1185" s="63"/>
      <c r="AF1185" s="63"/>
      <c r="AG1185" s="63"/>
      <c r="AH1185" s="63"/>
      <c r="AI1185" s="63"/>
      <c r="AJ1185" s="63"/>
      <c r="AK1185" s="63"/>
      <c r="AL1185" s="63"/>
      <c r="AM1185" s="63"/>
      <c r="AN1185" s="63"/>
      <c r="AO1185" s="63"/>
      <c r="AP1185" s="63"/>
      <c r="AQ1185" s="63"/>
      <c r="AR1185" s="63"/>
      <c r="AS1185" s="63"/>
      <c r="AT1185" s="63"/>
      <c r="AY1185" s="69"/>
      <c r="AZ1185" s="69"/>
      <c r="BA1185" s="69"/>
      <c r="BB1185" s="69"/>
      <c r="BC1185" s="69"/>
      <c r="BD1185" s="69"/>
      <c r="BE1185" s="69"/>
    </row>
    <row r="1186" spans="1:57" s="60" customFormat="1" x14ac:dyDescent="0.25">
      <c r="A1186" s="66"/>
      <c r="B1186" s="69"/>
      <c r="C1186" s="69"/>
      <c r="D1186" s="69"/>
      <c r="E1186" s="69"/>
      <c r="F1186" s="69"/>
      <c r="G1186" s="69"/>
      <c r="I1186" s="147"/>
      <c r="J1186" s="63"/>
      <c r="K1186" s="63"/>
      <c r="L1186" s="63"/>
      <c r="M1186" s="63"/>
      <c r="N1186" s="63"/>
      <c r="O1186" s="63"/>
      <c r="P1186" s="63"/>
      <c r="Q1186" s="63"/>
      <c r="R1186" s="63"/>
      <c r="S1186" s="63"/>
      <c r="T1186" s="63"/>
      <c r="U1186" s="63"/>
      <c r="V1186" s="63"/>
      <c r="W1186" s="63"/>
      <c r="X1186" s="63"/>
      <c r="Y1186" s="63"/>
      <c r="Z1186" s="63"/>
      <c r="AA1186" s="63"/>
      <c r="AB1186" s="63"/>
      <c r="AC1186" s="63"/>
      <c r="AD1186" s="63"/>
      <c r="AE1186" s="63"/>
      <c r="AF1186" s="63"/>
      <c r="AG1186" s="63"/>
      <c r="AH1186" s="63"/>
      <c r="AI1186" s="63"/>
      <c r="AJ1186" s="63"/>
      <c r="AK1186" s="63"/>
      <c r="AL1186" s="63"/>
      <c r="AM1186" s="63"/>
      <c r="AN1186" s="63"/>
      <c r="AO1186" s="63"/>
      <c r="AP1186" s="63"/>
      <c r="AQ1186" s="63"/>
      <c r="AR1186" s="63"/>
      <c r="AS1186" s="63"/>
      <c r="AT1186" s="63"/>
      <c r="AY1186" s="69"/>
      <c r="AZ1186" s="69"/>
      <c r="BA1186" s="69"/>
      <c r="BB1186" s="69"/>
      <c r="BC1186" s="69"/>
      <c r="BD1186" s="69"/>
      <c r="BE1186" s="69"/>
    </row>
    <row r="1187" spans="1:57" s="60" customFormat="1" x14ac:dyDescent="0.25">
      <c r="A1187" s="66"/>
      <c r="B1187" s="69"/>
      <c r="C1187" s="69"/>
      <c r="D1187" s="69"/>
      <c r="E1187" s="69"/>
      <c r="F1187" s="69"/>
      <c r="G1187" s="69"/>
      <c r="I1187" s="147"/>
      <c r="J1187" s="63"/>
      <c r="K1187" s="63"/>
      <c r="L1187" s="63"/>
      <c r="M1187" s="63"/>
      <c r="N1187" s="63"/>
      <c r="O1187" s="63"/>
      <c r="P1187" s="63"/>
      <c r="Q1187" s="63"/>
      <c r="R1187" s="63"/>
      <c r="S1187" s="63"/>
      <c r="T1187" s="63"/>
      <c r="U1187" s="63"/>
      <c r="V1187" s="63"/>
      <c r="W1187" s="63"/>
      <c r="X1187" s="63"/>
      <c r="Y1187" s="63"/>
      <c r="Z1187" s="63"/>
      <c r="AA1187" s="63"/>
      <c r="AB1187" s="63"/>
      <c r="AC1187" s="63"/>
      <c r="AD1187" s="63"/>
      <c r="AE1187" s="63"/>
      <c r="AF1187" s="63"/>
      <c r="AG1187" s="63"/>
      <c r="AH1187" s="63"/>
      <c r="AI1187" s="63"/>
      <c r="AJ1187" s="63"/>
      <c r="AK1187" s="63"/>
      <c r="AL1187" s="63"/>
      <c r="AM1187" s="63"/>
      <c r="AN1187" s="63"/>
      <c r="AO1187" s="63"/>
      <c r="AP1187" s="63"/>
      <c r="AQ1187" s="63"/>
      <c r="AR1187" s="63"/>
      <c r="AS1187" s="63"/>
      <c r="AT1187" s="63"/>
      <c r="AY1187" s="69"/>
      <c r="AZ1187" s="69"/>
      <c r="BA1187" s="69"/>
      <c r="BB1187" s="69"/>
      <c r="BC1187" s="69"/>
      <c r="BD1187" s="69"/>
      <c r="BE1187" s="69"/>
    </row>
    <row r="1188" spans="1:57" s="60" customFormat="1" x14ac:dyDescent="0.25">
      <c r="A1188" s="66"/>
      <c r="B1188" s="69"/>
      <c r="C1188" s="69"/>
      <c r="D1188" s="69"/>
      <c r="E1188" s="69"/>
      <c r="F1188" s="69"/>
      <c r="G1188" s="69"/>
      <c r="I1188" s="147"/>
      <c r="J1188" s="63"/>
      <c r="K1188" s="63"/>
      <c r="L1188" s="63"/>
      <c r="M1188" s="63"/>
      <c r="N1188" s="63"/>
      <c r="O1188" s="63"/>
      <c r="P1188" s="63"/>
      <c r="Q1188" s="63"/>
      <c r="R1188" s="63"/>
      <c r="S1188" s="63"/>
      <c r="T1188" s="63"/>
      <c r="U1188" s="63"/>
      <c r="V1188" s="63"/>
      <c r="W1188" s="63"/>
      <c r="X1188" s="63"/>
      <c r="Y1188" s="63"/>
      <c r="Z1188" s="63"/>
      <c r="AA1188" s="63"/>
      <c r="AB1188" s="63"/>
      <c r="AC1188" s="63"/>
      <c r="AD1188" s="63"/>
      <c r="AE1188" s="63"/>
      <c r="AF1188" s="63"/>
      <c r="AG1188" s="63"/>
      <c r="AH1188" s="63"/>
      <c r="AI1188" s="63"/>
      <c r="AJ1188" s="63"/>
      <c r="AK1188" s="63"/>
      <c r="AL1188" s="63"/>
      <c r="AM1188" s="63"/>
      <c r="AN1188" s="63"/>
      <c r="AO1188" s="63"/>
      <c r="AP1188" s="63"/>
      <c r="AQ1188" s="63"/>
      <c r="AR1188" s="63"/>
      <c r="AS1188" s="63"/>
      <c r="AT1188" s="63"/>
      <c r="AY1188" s="69"/>
      <c r="AZ1188" s="69"/>
      <c r="BA1188" s="69"/>
      <c r="BB1188" s="69"/>
      <c r="BC1188" s="69"/>
      <c r="BD1188" s="69"/>
      <c r="BE1188" s="69"/>
    </row>
    <row r="1189" spans="1:57" s="60" customFormat="1" x14ac:dyDescent="0.25">
      <c r="A1189" s="66"/>
      <c r="B1189" s="69"/>
      <c r="C1189" s="69"/>
      <c r="D1189" s="69"/>
      <c r="E1189" s="69"/>
      <c r="F1189" s="69"/>
      <c r="G1189" s="69"/>
      <c r="I1189" s="147"/>
      <c r="J1189" s="63"/>
      <c r="K1189" s="63"/>
      <c r="L1189" s="63"/>
      <c r="M1189" s="63"/>
      <c r="N1189" s="63"/>
      <c r="O1189" s="63"/>
      <c r="P1189" s="63"/>
      <c r="Q1189" s="63"/>
      <c r="R1189" s="63"/>
      <c r="S1189" s="63"/>
      <c r="T1189" s="63"/>
      <c r="U1189" s="63"/>
      <c r="V1189" s="63"/>
      <c r="W1189" s="63"/>
      <c r="X1189" s="63"/>
      <c r="Y1189" s="63"/>
      <c r="Z1189" s="63"/>
      <c r="AA1189" s="63"/>
      <c r="AB1189" s="63"/>
      <c r="AC1189" s="63"/>
      <c r="AD1189" s="63"/>
      <c r="AE1189" s="63"/>
      <c r="AF1189" s="63"/>
      <c r="AG1189" s="63"/>
      <c r="AH1189" s="63"/>
      <c r="AI1189" s="63"/>
      <c r="AJ1189" s="63"/>
      <c r="AK1189" s="63"/>
      <c r="AL1189" s="63"/>
      <c r="AM1189" s="63"/>
      <c r="AN1189" s="63"/>
      <c r="AO1189" s="63"/>
      <c r="AP1189" s="63"/>
      <c r="AQ1189" s="63"/>
      <c r="AR1189" s="63"/>
      <c r="AS1189" s="63"/>
      <c r="AT1189" s="63"/>
      <c r="AY1189" s="69"/>
      <c r="AZ1189" s="69"/>
      <c r="BA1189" s="69"/>
      <c r="BB1189" s="69"/>
      <c r="BC1189" s="69"/>
      <c r="BD1189" s="69"/>
      <c r="BE1189" s="69"/>
    </row>
    <row r="1190" spans="1:57" s="60" customFormat="1" x14ac:dyDescent="0.25">
      <c r="A1190" s="66"/>
      <c r="B1190" s="69"/>
      <c r="C1190" s="69"/>
      <c r="D1190" s="69"/>
      <c r="E1190" s="69"/>
      <c r="F1190" s="69"/>
      <c r="G1190" s="69"/>
      <c r="I1190" s="147"/>
      <c r="J1190" s="63"/>
      <c r="K1190" s="63"/>
      <c r="L1190" s="63"/>
      <c r="M1190" s="63"/>
      <c r="N1190" s="63"/>
      <c r="O1190" s="63"/>
      <c r="P1190" s="63"/>
      <c r="Q1190" s="63"/>
      <c r="R1190" s="63"/>
      <c r="S1190" s="63"/>
      <c r="T1190" s="63"/>
      <c r="U1190" s="63"/>
      <c r="V1190" s="63"/>
      <c r="W1190" s="63"/>
      <c r="X1190" s="63"/>
      <c r="Y1190" s="63"/>
      <c r="Z1190" s="63"/>
      <c r="AA1190" s="63"/>
      <c r="AB1190" s="63"/>
      <c r="AC1190" s="63"/>
      <c r="AD1190" s="63"/>
      <c r="AE1190" s="63"/>
      <c r="AF1190" s="63"/>
      <c r="AG1190" s="63"/>
      <c r="AH1190" s="63"/>
      <c r="AI1190" s="63"/>
      <c r="AJ1190" s="63"/>
      <c r="AK1190" s="63"/>
      <c r="AL1190" s="63"/>
      <c r="AM1190" s="63"/>
      <c r="AN1190" s="63"/>
      <c r="AO1190" s="63"/>
      <c r="AP1190" s="63"/>
      <c r="AQ1190" s="63"/>
      <c r="AR1190" s="63"/>
      <c r="AS1190" s="63"/>
      <c r="AT1190" s="63"/>
      <c r="AY1190" s="69"/>
      <c r="AZ1190" s="69"/>
      <c r="BA1190" s="69"/>
      <c r="BB1190" s="69"/>
      <c r="BC1190" s="69"/>
      <c r="BD1190" s="69"/>
      <c r="BE1190" s="69"/>
    </row>
    <row r="1191" spans="1:57" s="60" customFormat="1" x14ac:dyDescent="0.25">
      <c r="A1191" s="66"/>
      <c r="B1191" s="69"/>
      <c r="C1191" s="69"/>
      <c r="D1191" s="69"/>
      <c r="E1191" s="69"/>
      <c r="F1191" s="69"/>
      <c r="G1191" s="69"/>
      <c r="I1191" s="147"/>
      <c r="J1191" s="63"/>
      <c r="K1191" s="63"/>
      <c r="L1191" s="63"/>
      <c r="M1191" s="63"/>
      <c r="N1191" s="63"/>
      <c r="O1191" s="63"/>
      <c r="P1191" s="63"/>
      <c r="Q1191" s="63"/>
      <c r="R1191" s="63"/>
      <c r="S1191" s="63"/>
      <c r="T1191" s="63"/>
      <c r="U1191" s="63"/>
      <c r="V1191" s="63"/>
      <c r="W1191" s="63"/>
      <c r="X1191" s="63"/>
      <c r="Y1191" s="63"/>
      <c r="Z1191" s="63"/>
      <c r="AA1191" s="63"/>
      <c r="AB1191" s="63"/>
      <c r="AC1191" s="63"/>
      <c r="AD1191" s="63"/>
      <c r="AE1191" s="63"/>
      <c r="AF1191" s="63"/>
      <c r="AG1191" s="63"/>
      <c r="AH1191" s="63"/>
      <c r="AI1191" s="63"/>
      <c r="AJ1191" s="63"/>
      <c r="AK1191" s="63"/>
      <c r="AL1191" s="63"/>
      <c r="AM1191" s="63"/>
      <c r="AN1191" s="63"/>
      <c r="AO1191" s="63"/>
      <c r="AP1191" s="63"/>
      <c r="AQ1191" s="63"/>
      <c r="AR1191" s="63"/>
      <c r="AS1191" s="63"/>
      <c r="AT1191" s="63"/>
      <c r="AY1191" s="69"/>
      <c r="AZ1191" s="69"/>
      <c r="BA1191" s="69"/>
      <c r="BB1191" s="69"/>
      <c r="BC1191" s="69"/>
      <c r="BD1191" s="69"/>
      <c r="BE1191" s="69"/>
    </row>
    <row r="1192" spans="1:57" s="60" customFormat="1" x14ac:dyDescent="0.25">
      <c r="A1192" s="66"/>
      <c r="B1192" s="69"/>
      <c r="C1192" s="69"/>
      <c r="D1192" s="69"/>
      <c r="E1192" s="69"/>
      <c r="F1192" s="69"/>
      <c r="G1192" s="69"/>
      <c r="I1192" s="147"/>
      <c r="J1192" s="63"/>
      <c r="K1192" s="63"/>
      <c r="L1192" s="63"/>
      <c r="M1192" s="63"/>
      <c r="N1192" s="63"/>
      <c r="O1192" s="63"/>
      <c r="P1192" s="63"/>
      <c r="Q1192" s="63"/>
      <c r="R1192" s="63"/>
      <c r="S1192" s="63"/>
      <c r="T1192" s="63"/>
      <c r="U1192" s="63"/>
      <c r="V1192" s="63"/>
      <c r="W1192" s="63"/>
      <c r="X1192" s="63"/>
      <c r="Y1192" s="63"/>
      <c r="Z1192" s="63"/>
      <c r="AA1192" s="63"/>
      <c r="AB1192" s="63"/>
      <c r="AC1192" s="63"/>
      <c r="AD1192" s="63"/>
      <c r="AE1192" s="63"/>
      <c r="AF1192" s="63"/>
      <c r="AG1192" s="63"/>
      <c r="AH1192" s="63"/>
      <c r="AI1192" s="63"/>
      <c r="AJ1192" s="63"/>
      <c r="AK1192" s="63"/>
      <c r="AL1192" s="63"/>
      <c r="AM1192" s="63"/>
      <c r="AN1192" s="63"/>
      <c r="AO1192" s="63"/>
      <c r="AP1192" s="63"/>
      <c r="AQ1192" s="63"/>
      <c r="AR1192" s="63"/>
      <c r="AS1192" s="63"/>
      <c r="AT1192" s="63"/>
      <c r="AY1192" s="69"/>
      <c r="AZ1192" s="69"/>
      <c r="BA1192" s="69"/>
      <c r="BB1192" s="69"/>
      <c r="BC1192" s="69"/>
      <c r="BD1192" s="69"/>
      <c r="BE1192" s="69"/>
    </row>
    <row r="1193" spans="1:57" s="60" customFormat="1" x14ac:dyDescent="0.25">
      <c r="A1193" s="66"/>
      <c r="B1193" s="69"/>
      <c r="C1193" s="69"/>
      <c r="D1193" s="69"/>
      <c r="E1193" s="69"/>
      <c r="F1193" s="69"/>
      <c r="G1193" s="69"/>
      <c r="I1193" s="147"/>
      <c r="J1193" s="63"/>
      <c r="K1193" s="63"/>
      <c r="L1193" s="63"/>
      <c r="M1193" s="63"/>
      <c r="N1193" s="63"/>
      <c r="O1193" s="63"/>
      <c r="P1193" s="63"/>
      <c r="Q1193" s="63"/>
      <c r="R1193" s="63"/>
      <c r="S1193" s="63"/>
      <c r="T1193" s="63"/>
      <c r="U1193" s="63"/>
      <c r="V1193" s="63"/>
      <c r="W1193" s="63"/>
      <c r="X1193" s="63"/>
      <c r="Y1193" s="63"/>
      <c r="Z1193" s="63"/>
      <c r="AA1193" s="63"/>
      <c r="AB1193" s="63"/>
      <c r="AC1193" s="63"/>
      <c r="AD1193" s="63"/>
      <c r="AE1193" s="63"/>
      <c r="AF1193" s="63"/>
      <c r="AG1193" s="63"/>
      <c r="AH1193" s="63"/>
      <c r="AI1193" s="63"/>
      <c r="AJ1193" s="63"/>
      <c r="AK1193" s="63"/>
      <c r="AL1193" s="63"/>
      <c r="AM1193" s="63"/>
      <c r="AN1193" s="63"/>
      <c r="AO1193" s="63"/>
      <c r="AP1193" s="63"/>
      <c r="AQ1193" s="63"/>
      <c r="AR1193" s="63"/>
      <c r="AS1193" s="63"/>
      <c r="AT1193" s="63"/>
      <c r="AY1193" s="69"/>
      <c r="AZ1193" s="69"/>
      <c r="BA1193" s="69"/>
      <c r="BB1193" s="69"/>
      <c r="BC1193" s="69"/>
      <c r="BD1193" s="69"/>
      <c r="BE1193" s="69"/>
    </row>
    <row r="1194" spans="1:57" s="60" customFormat="1" x14ac:dyDescent="0.25">
      <c r="A1194" s="66"/>
      <c r="B1194" s="69"/>
      <c r="C1194" s="69"/>
      <c r="D1194" s="69"/>
      <c r="E1194" s="69"/>
      <c r="F1194" s="69"/>
      <c r="G1194" s="69"/>
      <c r="I1194" s="147"/>
      <c r="J1194" s="63"/>
      <c r="K1194" s="63"/>
      <c r="L1194" s="63"/>
      <c r="M1194" s="63"/>
      <c r="N1194" s="63"/>
      <c r="O1194" s="63"/>
      <c r="P1194" s="63"/>
      <c r="Q1194" s="63"/>
      <c r="R1194" s="63"/>
      <c r="S1194" s="63"/>
      <c r="T1194" s="63"/>
      <c r="U1194" s="63"/>
      <c r="V1194" s="63"/>
      <c r="W1194" s="63"/>
      <c r="X1194" s="63"/>
      <c r="Y1194" s="63"/>
      <c r="Z1194" s="63"/>
      <c r="AA1194" s="63"/>
      <c r="AB1194" s="63"/>
      <c r="AC1194" s="63"/>
      <c r="AD1194" s="63"/>
      <c r="AE1194" s="63"/>
      <c r="AF1194" s="63"/>
      <c r="AG1194" s="63"/>
      <c r="AH1194" s="63"/>
      <c r="AI1194" s="63"/>
      <c r="AJ1194" s="63"/>
      <c r="AK1194" s="63"/>
      <c r="AL1194" s="63"/>
      <c r="AM1194" s="63"/>
      <c r="AN1194" s="63"/>
      <c r="AO1194" s="63"/>
      <c r="AP1194" s="63"/>
      <c r="AQ1194" s="63"/>
      <c r="AR1194" s="63"/>
      <c r="AS1194" s="63"/>
      <c r="AT1194" s="63"/>
      <c r="AY1194" s="69"/>
      <c r="AZ1194" s="69"/>
      <c r="BA1194" s="69"/>
      <c r="BB1194" s="69"/>
      <c r="BC1194" s="69"/>
      <c r="BD1194" s="69"/>
      <c r="BE1194" s="69"/>
    </row>
    <row r="1195" spans="1:57" s="60" customFormat="1" x14ac:dyDescent="0.25">
      <c r="A1195" s="66"/>
      <c r="B1195" s="69"/>
      <c r="C1195" s="69"/>
      <c r="D1195" s="69"/>
      <c r="E1195" s="69"/>
      <c r="F1195" s="69"/>
      <c r="G1195" s="69"/>
      <c r="I1195" s="147"/>
      <c r="J1195" s="63"/>
      <c r="K1195" s="63"/>
      <c r="L1195" s="63"/>
      <c r="M1195" s="63"/>
      <c r="N1195" s="63"/>
      <c r="O1195" s="63"/>
      <c r="P1195" s="63"/>
      <c r="Q1195" s="63"/>
      <c r="R1195" s="63"/>
      <c r="S1195" s="63"/>
      <c r="T1195" s="63"/>
      <c r="U1195" s="63"/>
      <c r="V1195" s="63"/>
      <c r="W1195" s="63"/>
      <c r="X1195" s="63"/>
      <c r="Y1195" s="63"/>
      <c r="Z1195" s="63"/>
      <c r="AA1195" s="63"/>
      <c r="AB1195" s="63"/>
      <c r="AC1195" s="63"/>
      <c r="AD1195" s="63"/>
      <c r="AE1195" s="63"/>
      <c r="AF1195" s="63"/>
      <c r="AG1195" s="63"/>
      <c r="AH1195" s="63"/>
      <c r="AI1195" s="63"/>
      <c r="AJ1195" s="63"/>
      <c r="AK1195" s="63"/>
      <c r="AL1195" s="63"/>
      <c r="AM1195" s="63"/>
      <c r="AN1195" s="63"/>
      <c r="AO1195" s="63"/>
      <c r="AP1195" s="63"/>
      <c r="AQ1195" s="63"/>
      <c r="AR1195" s="63"/>
      <c r="AS1195" s="63"/>
      <c r="AT1195" s="63"/>
      <c r="AY1195" s="69"/>
      <c r="AZ1195" s="69"/>
      <c r="BA1195" s="69"/>
      <c r="BB1195" s="69"/>
      <c r="BC1195" s="69"/>
      <c r="BD1195" s="69"/>
      <c r="BE1195" s="69"/>
    </row>
    <row r="1196" spans="1:57" s="60" customFormat="1" x14ac:dyDescent="0.25">
      <c r="A1196" s="66"/>
      <c r="B1196" s="69"/>
      <c r="C1196" s="69"/>
      <c r="D1196" s="69"/>
      <c r="E1196" s="69"/>
      <c r="F1196" s="69"/>
      <c r="G1196" s="69"/>
      <c r="I1196" s="147"/>
      <c r="J1196" s="63"/>
      <c r="K1196" s="63"/>
      <c r="L1196" s="63"/>
      <c r="M1196" s="63"/>
      <c r="N1196" s="63"/>
      <c r="O1196" s="63"/>
      <c r="P1196" s="63"/>
      <c r="Q1196" s="63"/>
      <c r="R1196" s="63"/>
      <c r="S1196" s="63"/>
      <c r="T1196" s="63"/>
      <c r="U1196" s="63"/>
      <c r="V1196" s="63"/>
      <c r="W1196" s="63"/>
      <c r="X1196" s="63"/>
      <c r="Y1196" s="63"/>
      <c r="Z1196" s="63"/>
      <c r="AA1196" s="63"/>
      <c r="AB1196" s="63"/>
      <c r="AC1196" s="63"/>
      <c r="AD1196" s="63"/>
      <c r="AE1196" s="63"/>
      <c r="AF1196" s="63"/>
      <c r="AG1196" s="63"/>
      <c r="AH1196" s="63"/>
      <c r="AI1196" s="63"/>
      <c r="AJ1196" s="63"/>
      <c r="AK1196" s="63"/>
      <c r="AL1196" s="63"/>
      <c r="AM1196" s="63"/>
      <c r="AN1196" s="63"/>
      <c r="AO1196" s="63"/>
      <c r="AP1196" s="63"/>
      <c r="AQ1196" s="63"/>
      <c r="AR1196" s="63"/>
      <c r="AS1196" s="63"/>
      <c r="AT1196" s="63"/>
      <c r="AY1196" s="69"/>
      <c r="AZ1196" s="69"/>
      <c r="BA1196" s="69"/>
      <c r="BB1196" s="69"/>
      <c r="BC1196" s="69"/>
      <c r="BD1196" s="69"/>
      <c r="BE1196" s="69"/>
    </row>
    <row r="1197" spans="1:57" s="60" customFormat="1" x14ac:dyDescent="0.25">
      <c r="A1197" s="66"/>
      <c r="B1197" s="69"/>
      <c r="C1197" s="69"/>
      <c r="D1197" s="69"/>
      <c r="E1197" s="69"/>
      <c r="F1197" s="69"/>
      <c r="G1197" s="69"/>
      <c r="I1197" s="147"/>
      <c r="J1197" s="63"/>
      <c r="K1197" s="63"/>
      <c r="L1197" s="63"/>
      <c r="M1197" s="63"/>
      <c r="N1197" s="63"/>
      <c r="O1197" s="63"/>
      <c r="P1197" s="63"/>
      <c r="Q1197" s="63"/>
      <c r="R1197" s="63"/>
      <c r="S1197" s="63"/>
      <c r="T1197" s="63"/>
      <c r="U1197" s="63"/>
      <c r="V1197" s="63"/>
      <c r="W1197" s="63"/>
      <c r="X1197" s="63"/>
      <c r="Y1197" s="63"/>
      <c r="Z1197" s="63"/>
      <c r="AA1197" s="63"/>
      <c r="AB1197" s="63"/>
      <c r="AC1197" s="63"/>
      <c r="AD1197" s="63"/>
      <c r="AE1197" s="63"/>
      <c r="AF1197" s="63"/>
      <c r="AG1197" s="63"/>
      <c r="AH1197" s="63"/>
      <c r="AI1197" s="63"/>
      <c r="AJ1197" s="63"/>
      <c r="AK1197" s="63"/>
      <c r="AL1197" s="63"/>
      <c r="AM1197" s="63"/>
      <c r="AN1197" s="63"/>
      <c r="AO1197" s="63"/>
      <c r="AP1197" s="63"/>
      <c r="AQ1197" s="63"/>
      <c r="AR1197" s="63"/>
      <c r="AS1197" s="63"/>
      <c r="AT1197" s="63"/>
      <c r="AY1197" s="69"/>
      <c r="AZ1197" s="69"/>
      <c r="BA1197" s="69"/>
      <c r="BB1197" s="69"/>
      <c r="BC1197" s="69"/>
      <c r="BD1197" s="69"/>
      <c r="BE1197" s="69"/>
    </row>
    <row r="1198" spans="1:57" s="60" customFormat="1" x14ac:dyDescent="0.25">
      <c r="A1198" s="66"/>
      <c r="B1198" s="69"/>
      <c r="C1198" s="69"/>
      <c r="D1198" s="69"/>
      <c r="E1198" s="69"/>
      <c r="F1198" s="69"/>
      <c r="G1198" s="69"/>
      <c r="I1198" s="147"/>
      <c r="J1198" s="63"/>
      <c r="K1198" s="63"/>
      <c r="L1198" s="63"/>
      <c r="M1198" s="63"/>
      <c r="N1198" s="63"/>
      <c r="O1198" s="63"/>
      <c r="P1198" s="63"/>
      <c r="Q1198" s="63"/>
      <c r="R1198" s="63"/>
      <c r="S1198" s="63"/>
      <c r="T1198" s="63"/>
      <c r="U1198" s="63"/>
      <c r="V1198" s="63"/>
      <c r="W1198" s="63"/>
      <c r="X1198" s="63"/>
      <c r="Y1198" s="63"/>
      <c r="Z1198" s="63"/>
      <c r="AA1198" s="63"/>
      <c r="AB1198" s="63"/>
      <c r="AC1198" s="63"/>
      <c r="AD1198" s="63"/>
      <c r="AE1198" s="63"/>
      <c r="AF1198" s="63"/>
      <c r="AG1198" s="63"/>
      <c r="AH1198" s="63"/>
      <c r="AI1198" s="63"/>
      <c r="AJ1198" s="63"/>
      <c r="AK1198" s="63"/>
      <c r="AL1198" s="63"/>
      <c r="AM1198" s="63"/>
      <c r="AN1198" s="63"/>
      <c r="AO1198" s="63"/>
      <c r="AP1198" s="63"/>
      <c r="AQ1198" s="63"/>
      <c r="AR1198" s="63"/>
      <c r="AS1198" s="63"/>
      <c r="AT1198" s="63"/>
      <c r="AY1198" s="69"/>
      <c r="AZ1198" s="69"/>
      <c r="BA1198" s="69"/>
      <c r="BB1198" s="69"/>
      <c r="BC1198" s="69"/>
      <c r="BD1198" s="69"/>
      <c r="BE1198" s="69"/>
    </row>
    <row r="1199" spans="1:57" s="60" customFormat="1" ht="36" customHeight="1" x14ac:dyDescent="0.25">
      <c r="A1199" s="66"/>
      <c r="B1199" s="69"/>
      <c r="C1199" s="69"/>
      <c r="D1199" s="69"/>
      <c r="E1199" s="69"/>
      <c r="F1199" s="69"/>
      <c r="G1199" s="69"/>
      <c r="I1199" s="147"/>
      <c r="J1199" s="63"/>
      <c r="K1199" s="63"/>
      <c r="L1199" s="63"/>
      <c r="M1199" s="63"/>
      <c r="N1199" s="63"/>
      <c r="O1199" s="63"/>
      <c r="P1199" s="63"/>
      <c r="Q1199" s="63"/>
      <c r="R1199" s="63"/>
      <c r="S1199" s="63"/>
      <c r="T1199" s="63"/>
      <c r="U1199" s="63"/>
      <c r="V1199" s="63"/>
      <c r="W1199" s="63"/>
      <c r="X1199" s="63"/>
      <c r="Y1199" s="63"/>
      <c r="Z1199" s="63"/>
      <c r="AA1199" s="63"/>
      <c r="AB1199" s="63"/>
      <c r="AC1199" s="63"/>
      <c r="AD1199" s="63"/>
      <c r="AE1199" s="63"/>
      <c r="AF1199" s="63"/>
      <c r="AG1199" s="63"/>
      <c r="AH1199" s="63"/>
      <c r="AI1199" s="63"/>
      <c r="AJ1199" s="63"/>
      <c r="AK1199" s="63"/>
      <c r="AL1199" s="63"/>
      <c r="AM1199" s="63"/>
      <c r="AN1199" s="63"/>
      <c r="AO1199" s="63"/>
      <c r="AP1199" s="63"/>
      <c r="AQ1199" s="63"/>
      <c r="AR1199" s="63"/>
      <c r="AS1199" s="63"/>
      <c r="AT1199" s="63"/>
      <c r="AY1199" s="69"/>
      <c r="AZ1199" s="69"/>
      <c r="BA1199" s="69"/>
      <c r="BB1199" s="69"/>
      <c r="BC1199" s="69"/>
      <c r="BD1199" s="69"/>
      <c r="BE1199" s="69"/>
    </row>
    <row r="1200" spans="1:57" s="60" customFormat="1" x14ac:dyDescent="0.25">
      <c r="A1200" s="66"/>
      <c r="B1200" s="69"/>
      <c r="C1200" s="69"/>
      <c r="D1200" s="69"/>
      <c r="E1200" s="69"/>
      <c r="F1200" s="69"/>
      <c r="G1200" s="69"/>
      <c r="I1200" s="147"/>
      <c r="J1200" s="63"/>
      <c r="K1200" s="63"/>
      <c r="L1200" s="63"/>
      <c r="M1200" s="63"/>
      <c r="N1200" s="63"/>
      <c r="O1200" s="63"/>
      <c r="P1200" s="63"/>
      <c r="Q1200" s="63"/>
      <c r="R1200" s="63"/>
      <c r="S1200" s="63"/>
      <c r="T1200" s="63"/>
      <c r="U1200" s="63"/>
      <c r="V1200" s="63"/>
      <c r="W1200" s="63"/>
      <c r="X1200" s="63"/>
      <c r="Y1200" s="63"/>
      <c r="Z1200" s="63"/>
      <c r="AA1200" s="63"/>
      <c r="AB1200" s="63"/>
      <c r="AC1200" s="63"/>
      <c r="AD1200" s="63"/>
      <c r="AE1200" s="63"/>
      <c r="AF1200" s="63"/>
      <c r="AG1200" s="63"/>
      <c r="AH1200" s="63"/>
      <c r="AI1200" s="63"/>
      <c r="AJ1200" s="63"/>
      <c r="AK1200" s="63"/>
      <c r="AL1200" s="63"/>
      <c r="AM1200" s="63"/>
      <c r="AN1200" s="63"/>
      <c r="AO1200" s="63"/>
      <c r="AP1200" s="63"/>
      <c r="AQ1200" s="63"/>
      <c r="AR1200" s="63"/>
      <c r="AS1200" s="63"/>
      <c r="AT1200" s="63"/>
      <c r="AY1200" s="69"/>
      <c r="AZ1200" s="69"/>
      <c r="BA1200" s="69"/>
      <c r="BB1200" s="69"/>
      <c r="BC1200" s="69"/>
      <c r="BD1200" s="69"/>
      <c r="BE1200" s="69"/>
    </row>
    <row r="1201" spans="1:57" s="60" customFormat="1" x14ac:dyDescent="0.25">
      <c r="A1201" s="66"/>
      <c r="B1201" s="69"/>
      <c r="C1201" s="69"/>
      <c r="D1201" s="69"/>
      <c r="E1201" s="69"/>
      <c r="F1201" s="69"/>
      <c r="G1201" s="69"/>
      <c r="I1201" s="147"/>
      <c r="J1201" s="63"/>
      <c r="K1201" s="63"/>
      <c r="L1201" s="63"/>
      <c r="M1201" s="63"/>
      <c r="N1201" s="63"/>
      <c r="O1201" s="63"/>
      <c r="P1201" s="63"/>
      <c r="Q1201" s="63"/>
      <c r="R1201" s="63"/>
      <c r="S1201" s="63"/>
      <c r="T1201" s="63"/>
      <c r="U1201" s="63"/>
      <c r="V1201" s="63"/>
      <c r="W1201" s="63"/>
      <c r="X1201" s="63"/>
      <c r="Y1201" s="63"/>
      <c r="Z1201" s="63"/>
      <c r="AA1201" s="63"/>
      <c r="AB1201" s="63"/>
      <c r="AC1201" s="63"/>
      <c r="AD1201" s="63"/>
      <c r="AE1201" s="63"/>
      <c r="AF1201" s="63"/>
      <c r="AG1201" s="63"/>
      <c r="AH1201" s="63"/>
      <c r="AI1201" s="63"/>
      <c r="AJ1201" s="63"/>
      <c r="AK1201" s="63"/>
      <c r="AL1201" s="63"/>
      <c r="AM1201" s="63"/>
      <c r="AN1201" s="63"/>
      <c r="AO1201" s="63"/>
      <c r="AP1201" s="63"/>
      <c r="AQ1201" s="63"/>
      <c r="AR1201" s="63"/>
      <c r="AS1201" s="63"/>
      <c r="AT1201" s="63"/>
      <c r="AY1201" s="69"/>
      <c r="AZ1201" s="69"/>
      <c r="BA1201" s="69"/>
      <c r="BB1201" s="69"/>
      <c r="BC1201" s="69"/>
      <c r="BD1201" s="69"/>
      <c r="BE1201" s="69"/>
    </row>
    <row r="1202" spans="1:57" s="60" customFormat="1" x14ac:dyDescent="0.25">
      <c r="A1202" s="66"/>
      <c r="B1202" s="69"/>
      <c r="C1202" s="69"/>
      <c r="D1202" s="69"/>
      <c r="E1202" s="69"/>
      <c r="F1202" s="69"/>
      <c r="G1202" s="69"/>
      <c r="I1202" s="147"/>
      <c r="J1202" s="63"/>
      <c r="K1202" s="63"/>
      <c r="L1202" s="63"/>
      <c r="M1202" s="63"/>
      <c r="N1202" s="63"/>
      <c r="O1202" s="63"/>
      <c r="P1202" s="63"/>
      <c r="Q1202" s="63"/>
      <c r="R1202" s="63"/>
      <c r="S1202" s="63"/>
      <c r="T1202" s="63"/>
      <c r="U1202" s="63"/>
      <c r="V1202" s="63"/>
      <c r="W1202" s="63"/>
      <c r="X1202" s="63"/>
      <c r="Y1202" s="63"/>
      <c r="Z1202" s="63"/>
      <c r="AA1202" s="63"/>
      <c r="AB1202" s="63"/>
      <c r="AC1202" s="63"/>
      <c r="AD1202" s="63"/>
      <c r="AE1202" s="63"/>
      <c r="AF1202" s="63"/>
      <c r="AG1202" s="63"/>
      <c r="AH1202" s="63"/>
      <c r="AI1202" s="63"/>
      <c r="AJ1202" s="63"/>
      <c r="AK1202" s="63"/>
      <c r="AL1202" s="63"/>
      <c r="AM1202" s="63"/>
      <c r="AN1202" s="63"/>
      <c r="AO1202" s="63"/>
      <c r="AP1202" s="63"/>
      <c r="AQ1202" s="63"/>
      <c r="AR1202" s="63"/>
      <c r="AS1202" s="63"/>
      <c r="AT1202" s="63"/>
      <c r="AY1202" s="69"/>
      <c r="AZ1202" s="69"/>
      <c r="BA1202" s="69"/>
      <c r="BB1202" s="69"/>
      <c r="BC1202" s="69"/>
      <c r="BD1202" s="69"/>
      <c r="BE1202" s="69"/>
    </row>
    <row r="1203" spans="1:57" s="60" customFormat="1" x14ac:dyDescent="0.25">
      <c r="A1203" s="66"/>
      <c r="B1203" s="69"/>
      <c r="C1203" s="69"/>
      <c r="D1203" s="69"/>
      <c r="E1203" s="69"/>
      <c r="F1203" s="69"/>
      <c r="G1203" s="69"/>
      <c r="I1203" s="147"/>
      <c r="J1203" s="63"/>
      <c r="K1203" s="63"/>
      <c r="L1203" s="63"/>
      <c r="M1203" s="63"/>
      <c r="N1203" s="63"/>
      <c r="O1203" s="63"/>
      <c r="P1203" s="63"/>
      <c r="Q1203" s="63"/>
      <c r="R1203" s="63"/>
      <c r="S1203" s="63"/>
      <c r="T1203" s="63"/>
      <c r="U1203" s="63"/>
      <c r="V1203" s="63"/>
      <c r="W1203" s="63"/>
      <c r="X1203" s="63"/>
      <c r="Y1203" s="63"/>
      <c r="Z1203" s="63"/>
      <c r="AA1203" s="63"/>
      <c r="AB1203" s="63"/>
      <c r="AC1203" s="63"/>
      <c r="AD1203" s="63"/>
      <c r="AE1203" s="63"/>
      <c r="AF1203" s="63"/>
      <c r="AG1203" s="63"/>
      <c r="AH1203" s="63"/>
      <c r="AI1203" s="63"/>
      <c r="AJ1203" s="63"/>
      <c r="AK1203" s="63"/>
      <c r="AL1203" s="63"/>
      <c r="AM1203" s="63"/>
      <c r="AN1203" s="63"/>
      <c r="AO1203" s="63"/>
      <c r="AP1203" s="63"/>
      <c r="AQ1203" s="63"/>
      <c r="AR1203" s="63"/>
      <c r="AS1203" s="63"/>
      <c r="AT1203" s="63"/>
      <c r="AY1203" s="69"/>
      <c r="AZ1203" s="69"/>
      <c r="BA1203" s="69"/>
      <c r="BB1203" s="69"/>
      <c r="BC1203" s="69"/>
      <c r="BD1203" s="69"/>
      <c r="BE1203" s="69"/>
    </row>
    <row r="1204" spans="1:57" s="60" customFormat="1" x14ac:dyDescent="0.25">
      <c r="A1204" s="66"/>
      <c r="B1204" s="69"/>
      <c r="C1204" s="69"/>
      <c r="D1204" s="69"/>
      <c r="E1204" s="69"/>
      <c r="F1204" s="69"/>
      <c r="G1204" s="69"/>
      <c r="I1204" s="147"/>
      <c r="J1204" s="63"/>
      <c r="K1204" s="63"/>
      <c r="L1204" s="63"/>
      <c r="M1204" s="63"/>
      <c r="N1204" s="63"/>
      <c r="O1204" s="63"/>
      <c r="P1204" s="63"/>
      <c r="Q1204" s="63"/>
      <c r="R1204" s="63"/>
      <c r="S1204" s="63"/>
      <c r="T1204" s="63"/>
      <c r="U1204" s="63"/>
      <c r="V1204" s="63"/>
      <c r="W1204" s="63"/>
      <c r="X1204" s="63"/>
      <c r="Y1204" s="63"/>
      <c r="Z1204" s="63"/>
      <c r="AA1204" s="63"/>
      <c r="AB1204" s="63"/>
      <c r="AC1204" s="63"/>
      <c r="AD1204" s="63"/>
      <c r="AE1204" s="63"/>
      <c r="AF1204" s="63"/>
      <c r="AG1204" s="63"/>
      <c r="AH1204" s="63"/>
      <c r="AI1204" s="63"/>
      <c r="AJ1204" s="63"/>
      <c r="AK1204" s="63"/>
      <c r="AL1204" s="63"/>
      <c r="AM1204" s="63"/>
      <c r="AN1204" s="63"/>
      <c r="AO1204" s="63"/>
      <c r="AP1204" s="63"/>
      <c r="AQ1204" s="63"/>
      <c r="AR1204" s="63"/>
      <c r="AS1204" s="63"/>
      <c r="AT1204" s="63"/>
      <c r="AY1204" s="69"/>
      <c r="AZ1204" s="69"/>
      <c r="BA1204" s="69"/>
      <c r="BB1204" s="69"/>
      <c r="BC1204" s="69"/>
      <c r="BD1204" s="69"/>
      <c r="BE1204" s="69"/>
    </row>
    <row r="1205" spans="1:57" s="60" customFormat="1" x14ac:dyDescent="0.25">
      <c r="A1205" s="66"/>
      <c r="B1205" s="69"/>
      <c r="C1205" s="69"/>
      <c r="D1205" s="69"/>
      <c r="E1205" s="69"/>
      <c r="F1205" s="69"/>
      <c r="G1205" s="69"/>
      <c r="I1205" s="147"/>
      <c r="J1205" s="63"/>
      <c r="K1205" s="63"/>
      <c r="L1205" s="63"/>
      <c r="M1205" s="63"/>
      <c r="N1205" s="63"/>
      <c r="O1205" s="63"/>
      <c r="P1205" s="63"/>
      <c r="Q1205" s="63"/>
      <c r="R1205" s="63"/>
      <c r="S1205" s="63"/>
      <c r="T1205" s="63"/>
      <c r="U1205" s="63"/>
      <c r="V1205" s="63"/>
      <c r="W1205" s="63"/>
      <c r="X1205" s="63"/>
      <c r="Y1205" s="63"/>
      <c r="Z1205" s="63"/>
      <c r="AA1205" s="63"/>
      <c r="AB1205" s="63"/>
      <c r="AC1205" s="63"/>
      <c r="AD1205" s="63"/>
      <c r="AE1205" s="63"/>
      <c r="AF1205" s="63"/>
      <c r="AG1205" s="63"/>
      <c r="AH1205" s="63"/>
      <c r="AI1205" s="63"/>
      <c r="AJ1205" s="63"/>
      <c r="AK1205" s="63"/>
      <c r="AL1205" s="63"/>
      <c r="AM1205" s="63"/>
      <c r="AN1205" s="63"/>
      <c r="AO1205" s="63"/>
      <c r="AP1205" s="63"/>
      <c r="AQ1205" s="63"/>
      <c r="AR1205" s="63"/>
      <c r="AS1205" s="63"/>
      <c r="AT1205" s="63"/>
      <c r="AY1205" s="69"/>
      <c r="AZ1205" s="69"/>
      <c r="BA1205" s="69"/>
      <c r="BB1205" s="69"/>
      <c r="BC1205" s="69"/>
      <c r="BD1205" s="69"/>
      <c r="BE1205" s="69"/>
    </row>
    <row r="1206" spans="1:57" s="60" customFormat="1" x14ac:dyDescent="0.25">
      <c r="A1206" s="66"/>
      <c r="B1206" s="69"/>
      <c r="C1206" s="69"/>
      <c r="D1206" s="69"/>
      <c r="E1206" s="69"/>
      <c r="F1206" s="69"/>
      <c r="G1206" s="69"/>
      <c r="I1206" s="147"/>
      <c r="J1206" s="63"/>
      <c r="K1206" s="63"/>
      <c r="L1206" s="63"/>
      <c r="M1206" s="63"/>
      <c r="N1206" s="63"/>
      <c r="O1206" s="63"/>
      <c r="P1206" s="63"/>
      <c r="Q1206" s="63"/>
      <c r="R1206" s="63"/>
      <c r="S1206" s="63"/>
      <c r="T1206" s="63"/>
      <c r="U1206" s="63"/>
      <c r="V1206" s="63"/>
      <c r="W1206" s="63"/>
      <c r="X1206" s="63"/>
      <c r="Y1206" s="63"/>
      <c r="Z1206" s="63"/>
      <c r="AA1206" s="63"/>
      <c r="AB1206" s="63"/>
      <c r="AC1206" s="63"/>
      <c r="AD1206" s="63"/>
      <c r="AE1206" s="63"/>
      <c r="AF1206" s="63"/>
      <c r="AG1206" s="63"/>
      <c r="AH1206" s="63"/>
      <c r="AI1206" s="63"/>
      <c r="AJ1206" s="63"/>
      <c r="AK1206" s="63"/>
      <c r="AL1206" s="63"/>
      <c r="AM1206" s="63"/>
      <c r="AN1206" s="63"/>
      <c r="AO1206" s="63"/>
      <c r="AP1206" s="63"/>
      <c r="AQ1206" s="63"/>
      <c r="AR1206" s="63"/>
      <c r="AS1206" s="63"/>
      <c r="AT1206" s="63"/>
      <c r="AY1206" s="69"/>
      <c r="AZ1206" s="69"/>
      <c r="BA1206" s="69"/>
      <c r="BB1206" s="69"/>
      <c r="BC1206" s="69"/>
      <c r="BD1206" s="69"/>
      <c r="BE1206" s="69"/>
    </row>
    <row r="1207" spans="1:57" s="60" customFormat="1" x14ac:dyDescent="0.25">
      <c r="A1207" s="66"/>
      <c r="B1207" s="69"/>
      <c r="C1207" s="69"/>
      <c r="D1207" s="69"/>
      <c r="E1207" s="69"/>
      <c r="F1207" s="69"/>
      <c r="G1207" s="69"/>
      <c r="I1207" s="147"/>
      <c r="J1207" s="63"/>
      <c r="K1207" s="63"/>
      <c r="L1207" s="63"/>
      <c r="M1207" s="63"/>
      <c r="N1207" s="63"/>
      <c r="O1207" s="63"/>
      <c r="P1207" s="63"/>
      <c r="Q1207" s="63"/>
      <c r="R1207" s="63"/>
      <c r="S1207" s="63"/>
      <c r="T1207" s="63"/>
      <c r="U1207" s="63"/>
      <c r="V1207" s="63"/>
      <c r="W1207" s="63"/>
      <c r="X1207" s="63"/>
      <c r="Y1207" s="63"/>
      <c r="Z1207" s="63"/>
      <c r="AA1207" s="63"/>
      <c r="AB1207" s="63"/>
      <c r="AC1207" s="63"/>
      <c r="AD1207" s="63"/>
      <c r="AE1207" s="63"/>
      <c r="AF1207" s="63"/>
      <c r="AG1207" s="63"/>
      <c r="AH1207" s="63"/>
      <c r="AI1207" s="63"/>
      <c r="AJ1207" s="63"/>
      <c r="AK1207" s="63"/>
      <c r="AL1207" s="63"/>
      <c r="AM1207" s="63"/>
      <c r="AN1207" s="63"/>
      <c r="AO1207" s="63"/>
      <c r="AP1207" s="63"/>
      <c r="AQ1207" s="63"/>
      <c r="AR1207" s="63"/>
      <c r="AS1207" s="63"/>
      <c r="AT1207" s="63"/>
      <c r="AY1207" s="69"/>
      <c r="AZ1207" s="69"/>
      <c r="BA1207" s="69"/>
      <c r="BB1207" s="69"/>
      <c r="BC1207" s="69"/>
      <c r="BD1207" s="69"/>
      <c r="BE1207" s="69"/>
    </row>
    <row r="1208" spans="1:57" s="60" customFormat="1" x14ac:dyDescent="0.25">
      <c r="A1208" s="66"/>
      <c r="B1208" s="69"/>
      <c r="C1208" s="69"/>
      <c r="D1208" s="69"/>
      <c r="E1208" s="69"/>
      <c r="F1208" s="69"/>
      <c r="G1208" s="69"/>
      <c r="I1208" s="147"/>
      <c r="J1208" s="63"/>
      <c r="K1208" s="63"/>
      <c r="L1208" s="63"/>
      <c r="M1208" s="63"/>
      <c r="N1208" s="63"/>
      <c r="O1208" s="63"/>
      <c r="P1208" s="63"/>
      <c r="Q1208" s="63"/>
      <c r="R1208" s="63"/>
      <c r="S1208" s="63"/>
      <c r="T1208" s="63"/>
      <c r="U1208" s="63"/>
      <c r="V1208" s="63"/>
      <c r="W1208" s="63"/>
      <c r="X1208" s="63"/>
      <c r="Y1208" s="63"/>
      <c r="Z1208" s="63"/>
      <c r="AA1208" s="63"/>
      <c r="AB1208" s="63"/>
      <c r="AC1208" s="63"/>
      <c r="AD1208" s="63"/>
      <c r="AE1208" s="63"/>
      <c r="AF1208" s="63"/>
      <c r="AG1208" s="63"/>
      <c r="AH1208" s="63"/>
      <c r="AI1208" s="63"/>
      <c r="AJ1208" s="63"/>
      <c r="AK1208" s="63"/>
      <c r="AL1208" s="63"/>
      <c r="AM1208" s="63"/>
      <c r="AN1208" s="63"/>
      <c r="AO1208" s="63"/>
      <c r="AP1208" s="63"/>
      <c r="AQ1208" s="63"/>
      <c r="AR1208" s="63"/>
      <c r="AS1208" s="63"/>
      <c r="AT1208" s="63"/>
      <c r="AY1208" s="69"/>
      <c r="AZ1208" s="69"/>
      <c r="BA1208" s="69"/>
      <c r="BB1208" s="69"/>
      <c r="BC1208" s="69"/>
      <c r="BD1208" s="69"/>
      <c r="BE1208" s="69"/>
    </row>
    <row r="1209" spans="1:57" s="60" customFormat="1" ht="27.75" customHeight="1" x14ac:dyDescent="0.25">
      <c r="A1209" s="66"/>
      <c r="B1209" s="69"/>
      <c r="C1209" s="69"/>
      <c r="D1209" s="69"/>
      <c r="E1209" s="69"/>
      <c r="F1209" s="69"/>
      <c r="G1209" s="69"/>
      <c r="I1209" s="147"/>
      <c r="J1209" s="63"/>
      <c r="K1209" s="63"/>
      <c r="L1209" s="63"/>
      <c r="M1209" s="63"/>
      <c r="N1209" s="63"/>
      <c r="O1209" s="63"/>
      <c r="P1209" s="63"/>
      <c r="Q1209" s="63"/>
      <c r="R1209" s="63"/>
      <c r="S1209" s="63"/>
      <c r="T1209" s="63"/>
      <c r="U1209" s="63"/>
      <c r="V1209" s="63"/>
      <c r="W1209" s="63"/>
      <c r="X1209" s="63"/>
      <c r="Y1209" s="63"/>
      <c r="Z1209" s="63"/>
      <c r="AA1209" s="63"/>
      <c r="AB1209" s="63"/>
      <c r="AC1209" s="63"/>
      <c r="AD1209" s="63"/>
      <c r="AE1209" s="63"/>
      <c r="AF1209" s="63"/>
      <c r="AG1209" s="63"/>
      <c r="AH1209" s="63"/>
      <c r="AI1209" s="63"/>
      <c r="AJ1209" s="63"/>
      <c r="AK1209" s="63"/>
      <c r="AL1209" s="63"/>
      <c r="AM1209" s="63"/>
      <c r="AN1209" s="63"/>
      <c r="AO1209" s="63"/>
      <c r="AP1209" s="63"/>
      <c r="AQ1209" s="63"/>
      <c r="AR1209" s="63"/>
      <c r="AS1209" s="63"/>
      <c r="AT1209" s="63"/>
      <c r="AY1209" s="69"/>
      <c r="AZ1209" s="69"/>
      <c r="BA1209" s="69"/>
      <c r="BB1209" s="69"/>
      <c r="BC1209" s="69"/>
      <c r="BD1209" s="69"/>
      <c r="BE1209" s="69"/>
    </row>
    <row r="1210" spans="1:57" s="60" customFormat="1" x14ac:dyDescent="0.25">
      <c r="A1210" s="66"/>
      <c r="B1210" s="69"/>
      <c r="C1210" s="69"/>
      <c r="D1210" s="69"/>
      <c r="E1210" s="69"/>
      <c r="F1210" s="69"/>
      <c r="G1210" s="69"/>
      <c r="I1210" s="147"/>
      <c r="J1210" s="63"/>
      <c r="K1210" s="63"/>
      <c r="L1210" s="63"/>
      <c r="M1210" s="63"/>
      <c r="N1210" s="63"/>
      <c r="O1210" s="63"/>
      <c r="P1210" s="63"/>
      <c r="Q1210" s="63"/>
      <c r="R1210" s="63"/>
      <c r="S1210" s="63"/>
      <c r="T1210" s="63"/>
      <c r="U1210" s="63"/>
      <c r="V1210" s="63"/>
      <c r="W1210" s="63"/>
      <c r="X1210" s="63"/>
      <c r="Y1210" s="63"/>
      <c r="Z1210" s="63"/>
      <c r="AA1210" s="63"/>
      <c r="AB1210" s="63"/>
      <c r="AC1210" s="63"/>
      <c r="AD1210" s="63"/>
      <c r="AE1210" s="63"/>
      <c r="AF1210" s="63"/>
      <c r="AG1210" s="63"/>
      <c r="AH1210" s="63"/>
      <c r="AI1210" s="63"/>
      <c r="AJ1210" s="63"/>
      <c r="AK1210" s="63"/>
      <c r="AL1210" s="63"/>
      <c r="AM1210" s="63"/>
      <c r="AN1210" s="63"/>
      <c r="AO1210" s="63"/>
      <c r="AP1210" s="63"/>
      <c r="AQ1210" s="63"/>
      <c r="AR1210" s="63"/>
      <c r="AS1210" s="63"/>
      <c r="AT1210" s="63"/>
      <c r="AY1210" s="69"/>
      <c r="AZ1210" s="69"/>
      <c r="BA1210" s="69"/>
      <c r="BB1210" s="69"/>
      <c r="BC1210" s="69"/>
      <c r="BD1210" s="69"/>
      <c r="BE1210" s="69"/>
    </row>
    <row r="1211" spans="1:57" s="60" customFormat="1" x14ac:dyDescent="0.25">
      <c r="A1211" s="66"/>
      <c r="B1211" s="69"/>
      <c r="C1211" s="69"/>
      <c r="D1211" s="69"/>
      <c r="E1211" s="69"/>
      <c r="F1211" s="69"/>
      <c r="G1211" s="69"/>
      <c r="I1211" s="147"/>
      <c r="J1211" s="63"/>
      <c r="K1211" s="63"/>
      <c r="L1211" s="63"/>
      <c r="M1211" s="63"/>
      <c r="N1211" s="63"/>
      <c r="O1211" s="63"/>
      <c r="P1211" s="63"/>
      <c r="Q1211" s="63"/>
      <c r="R1211" s="63"/>
      <c r="S1211" s="63"/>
      <c r="T1211" s="63"/>
      <c r="U1211" s="63"/>
      <c r="V1211" s="63"/>
      <c r="W1211" s="63"/>
      <c r="X1211" s="63"/>
      <c r="Y1211" s="63"/>
      <c r="Z1211" s="63"/>
      <c r="AA1211" s="63"/>
      <c r="AB1211" s="63"/>
      <c r="AC1211" s="63"/>
      <c r="AD1211" s="63"/>
      <c r="AE1211" s="63"/>
      <c r="AF1211" s="63"/>
      <c r="AG1211" s="63"/>
      <c r="AH1211" s="63"/>
      <c r="AI1211" s="63"/>
      <c r="AJ1211" s="63"/>
      <c r="AK1211" s="63"/>
      <c r="AL1211" s="63"/>
      <c r="AM1211" s="63"/>
      <c r="AN1211" s="63"/>
      <c r="AO1211" s="63"/>
      <c r="AP1211" s="63"/>
      <c r="AQ1211" s="63"/>
      <c r="AR1211" s="63"/>
      <c r="AS1211" s="63"/>
      <c r="AT1211" s="63"/>
      <c r="AY1211" s="69"/>
      <c r="AZ1211" s="69"/>
      <c r="BA1211" s="69"/>
      <c r="BB1211" s="69"/>
      <c r="BC1211" s="69"/>
      <c r="BD1211" s="69"/>
      <c r="BE1211" s="69"/>
    </row>
    <row r="1212" spans="1:57" s="60" customFormat="1" x14ac:dyDescent="0.25">
      <c r="A1212" s="66"/>
      <c r="B1212" s="69"/>
      <c r="C1212" s="69"/>
      <c r="D1212" s="69"/>
      <c r="E1212" s="69"/>
      <c r="F1212" s="69"/>
      <c r="G1212" s="69"/>
      <c r="I1212" s="147"/>
      <c r="J1212" s="63"/>
      <c r="K1212" s="63"/>
      <c r="L1212" s="63"/>
      <c r="M1212" s="63"/>
      <c r="N1212" s="63"/>
      <c r="O1212" s="63"/>
      <c r="P1212" s="63"/>
      <c r="Q1212" s="63"/>
      <c r="R1212" s="63"/>
      <c r="S1212" s="63"/>
      <c r="T1212" s="63"/>
      <c r="U1212" s="63"/>
      <c r="V1212" s="63"/>
      <c r="W1212" s="63"/>
      <c r="X1212" s="63"/>
      <c r="Y1212" s="63"/>
      <c r="Z1212" s="63"/>
      <c r="AA1212" s="63"/>
      <c r="AB1212" s="63"/>
      <c r="AC1212" s="63"/>
      <c r="AD1212" s="63"/>
      <c r="AE1212" s="63"/>
      <c r="AF1212" s="63"/>
      <c r="AG1212" s="63"/>
      <c r="AH1212" s="63"/>
      <c r="AI1212" s="63"/>
      <c r="AJ1212" s="63"/>
      <c r="AK1212" s="63"/>
      <c r="AL1212" s="63"/>
      <c r="AM1212" s="63"/>
      <c r="AN1212" s="63"/>
      <c r="AO1212" s="63"/>
      <c r="AP1212" s="63"/>
      <c r="AQ1212" s="63"/>
      <c r="AR1212" s="63"/>
      <c r="AS1212" s="63"/>
      <c r="AT1212" s="63"/>
      <c r="AY1212" s="69"/>
      <c r="AZ1212" s="69"/>
      <c r="BA1212" s="69"/>
      <c r="BB1212" s="69"/>
      <c r="BC1212" s="69"/>
      <c r="BD1212" s="69"/>
      <c r="BE1212" s="69"/>
    </row>
    <row r="1213" spans="1:57" s="60" customFormat="1" x14ac:dyDescent="0.25">
      <c r="A1213" s="66"/>
      <c r="B1213" s="69"/>
      <c r="C1213" s="69"/>
      <c r="D1213" s="69"/>
      <c r="E1213" s="69"/>
      <c r="F1213" s="69"/>
      <c r="G1213" s="69"/>
      <c r="I1213" s="147"/>
      <c r="J1213" s="63"/>
      <c r="K1213" s="63"/>
      <c r="L1213" s="63"/>
      <c r="M1213" s="63"/>
      <c r="N1213" s="63"/>
      <c r="O1213" s="63"/>
      <c r="P1213" s="63"/>
      <c r="Q1213" s="63"/>
      <c r="R1213" s="63"/>
      <c r="S1213" s="63"/>
      <c r="T1213" s="63"/>
      <c r="U1213" s="63"/>
      <c r="V1213" s="63"/>
      <c r="W1213" s="63"/>
      <c r="X1213" s="63"/>
      <c r="Y1213" s="63"/>
      <c r="Z1213" s="63"/>
      <c r="AA1213" s="63"/>
      <c r="AB1213" s="63"/>
      <c r="AC1213" s="63"/>
      <c r="AD1213" s="63"/>
      <c r="AE1213" s="63"/>
      <c r="AF1213" s="63"/>
      <c r="AG1213" s="63"/>
      <c r="AH1213" s="63"/>
      <c r="AI1213" s="63"/>
      <c r="AJ1213" s="63"/>
      <c r="AK1213" s="63"/>
      <c r="AL1213" s="63"/>
      <c r="AM1213" s="63"/>
      <c r="AN1213" s="63"/>
      <c r="AO1213" s="63"/>
      <c r="AP1213" s="63"/>
      <c r="AQ1213" s="63"/>
      <c r="AR1213" s="63"/>
      <c r="AS1213" s="63"/>
      <c r="AT1213" s="63"/>
      <c r="AY1213" s="69"/>
      <c r="AZ1213" s="69"/>
      <c r="BA1213" s="69"/>
      <c r="BB1213" s="69"/>
      <c r="BC1213" s="69"/>
      <c r="BD1213" s="69"/>
      <c r="BE1213" s="69"/>
    </row>
    <row r="1214" spans="1:57" s="60" customFormat="1" x14ac:dyDescent="0.25">
      <c r="A1214" s="66"/>
      <c r="B1214" s="69"/>
      <c r="C1214" s="69"/>
      <c r="D1214" s="69"/>
      <c r="E1214" s="69"/>
      <c r="F1214" s="69"/>
      <c r="G1214" s="69"/>
      <c r="I1214" s="147"/>
      <c r="J1214" s="63"/>
      <c r="K1214" s="63"/>
      <c r="L1214" s="63"/>
      <c r="M1214" s="63"/>
      <c r="N1214" s="63"/>
      <c r="O1214" s="63"/>
      <c r="P1214" s="63"/>
      <c r="Q1214" s="63"/>
      <c r="R1214" s="63"/>
      <c r="S1214" s="63"/>
      <c r="T1214" s="63"/>
      <c r="U1214" s="63"/>
      <c r="V1214" s="63"/>
      <c r="W1214" s="63"/>
      <c r="X1214" s="63"/>
      <c r="Y1214" s="63"/>
      <c r="Z1214" s="63"/>
      <c r="AA1214" s="63"/>
      <c r="AB1214" s="63"/>
      <c r="AC1214" s="63"/>
      <c r="AD1214" s="63"/>
      <c r="AE1214" s="63"/>
      <c r="AF1214" s="63"/>
      <c r="AG1214" s="63"/>
      <c r="AH1214" s="63"/>
      <c r="AI1214" s="63"/>
      <c r="AJ1214" s="63"/>
      <c r="AK1214" s="63"/>
      <c r="AL1214" s="63"/>
      <c r="AM1214" s="63"/>
      <c r="AN1214" s="63"/>
      <c r="AO1214" s="63"/>
      <c r="AP1214" s="63"/>
      <c r="AQ1214" s="63"/>
      <c r="AR1214" s="63"/>
      <c r="AS1214" s="63"/>
      <c r="AT1214" s="63"/>
      <c r="AY1214" s="69"/>
      <c r="AZ1214" s="69"/>
      <c r="BA1214" s="69"/>
      <c r="BB1214" s="69"/>
      <c r="BC1214" s="69"/>
      <c r="BD1214" s="69"/>
      <c r="BE1214" s="69"/>
    </row>
    <row r="1215" spans="1:57" s="60" customFormat="1" x14ac:dyDescent="0.25">
      <c r="A1215" s="66"/>
      <c r="B1215" s="69"/>
      <c r="C1215" s="69"/>
      <c r="D1215" s="69"/>
      <c r="E1215" s="69"/>
      <c r="F1215" s="69"/>
      <c r="G1215" s="69"/>
      <c r="I1215" s="147"/>
      <c r="J1215" s="63"/>
      <c r="K1215" s="63"/>
      <c r="L1215" s="63"/>
      <c r="M1215" s="63"/>
      <c r="N1215" s="63"/>
      <c r="O1215" s="63"/>
      <c r="P1215" s="63"/>
      <c r="Q1215" s="63"/>
      <c r="R1215" s="63"/>
      <c r="S1215" s="63"/>
      <c r="T1215" s="63"/>
      <c r="U1215" s="63"/>
      <c r="V1215" s="63"/>
      <c r="W1215" s="63"/>
      <c r="X1215" s="63"/>
      <c r="Y1215" s="63"/>
      <c r="Z1215" s="63"/>
      <c r="AA1215" s="63"/>
      <c r="AB1215" s="63"/>
      <c r="AC1215" s="63"/>
      <c r="AD1215" s="63"/>
      <c r="AE1215" s="63"/>
      <c r="AF1215" s="63"/>
      <c r="AG1215" s="63"/>
      <c r="AH1215" s="63"/>
      <c r="AI1215" s="63"/>
      <c r="AJ1215" s="63"/>
      <c r="AK1215" s="63"/>
      <c r="AL1215" s="63"/>
      <c r="AM1215" s="63"/>
      <c r="AN1215" s="63"/>
      <c r="AO1215" s="63"/>
      <c r="AP1215" s="63"/>
      <c r="AQ1215" s="63"/>
      <c r="AR1215" s="63"/>
      <c r="AS1215" s="63"/>
      <c r="AT1215" s="63"/>
      <c r="AY1215" s="69"/>
      <c r="AZ1215" s="69"/>
      <c r="BA1215" s="69"/>
      <c r="BB1215" s="69"/>
      <c r="BC1215" s="69"/>
      <c r="BD1215" s="69"/>
      <c r="BE1215" s="69"/>
    </row>
    <row r="1216" spans="1:57" s="60" customFormat="1" x14ac:dyDescent="0.25">
      <c r="A1216" s="66"/>
      <c r="B1216" s="69"/>
      <c r="C1216" s="69"/>
      <c r="D1216" s="69"/>
      <c r="E1216" s="69"/>
      <c r="F1216" s="69"/>
      <c r="G1216" s="69"/>
      <c r="I1216" s="147"/>
      <c r="J1216" s="63"/>
      <c r="K1216" s="63"/>
      <c r="L1216" s="63"/>
      <c r="M1216" s="63"/>
      <c r="N1216" s="63"/>
      <c r="O1216" s="63"/>
      <c r="P1216" s="63"/>
      <c r="Q1216" s="63"/>
      <c r="R1216" s="63"/>
      <c r="S1216" s="63"/>
      <c r="T1216" s="63"/>
      <c r="U1216" s="63"/>
      <c r="V1216" s="63"/>
      <c r="W1216" s="63"/>
      <c r="X1216" s="63"/>
      <c r="Y1216" s="63"/>
      <c r="Z1216" s="63"/>
      <c r="AA1216" s="63"/>
      <c r="AB1216" s="63"/>
      <c r="AC1216" s="63"/>
      <c r="AD1216" s="63"/>
      <c r="AE1216" s="63"/>
      <c r="AF1216" s="63"/>
      <c r="AG1216" s="63"/>
      <c r="AH1216" s="63"/>
      <c r="AI1216" s="63"/>
      <c r="AJ1216" s="63"/>
      <c r="AK1216" s="63"/>
      <c r="AL1216" s="63"/>
      <c r="AM1216" s="63"/>
      <c r="AN1216" s="63"/>
      <c r="AO1216" s="63"/>
      <c r="AP1216" s="63"/>
      <c r="AQ1216" s="63"/>
      <c r="AR1216" s="63"/>
      <c r="AS1216" s="63"/>
      <c r="AT1216" s="63"/>
      <c r="AY1216" s="69"/>
      <c r="AZ1216" s="69"/>
      <c r="BA1216" s="69"/>
      <c r="BB1216" s="69"/>
      <c r="BC1216" s="69"/>
      <c r="BD1216" s="69"/>
      <c r="BE1216" s="69"/>
    </row>
    <row r="1217" spans="1:57" s="60" customFormat="1" x14ac:dyDescent="0.25">
      <c r="A1217" s="66"/>
      <c r="B1217" s="69"/>
      <c r="C1217" s="69"/>
      <c r="D1217" s="69"/>
      <c r="E1217" s="69"/>
      <c r="F1217" s="69"/>
      <c r="G1217" s="69"/>
      <c r="I1217" s="147"/>
      <c r="J1217" s="63"/>
      <c r="K1217" s="63"/>
      <c r="L1217" s="63"/>
      <c r="M1217" s="63"/>
      <c r="N1217" s="63"/>
      <c r="O1217" s="63"/>
      <c r="P1217" s="63"/>
      <c r="Q1217" s="63"/>
      <c r="R1217" s="63"/>
      <c r="S1217" s="63"/>
      <c r="T1217" s="63"/>
      <c r="U1217" s="63"/>
      <c r="V1217" s="63"/>
      <c r="W1217" s="63"/>
      <c r="X1217" s="63"/>
      <c r="Y1217" s="63"/>
      <c r="Z1217" s="63"/>
      <c r="AA1217" s="63"/>
      <c r="AB1217" s="63"/>
      <c r="AC1217" s="63"/>
      <c r="AD1217" s="63"/>
      <c r="AE1217" s="63"/>
      <c r="AF1217" s="63"/>
      <c r="AG1217" s="63"/>
      <c r="AH1217" s="63"/>
      <c r="AI1217" s="63"/>
      <c r="AJ1217" s="63"/>
      <c r="AK1217" s="63"/>
      <c r="AL1217" s="63"/>
      <c r="AM1217" s="63"/>
      <c r="AN1217" s="63"/>
      <c r="AO1217" s="63"/>
      <c r="AP1217" s="63"/>
      <c r="AQ1217" s="63"/>
      <c r="AR1217" s="63"/>
      <c r="AS1217" s="63"/>
      <c r="AT1217" s="63"/>
      <c r="AY1217" s="69"/>
      <c r="AZ1217" s="69"/>
      <c r="BA1217" s="69"/>
      <c r="BB1217" s="69"/>
      <c r="BC1217" s="69"/>
      <c r="BD1217" s="69"/>
      <c r="BE1217" s="69"/>
    </row>
    <row r="1218" spans="1:57" s="60" customFormat="1" x14ac:dyDescent="0.25">
      <c r="A1218" s="66"/>
      <c r="B1218" s="69"/>
      <c r="C1218" s="69"/>
      <c r="D1218" s="69"/>
      <c r="E1218" s="69"/>
      <c r="F1218" s="69"/>
      <c r="G1218" s="69"/>
      <c r="I1218" s="147"/>
      <c r="J1218" s="63"/>
      <c r="K1218" s="63"/>
      <c r="L1218" s="63"/>
      <c r="M1218" s="63"/>
      <c r="N1218" s="63"/>
      <c r="O1218" s="63"/>
      <c r="P1218" s="63"/>
      <c r="Q1218" s="63"/>
      <c r="R1218" s="63"/>
      <c r="S1218" s="63"/>
      <c r="T1218" s="63"/>
      <c r="U1218" s="63"/>
      <c r="V1218" s="63"/>
      <c r="W1218" s="63"/>
      <c r="X1218" s="63"/>
      <c r="Y1218" s="63"/>
      <c r="Z1218" s="63"/>
      <c r="AA1218" s="63"/>
      <c r="AB1218" s="63"/>
      <c r="AC1218" s="63"/>
      <c r="AD1218" s="63"/>
      <c r="AE1218" s="63"/>
      <c r="AF1218" s="63"/>
      <c r="AG1218" s="63"/>
      <c r="AH1218" s="63"/>
      <c r="AI1218" s="63"/>
      <c r="AJ1218" s="63"/>
      <c r="AK1218" s="63"/>
      <c r="AL1218" s="63"/>
      <c r="AM1218" s="63"/>
      <c r="AN1218" s="63"/>
      <c r="AO1218" s="63"/>
      <c r="AP1218" s="63"/>
      <c r="AQ1218" s="63"/>
      <c r="AR1218" s="63"/>
      <c r="AS1218" s="63"/>
      <c r="AT1218" s="63"/>
      <c r="AY1218" s="69"/>
      <c r="AZ1218" s="69"/>
      <c r="BA1218" s="69"/>
      <c r="BB1218" s="69"/>
      <c r="BC1218" s="69"/>
      <c r="BD1218" s="69"/>
      <c r="BE1218" s="69"/>
    </row>
    <row r="1219" spans="1:57" s="60" customFormat="1" x14ac:dyDescent="0.25">
      <c r="A1219" s="66"/>
      <c r="B1219" s="69"/>
      <c r="C1219" s="69"/>
      <c r="D1219" s="69"/>
      <c r="E1219" s="69"/>
      <c r="F1219" s="69"/>
      <c r="G1219" s="69"/>
      <c r="I1219" s="147"/>
      <c r="J1219" s="63"/>
      <c r="K1219" s="63"/>
      <c r="L1219" s="63"/>
      <c r="M1219" s="63"/>
      <c r="N1219" s="63"/>
      <c r="O1219" s="63"/>
      <c r="P1219" s="63"/>
      <c r="Q1219" s="63"/>
      <c r="R1219" s="63"/>
      <c r="S1219" s="63"/>
      <c r="T1219" s="63"/>
      <c r="U1219" s="63"/>
      <c r="V1219" s="63"/>
      <c r="W1219" s="63"/>
      <c r="X1219" s="63"/>
      <c r="Y1219" s="63"/>
      <c r="Z1219" s="63"/>
      <c r="AA1219" s="63"/>
      <c r="AB1219" s="63"/>
      <c r="AC1219" s="63"/>
      <c r="AD1219" s="63"/>
      <c r="AE1219" s="63"/>
      <c r="AF1219" s="63"/>
      <c r="AG1219" s="63"/>
      <c r="AH1219" s="63"/>
      <c r="AI1219" s="63"/>
      <c r="AJ1219" s="63"/>
      <c r="AK1219" s="63"/>
      <c r="AL1219" s="63"/>
      <c r="AM1219" s="63"/>
      <c r="AN1219" s="63"/>
      <c r="AO1219" s="63"/>
      <c r="AP1219" s="63"/>
      <c r="AQ1219" s="63"/>
      <c r="AR1219" s="63"/>
      <c r="AS1219" s="63"/>
      <c r="AT1219" s="63"/>
      <c r="AY1219" s="69"/>
      <c r="AZ1219" s="69"/>
      <c r="BA1219" s="69"/>
      <c r="BB1219" s="69"/>
      <c r="BC1219" s="69"/>
      <c r="BD1219" s="69"/>
      <c r="BE1219" s="69"/>
    </row>
    <row r="1220" spans="1:57" s="60" customFormat="1" x14ac:dyDescent="0.25">
      <c r="A1220" s="66"/>
      <c r="B1220" s="69"/>
      <c r="C1220" s="69"/>
      <c r="D1220" s="69"/>
      <c r="E1220" s="69"/>
      <c r="F1220" s="69"/>
      <c r="G1220" s="69"/>
      <c r="I1220" s="147"/>
      <c r="J1220" s="63"/>
      <c r="K1220" s="63"/>
      <c r="L1220" s="63"/>
      <c r="M1220" s="63"/>
      <c r="N1220" s="63"/>
      <c r="O1220" s="63"/>
      <c r="P1220" s="63"/>
      <c r="Q1220" s="63"/>
      <c r="R1220" s="63"/>
      <c r="S1220" s="63"/>
      <c r="T1220" s="63"/>
      <c r="U1220" s="63"/>
      <c r="V1220" s="63"/>
      <c r="W1220" s="63"/>
      <c r="X1220" s="63"/>
      <c r="Y1220" s="63"/>
      <c r="Z1220" s="63"/>
      <c r="AA1220" s="63"/>
      <c r="AB1220" s="63"/>
      <c r="AC1220" s="63"/>
      <c r="AD1220" s="63"/>
      <c r="AE1220" s="63"/>
      <c r="AF1220" s="63"/>
      <c r="AG1220" s="63"/>
      <c r="AH1220" s="63"/>
      <c r="AI1220" s="63"/>
      <c r="AJ1220" s="63"/>
      <c r="AK1220" s="63"/>
      <c r="AL1220" s="63"/>
      <c r="AM1220" s="63"/>
      <c r="AN1220" s="63"/>
      <c r="AO1220" s="63"/>
      <c r="AP1220" s="63"/>
      <c r="AQ1220" s="63"/>
      <c r="AR1220" s="63"/>
      <c r="AS1220" s="63"/>
      <c r="AT1220" s="63"/>
      <c r="AY1220" s="69"/>
      <c r="AZ1220" s="69"/>
      <c r="BA1220" s="69"/>
      <c r="BB1220" s="69"/>
      <c r="BC1220" s="69"/>
      <c r="BD1220" s="69"/>
      <c r="BE1220" s="69"/>
    </row>
    <row r="1221" spans="1:57" s="60" customFormat="1" x14ac:dyDescent="0.25">
      <c r="A1221" s="66"/>
      <c r="B1221" s="69"/>
      <c r="C1221" s="69"/>
      <c r="D1221" s="69"/>
      <c r="E1221" s="69"/>
      <c r="F1221" s="69"/>
      <c r="G1221" s="69"/>
      <c r="I1221" s="147"/>
      <c r="J1221" s="63"/>
      <c r="K1221" s="63"/>
      <c r="L1221" s="63"/>
      <c r="M1221" s="63"/>
      <c r="N1221" s="63"/>
      <c r="O1221" s="63"/>
      <c r="P1221" s="63"/>
      <c r="Q1221" s="63"/>
      <c r="R1221" s="63"/>
      <c r="S1221" s="63"/>
      <c r="T1221" s="63"/>
      <c r="U1221" s="63"/>
      <c r="V1221" s="63"/>
      <c r="W1221" s="63"/>
      <c r="X1221" s="63"/>
      <c r="Y1221" s="63"/>
      <c r="Z1221" s="63"/>
      <c r="AA1221" s="63"/>
      <c r="AB1221" s="63"/>
      <c r="AC1221" s="63"/>
      <c r="AD1221" s="63"/>
      <c r="AE1221" s="63"/>
      <c r="AF1221" s="63"/>
      <c r="AG1221" s="63"/>
      <c r="AH1221" s="63"/>
      <c r="AI1221" s="63"/>
      <c r="AJ1221" s="63"/>
      <c r="AK1221" s="63"/>
      <c r="AL1221" s="63"/>
      <c r="AM1221" s="63"/>
      <c r="AN1221" s="63"/>
      <c r="AO1221" s="63"/>
      <c r="AP1221" s="63"/>
      <c r="AQ1221" s="63"/>
      <c r="AR1221" s="63"/>
      <c r="AS1221" s="63"/>
      <c r="AT1221" s="63"/>
      <c r="AY1221" s="69"/>
      <c r="AZ1221" s="69"/>
      <c r="BA1221" s="69"/>
      <c r="BB1221" s="69"/>
      <c r="BC1221" s="69"/>
      <c r="BD1221" s="69"/>
      <c r="BE1221" s="69"/>
    </row>
    <row r="1222" spans="1:57" s="60" customFormat="1" x14ac:dyDescent="0.25">
      <c r="A1222" s="66"/>
      <c r="B1222" s="69"/>
      <c r="C1222" s="69"/>
      <c r="D1222" s="69"/>
      <c r="E1222" s="69"/>
      <c r="F1222" s="69"/>
      <c r="G1222" s="69"/>
      <c r="I1222" s="147"/>
      <c r="J1222" s="63"/>
      <c r="K1222" s="63"/>
      <c r="L1222" s="63"/>
      <c r="M1222" s="63"/>
      <c r="N1222" s="63"/>
      <c r="O1222" s="63"/>
      <c r="P1222" s="63"/>
      <c r="Q1222" s="63"/>
      <c r="R1222" s="63"/>
      <c r="S1222" s="63"/>
      <c r="T1222" s="63"/>
      <c r="U1222" s="63"/>
      <c r="V1222" s="63"/>
      <c r="W1222" s="63"/>
      <c r="X1222" s="63"/>
      <c r="Y1222" s="63"/>
      <c r="Z1222" s="63"/>
      <c r="AA1222" s="63"/>
      <c r="AB1222" s="63"/>
      <c r="AC1222" s="63"/>
      <c r="AD1222" s="63"/>
      <c r="AE1222" s="63"/>
      <c r="AF1222" s="63"/>
      <c r="AG1222" s="63"/>
      <c r="AH1222" s="63"/>
      <c r="AI1222" s="63"/>
      <c r="AJ1222" s="63"/>
      <c r="AK1222" s="63"/>
      <c r="AL1222" s="63"/>
      <c r="AM1222" s="63"/>
      <c r="AN1222" s="63"/>
      <c r="AO1222" s="63"/>
      <c r="AP1222" s="63"/>
      <c r="AQ1222" s="63"/>
      <c r="AR1222" s="63"/>
      <c r="AS1222" s="63"/>
      <c r="AT1222" s="63"/>
      <c r="AY1222" s="69"/>
      <c r="AZ1222" s="69"/>
      <c r="BA1222" s="69"/>
      <c r="BB1222" s="69"/>
      <c r="BC1222" s="69"/>
      <c r="BD1222" s="69"/>
      <c r="BE1222" s="69"/>
    </row>
    <row r="1223" spans="1:57" s="60" customFormat="1" x14ac:dyDescent="0.25">
      <c r="A1223" s="66"/>
      <c r="B1223" s="69"/>
      <c r="C1223" s="69"/>
      <c r="D1223" s="69"/>
      <c r="E1223" s="69"/>
      <c r="F1223" s="69"/>
      <c r="G1223" s="69"/>
      <c r="I1223" s="147"/>
      <c r="J1223" s="63"/>
      <c r="K1223" s="63"/>
      <c r="L1223" s="63"/>
      <c r="M1223" s="63"/>
      <c r="N1223" s="63"/>
      <c r="O1223" s="63"/>
      <c r="P1223" s="63"/>
      <c r="Q1223" s="63"/>
      <c r="R1223" s="63"/>
      <c r="S1223" s="63"/>
      <c r="T1223" s="63"/>
      <c r="U1223" s="63"/>
      <c r="V1223" s="63"/>
      <c r="W1223" s="63"/>
      <c r="X1223" s="63"/>
      <c r="Y1223" s="63"/>
      <c r="Z1223" s="63"/>
      <c r="AA1223" s="63"/>
      <c r="AB1223" s="63"/>
      <c r="AC1223" s="63"/>
      <c r="AD1223" s="63"/>
      <c r="AE1223" s="63"/>
      <c r="AF1223" s="63"/>
      <c r="AG1223" s="63"/>
      <c r="AH1223" s="63"/>
      <c r="AI1223" s="63"/>
      <c r="AJ1223" s="63"/>
      <c r="AK1223" s="63"/>
      <c r="AL1223" s="63"/>
      <c r="AM1223" s="63"/>
      <c r="AN1223" s="63"/>
      <c r="AO1223" s="63"/>
      <c r="AP1223" s="63"/>
      <c r="AQ1223" s="63"/>
      <c r="AR1223" s="63"/>
      <c r="AS1223" s="63"/>
      <c r="AT1223" s="63"/>
      <c r="AY1223" s="69"/>
      <c r="AZ1223" s="69"/>
      <c r="BA1223" s="69"/>
      <c r="BB1223" s="69"/>
      <c r="BC1223" s="69"/>
      <c r="BD1223" s="69"/>
      <c r="BE1223" s="69"/>
    </row>
    <row r="1224" spans="1:57" s="60" customFormat="1" x14ac:dyDescent="0.25">
      <c r="A1224" s="66"/>
      <c r="B1224" s="69"/>
      <c r="C1224" s="69"/>
      <c r="D1224" s="69"/>
      <c r="E1224" s="69"/>
      <c r="F1224" s="69"/>
      <c r="G1224" s="69"/>
      <c r="I1224" s="147"/>
      <c r="J1224" s="63"/>
      <c r="K1224" s="63"/>
      <c r="L1224" s="63"/>
      <c r="M1224" s="63"/>
      <c r="N1224" s="63"/>
      <c r="O1224" s="63"/>
      <c r="P1224" s="63"/>
      <c r="Q1224" s="63"/>
      <c r="R1224" s="63"/>
      <c r="S1224" s="63"/>
      <c r="T1224" s="63"/>
      <c r="U1224" s="63"/>
      <c r="V1224" s="63"/>
      <c r="W1224" s="63"/>
      <c r="X1224" s="63"/>
      <c r="Y1224" s="63"/>
      <c r="Z1224" s="63"/>
      <c r="AA1224" s="63"/>
      <c r="AB1224" s="63"/>
      <c r="AC1224" s="63"/>
      <c r="AD1224" s="63"/>
      <c r="AE1224" s="63"/>
      <c r="AF1224" s="63"/>
      <c r="AG1224" s="63"/>
      <c r="AH1224" s="63"/>
      <c r="AI1224" s="63"/>
      <c r="AJ1224" s="63"/>
      <c r="AK1224" s="63"/>
      <c r="AL1224" s="63"/>
      <c r="AM1224" s="63"/>
      <c r="AN1224" s="63"/>
      <c r="AO1224" s="63"/>
      <c r="AP1224" s="63"/>
      <c r="AQ1224" s="63"/>
      <c r="AR1224" s="63"/>
      <c r="AS1224" s="63"/>
      <c r="AT1224" s="63"/>
      <c r="AY1224" s="69"/>
      <c r="AZ1224" s="69"/>
      <c r="BA1224" s="69"/>
      <c r="BB1224" s="69"/>
      <c r="BC1224" s="69"/>
      <c r="BD1224" s="69"/>
      <c r="BE1224" s="69"/>
    </row>
    <row r="1225" spans="1:57" s="60" customFormat="1" x14ac:dyDescent="0.25">
      <c r="A1225" s="66"/>
      <c r="B1225" s="69"/>
      <c r="C1225" s="69"/>
      <c r="D1225" s="69"/>
      <c r="E1225" s="69"/>
      <c r="F1225" s="69"/>
      <c r="G1225" s="69"/>
      <c r="I1225" s="147"/>
      <c r="J1225" s="63"/>
      <c r="K1225" s="63"/>
      <c r="L1225" s="63"/>
      <c r="M1225" s="63"/>
      <c r="N1225" s="63"/>
      <c r="O1225" s="63"/>
      <c r="P1225" s="63"/>
      <c r="Q1225" s="63"/>
      <c r="R1225" s="63"/>
      <c r="S1225" s="63"/>
      <c r="T1225" s="63"/>
      <c r="U1225" s="63"/>
      <c r="V1225" s="63"/>
      <c r="W1225" s="63"/>
      <c r="X1225" s="63"/>
      <c r="Y1225" s="63"/>
      <c r="Z1225" s="63"/>
      <c r="AA1225" s="63"/>
      <c r="AB1225" s="63"/>
      <c r="AC1225" s="63"/>
      <c r="AD1225" s="63"/>
      <c r="AE1225" s="63"/>
      <c r="AF1225" s="63"/>
      <c r="AG1225" s="63"/>
      <c r="AH1225" s="63"/>
      <c r="AI1225" s="63"/>
      <c r="AJ1225" s="63"/>
      <c r="AK1225" s="63"/>
      <c r="AL1225" s="63"/>
      <c r="AM1225" s="63"/>
      <c r="AN1225" s="63"/>
      <c r="AO1225" s="63"/>
      <c r="AP1225" s="63"/>
      <c r="AQ1225" s="63"/>
      <c r="AR1225" s="63"/>
      <c r="AS1225" s="63"/>
      <c r="AT1225" s="63"/>
      <c r="AY1225" s="69"/>
      <c r="AZ1225" s="69"/>
      <c r="BA1225" s="69"/>
      <c r="BB1225" s="69"/>
      <c r="BC1225" s="69"/>
      <c r="BD1225" s="69"/>
      <c r="BE1225" s="69"/>
    </row>
    <row r="1226" spans="1:57" s="60" customFormat="1" x14ac:dyDescent="0.25">
      <c r="A1226" s="66"/>
      <c r="B1226" s="69"/>
      <c r="C1226" s="69"/>
      <c r="D1226" s="69"/>
      <c r="E1226" s="69"/>
      <c r="F1226" s="69"/>
      <c r="G1226" s="69"/>
      <c r="I1226" s="147"/>
      <c r="J1226" s="63"/>
      <c r="K1226" s="63"/>
      <c r="L1226" s="63"/>
      <c r="M1226" s="63"/>
      <c r="N1226" s="63"/>
      <c r="O1226" s="63"/>
      <c r="P1226" s="63"/>
      <c r="Q1226" s="63"/>
      <c r="R1226" s="63"/>
      <c r="S1226" s="63"/>
      <c r="T1226" s="63"/>
      <c r="U1226" s="63"/>
      <c r="V1226" s="63"/>
      <c r="W1226" s="63"/>
      <c r="X1226" s="63"/>
      <c r="Y1226" s="63"/>
      <c r="Z1226" s="63"/>
      <c r="AA1226" s="63"/>
      <c r="AB1226" s="63"/>
      <c r="AC1226" s="63"/>
      <c r="AD1226" s="63"/>
      <c r="AE1226" s="63"/>
      <c r="AF1226" s="63"/>
      <c r="AG1226" s="63"/>
      <c r="AH1226" s="63"/>
      <c r="AI1226" s="63"/>
      <c r="AJ1226" s="63"/>
      <c r="AK1226" s="63"/>
      <c r="AL1226" s="63"/>
      <c r="AM1226" s="63"/>
      <c r="AN1226" s="63"/>
      <c r="AO1226" s="63"/>
      <c r="AP1226" s="63"/>
      <c r="AQ1226" s="63"/>
      <c r="AR1226" s="63"/>
      <c r="AS1226" s="63"/>
      <c r="AT1226" s="63"/>
      <c r="AY1226" s="69"/>
      <c r="AZ1226" s="69"/>
      <c r="BA1226" s="69"/>
      <c r="BB1226" s="69"/>
      <c r="BC1226" s="69"/>
      <c r="BD1226" s="69"/>
      <c r="BE1226" s="69"/>
    </row>
    <row r="1227" spans="1:57" s="60" customFormat="1" x14ac:dyDescent="0.25">
      <c r="A1227" s="66"/>
      <c r="B1227" s="69"/>
      <c r="C1227" s="69"/>
      <c r="D1227" s="69"/>
      <c r="E1227" s="69"/>
      <c r="F1227" s="69"/>
      <c r="G1227" s="69"/>
      <c r="I1227" s="147"/>
      <c r="J1227" s="63"/>
      <c r="K1227" s="63"/>
      <c r="L1227" s="63"/>
      <c r="M1227" s="63"/>
      <c r="N1227" s="63"/>
      <c r="O1227" s="63"/>
      <c r="P1227" s="63"/>
      <c r="Q1227" s="63"/>
      <c r="R1227" s="63"/>
      <c r="S1227" s="63"/>
      <c r="T1227" s="63"/>
      <c r="U1227" s="63"/>
      <c r="V1227" s="63"/>
      <c r="W1227" s="63"/>
      <c r="X1227" s="63"/>
      <c r="Y1227" s="63"/>
      <c r="Z1227" s="63"/>
      <c r="AA1227" s="63"/>
      <c r="AB1227" s="63"/>
      <c r="AC1227" s="63"/>
      <c r="AD1227" s="63"/>
      <c r="AE1227" s="63"/>
      <c r="AF1227" s="63"/>
      <c r="AG1227" s="63"/>
      <c r="AH1227" s="63"/>
      <c r="AI1227" s="63"/>
      <c r="AJ1227" s="63"/>
      <c r="AK1227" s="63"/>
      <c r="AL1227" s="63"/>
      <c r="AM1227" s="63"/>
      <c r="AN1227" s="63"/>
      <c r="AO1227" s="63"/>
      <c r="AP1227" s="63"/>
      <c r="AQ1227" s="63"/>
      <c r="AR1227" s="63"/>
      <c r="AS1227" s="63"/>
      <c r="AT1227" s="63"/>
      <c r="AY1227" s="69"/>
      <c r="AZ1227" s="69"/>
      <c r="BA1227" s="69"/>
      <c r="BB1227" s="69"/>
      <c r="BC1227" s="69"/>
      <c r="BD1227" s="69"/>
      <c r="BE1227" s="69"/>
    </row>
    <row r="1228" spans="1:57" s="60" customFormat="1" ht="57.75" customHeight="1" x14ac:dyDescent="0.25">
      <c r="A1228" s="66"/>
      <c r="B1228" s="69"/>
      <c r="C1228" s="69"/>
      <c r="D1228" s="69"/>
      <c r="E1228" s="69"/>
      <c r="F1228" s="69"/>
      <c r="G1228" s="69"/>
      <c r="I1228" s="147"/>
      <c r="J1228" s="63"/>
      <c r="K1228" s="63"/>
      <c r="L1228" s="63"/>
      <c r="M1228" s="63"/>
      <c r="N1228" s="63"/>
      <c r="O1228" s="63"/>
      <c r="P1228" s="63"/>
      <c r="Q1228" s="63"/>
      <c r="R1228" s="63"/>
      <c r="S1228" s="63"/>
      <c r="T1228" s="63"/>
      <c r="U1228" s="63"/>
      <c r="V1228" s="63"/>
      <c r="W1228" s="63"/>
      <c r="X1228" s="63"/>
      <c r="Y1228" s="63"/>
      <c r="Z1228" s="63"/>
      <c r="AA1228" s="63"/>
      <c r="AB1228" s="63"/>
      <c r="AC1228" s="63"/>
      <c r="AD1228" s="63"/>
      <c r="AE1228" s="63"/>
      <c r="AF1228" s="63"/>
      <c r="AG1228" s="63"/>
      <c r="AH1228" s="63"/>
      <c r="AI1228" s="63"/>
      <c r="AJ1228" s="63"/>
      <c r="AK1228" s="63"/>
      <c r="AL1228" s="63"/>
      <c r="AM1228" s="63"/>
      <c r="AN1228" s="63"/>
      <c r="AO1228" s="63"/>
      <c r="AP1228" s="63"/>
      <c r="AQ1228" s="63"/>
      <c r="AR1228" s="63"/>
      <c r="AS1228" s="63"/>
      <c r="AT1228" s="63"/>
      <c r="AY1228" s="69"/>
      <c r="AZ1228" s="69"/>
      <c r="BA1228" s="69"/>
      <c r="BB1228" s="69"/>
      <c r="BC1228" s="69"/>
      <c r="BD1228" s="69"/>
      <c r="BE1228" s="69"/>
    </row>
    <row r="1229" spans="1:57" s="60" customFormat="1" x14ac:dyDescent="0.25">
      <c r="A1229" s="66"/>
      <c r="B1229" s="69"/>
      <c r="C1229" s="69"/>
      <c r="D1229" s="69"/>
      <c r="E1229" s="69"/>
      <c r="F1229" s="69"/>
      <c r="G1229" s="69"/>
      <c r="I1229" s="147"/>
      <c r="J1229" s="63"/>
      <c r="K1229" s="63"/>
      <c r="L1229" s="63"/>
      <c r="M1229" s="63"/>
      <c r="N1229" s="63"/>
      <c r="O1229" s="63"/>
      <c r="P1229" s="63"/>
      <c r="Q1229" s="63"/>
      <c r="R1229" s="63"/>
      <c r="S1229" s="63"/>
      <c r="T1229" s="63"/>
      <c r="U1229" s="63"/>
      <c r="V1229" s="63"/>
      <c r="W1229" s="63"/>
      <c r="X1229" s="63"/>
      <c r="Y1229" s="63"/>
      <c r="Z1229" s="63"/>
      <c r="AA1229" s="63"/>
      <c r="AB1229" s="63"/>
      <c r="AC1229" s="63"/>
      <c r="AD1229" s="63"/>
      <c r="AE1229" s="63"/>
      <c r="AF1229" s="63"/>
      <c r="AG1229" s="63"/>
      <c r="AH1229" s="63"/>
      <c r="AI1229" s="63"/>
      <c r="AJ1229" s="63"/>
      <c r="AK1229" s="63"/>
      <c r="AL1229" s="63"/>
      <c r="AM1229" s="63"/>
      <c r="AN1229" s="63"/>
      <c r="AO1229" s="63"/>
      <c r="AP1229" s="63"/>
      <c r="AQ1229" s="63"/>
      <c r="AR1229" s="63"/>
      <c r="AS1229" s="63"/>
      <c r="AT1229" s="63"/>
      <c r="AY1229" s="69"/>
      <c r="AZ1229" s="69"/>
      <c r="BA1229" s="69"/>
      <c r="BB1229" s="69"/>
      <c r="BC1229" s="69"/>
      <c r="BD1229" s="69"/>
      <c r="BE1229" s="69"/>
    </row>
    <row r="1230" spans="1:57" s="60" customFormat="1" x14ac:dyDescent="0.25">
      <c r="A1230" s="66"/>
      <c r="B1230" s="69"/>
      <c r="C1230" s="69"/>
      <c r="D1230" s="69"/>
      <c r="E1230" s="69"/>
      <c r="F1230" s="69"/>
      <c r="G1230" s="69"/>
      <c r="I1230" s="147"/>
      <c r="J1230" s="63"/>
      <c r="K1230" s="63"/>
      <c r="L1230" s="63"/>
      <c r="M1230" s="63"/>
      <c r="N1230" s="63"/>
      <c r="O1230" s="63"/>
      <c r="P1230" s="63"/>
      <c r="Q1230" s="63"/>
      <c r="R1230" s="63"/>
      <c r="S1230" s="63"/>
      <c r="T1230" s="63"/>
      <c r="U1230" s="63"/>
      <c r="V1230" s="63"/>
      <c r="W1230" s="63"/>
      <c r="X1230" s="63"/>
      <c r="Y1230" s="63"/>
      <c r="Z1230" s="63"/>
      <c r="AA1230" s="63"/>
      <c r="AB1230" s="63"/>
      <c r="AC1230" s="63"/>
      <c r="AD1230" s="63"/>
      <c r="AE1230" s="63"/>
      <c r="AF1230" s="63"/>
      <c r="AG1230" s="63"/>
      <c r="AH1230" s="63"/>
      <c r="AI1230" s="63"/>
      <c r="AJ1230" s="63"/>
      <c r="AK1230" s="63"/>
      <c r="AL1230" s="63"/>
      <c r="AM1230" s="63"/>
      <c r="AN1230" s="63"/>
      <c r="AO1230" s="63"/>
      <c r="AP1230" s="63"/>
      <c r="AQ1230" s="63"/>
      <c r="AR1230" s="63"/>
      <c r="AS1230" s="63"/>
      <c r="AT1230" s="63"/>
      <c r="AY1230" s="69"/>
      <c r="AZ1230" s="69"/>
      <c r="BA1230" s="69"/>
      <c r="BB1230" s="69"/>
      <c r="BC1230" s="69"/>
      <c r="BD1230" s="69"/>
      <c r="BE1230" s="69"/>
    </row>
    <row r="1231" spans="1:57" s="60" customFormat="1" x14ac:dyDescent="0.25">
      <c r="A1231" s="66"/>
      <c r="B1231" s="69"/>
      <c r="C1231" s="69"/>
      <c r="D1231" s="69"/>
      <c r="E1231" s="69"/>
      <c r="F1231" s="69"/>
      <c r="G1231" s="69"/>
      <c r="I1231" s="147"/>
      <c r="J1231" s="63"/>
      <c r="K1231" s="63"/>
      <c r="L1231" s="63"/>
      <c r="M1231" s="63"/>
      <c r="N1231" s="63"/>
      <c r="O1231" s="63"/>
      <c r="P1231" s="63"/>
      <c r="Q1231" s="63"/>
      <c r="R1231" s="63"/>
      <c r="S1231" s="63"/>
      <c r="T1231" s="63"/>
      <c r="U1231" s="63"/>
      <c r="V1231" s="63"/>
      <c r="W1231" s="63"/>
      <c r="X1231" s="63"/>
      <c r="Y1231" s="63"/>
      <c r="Z1231" s="63"/>
      <c r="AA1231" s="63"/>
      <c r="AB1231" s="63"/>
      <c r="AC1231" s="63"/>
      <c r="AD1231" s="63"/>
      <c r="AE1231" s="63"/>
      <c r="AF1231" s="63"/>
      <c r="AG1231" s="63"/>
      <c r="AH1231" s="63"/>
      <c r="AI1231" s="63"/>
      <c r="AJ1231" s="63"/>
      <c r="AK1231" s="63"/>
      <c r="AL1231" s="63"/>
      <c r="AM1231" s="63"/>
      <c r="AN1231" s="63"/>
      <c r="AO1231" s="63"/>
      <c r="AP1231" s="63"/>
      <c r="AQ1231" s="63"/>
      <c r="AR1231" s="63"/>
      <c r="AS1231" s="63"/>
      <c r="AT1231" s="63"/>
      <c r="AY1231" s="69"/>
      <c r="AZ1231" s="69"/>
      <c r="BA1231" s="69"/>
      <c r="BB1231" s="69"/>
      <c r="BC1231" s="69"/>
      <c r="BD1231" s="69"/>
      <c r="BE1231" s="69"/>
    </row>
    <row r="1232" spans="1:57" s="60" customFormat="1" x14ac:dyDescent="0.25">
      <c r="A1232" s="66"/>
      <c r="B1232" s="69"/>
      <c r="C1232" s="69"/>
      <c r="D1232" s="69"/>
      <c r="E1232" s="69"/>
      <c r="F1232" s="69"/>
      <c r="G1232" s="69"/>
      <c r="I1232" s="147"/>
      <c r="J1232" s="63"/>
      <c r="K1232" s="63"/>
      <c r="L1232" s="63"/>
      <c r="M1232" s="63"/>
      <c r="N1232" s="63"/>
      <c r="O1232" s="63"/>
      <c r="P1232" s="63"/>
      <c r="Q1232" s="63"/>
      <c r="R1232" s="63"/>
      <c r="S1232" s="63"/>
      <c r="T1232" s="63"/>
      <c r="U1232" s="63"/>
      <c r="V1232" s="63"/>
      <c r="W1232" s="63"/>
      <c r="X1232" s="63"/>
      <c r="Y1232" s="63"/>
      <c r="Z1232" s="63"/>
      <c r="AA1232" s="63"/>
      <c r="AB1232" s="63"/>
      <c r="AC1232" s="63"/>
      <c r="AD1232" s="63"/>
      <c r="AE1232" s="63"/>
      <c r="AF1232" s="63"/>
      <c r="AG1232" s="63"/>
      <c r="AH1232" s="63"/>
      <c r="AI1232" s="63"/>
      <c r="AJ1232" s="63"/>
      <c r="AK1232" s="63"/>
      <c r="AL1232" s="63"/>
      <c r="AM1232" s="63"/>
      <c r="AN1232" s="63"/>
      <c r="AO1232" s="63"/>
      <c r="AP1232" s="63"/>
      <c r="AQ1232" s="63"/>
      <c r="AR1232" s="63"/>
      <c r="AS1232" s="63"/>
      <c r="AT1232" s="63"/>
      <c r="AY1232" s="69"/>
      <c r="AZ1232" s="69"/>
      <c r="BA1232" s="69"/>
      <c r="BB1232" s="69"/>
      <c r="BC1232" s="69"/>
      <c r="BD1232" s="69"/>
      <c r="BE1232" s="69"/>
    </row>
    <row r="1233" spans="1:57" s="60" customFormat="1" x14ac:dyDescent="0.25">
      <c r="A1233" s="66"/>
      <c r="B1233" s="69"/>
      <c r="C1233" s="69"/>
      <c r="D1233" s="69"/>
      <c r="E1233" s="69"/>
      <c r="F1233" s="69"/>
      <c r="G1233" s="69"/>
      <c r="I1233" s="147"/>
      <c r="J1233" s="63"/>
      <c r="K1233" s="63"/>
      <c r="L1233" s="63"/>
      <c r="M1233" s="63"/>
      <c r="N1233" s="63"/>
      <c r="O1233" s="63"/>
      <c r="P1233" s="63"/>
      <c r="Q1233" s="63"/>
      <c r="R1233" s="63"/>
      <c r="S1233" s="63"/>
      <c r="T1233" s="63"/>
      <c r="U1233" s="63"/>
      <c r="V1233" s="63"/>
      <c r="W1233" s="63"/>
      <c r="X1233" s="63"/>
      <c r="Y1233" s="63"/>
      <c r="Z1233" s="63"/>
      <c r="AA1233" s="63"/>
      <c r="AB1233" s="63"/>
      <c r="AC1233" s="63"/>
      <c r="AD1233" s="63"/>
      <c r="AE1233" s="63"/>
      <c r="AF1233" s="63"/>
      <c r="AG1233" s="63"/>
      <c r="AH1233" s="63"/>
      <c r="AI1233" s="63"/>
      <c r="AJ1233" s="63"/>
      <c r="AK1233" s="63"/>
      <c r="AL1233" s="63"/>
      <c r="AM1233" s="63"/>
      <c r="AN1233" s="63"/>
      <c r="AO1233" s="63"/>
      <c r="AP1233" s="63"/>
      <c r="AQ1233" s="63"/>
      <c r="AR1233" s="63"/>
      <c r="AS1233" s="63"/>
      <c r="AT1233" s="63"/>
      <c r="AY1233" s="69"/>
      <c r="AZ1233" s="69"/>
      <c r="BA1233" s="69"/>
      <c r="BB1233" s="69"/>
      <c r="BC1233" s="69"/>
      <c r="BD1233" s="69"/>
      <c r="BE1233" s="69"/>
    </row>
    <row r="1234" spans="1:57" s="60" customFormat="1" x14ac:dyDescent="0.25">
      <c r="A1234" s="66"/>
      <c r="B1234" s="69"/>
      <c r="C1234" s="69"/>
      <c r="D1234" s="69"/>
      <c r="E1234" s="69"/>
      <c r="F1234" s="69"/>
      <c r="G1234" s="69"/>
      <c r="I1234" s="147"/>
      <c r="J1234" s="63"/>
      <c r="K1234" s="63"/>
      <c r="L1234" s="63"/>
      <c r="M1234" s="63"/>
      <c r="N1234" s="63"/>
      <c r="O1234" s="63"/>
      <c r="P1234" s="63"/>
      <c r="Q1234" s="63"/>
      <c r="R1234" s="63"/>
      <c r="S1234" s="63"/>
      <c r="T1234" s="63"/>
      <c r="U1234" s="63"/>
      <c r="V1234" s="63"/>
      <c r="W1234" s="63"/>
      <c r="X1234" s="63"/>
      <c r="Y1234" s="63"/>
      <c r="Z1234" s="63"/>
      <c r="AA1234" s="63"/>
      <c r="AB1234" s="63"/>
      <c r="AC1234" s="63"/>
      <c r="AD1234" s="63"/>
      <c r="AE1234" s="63"/>
      <c r="AF1234" s="63"/>
      <c r="AG1234" s="63"/>
      <c r="AH1234" s="63"/>
      <c r="AI1234" s="63"/>
      <c r="AJ1234" s="63"/>
      <c r="AK1234" s="63"/>
      <c r="AL1234" s="63"/>
      <c r="AM1234" s="63"/>
      <c r="AN1234" s="63"/>
      <c r="AO1234" s="63"/>
      <c r="AP1234" s="63"/>
      <c r="AQ1234" s="63"/>
      <c r="AR1234" s="63"/>
      <c r="AS1234" s="63"/>
      <c r="AT1234" s="63"/>
      <c r="AY1234" s="69"/>
      <c r="AZ1234" s="69"/>
      <c r="BA1234" s="69"/>
      <c r="BB1234" s="69"/>
      <c r="BC1234" s="69"/>
      <c r="BD1234" s="69"/>
      <c r="BE1234" s="69"/>
    </row>
    <row r="1235" spans="1:57" s="60" customFormat="1" x14ac:dyDescent="0.25">
      <c r="A1235" s="66"/>
      <c r="B1235" s="69"/>
      <c r="C1235" s="69"/>
      <c r="D1235" s="69"/>
      <c r="E1235" s="69"/>
      <c r="F1235" s="69"/>
      <c r="G1235" s="69"/>
      <c r="I1235" s="147"/>
      <c r="J1235" s="63"/>
      <c r="K1235" s="63"/>
      <c r="L1235" s="63"/>
      <c r="M1235" s="63"/>
      <c r="N1235" s="63"/>
      <c r="O1235" s="63"/>
      <c r="P1235" s="63"/>
      <c r="Q1235" s="63"/>
      <c r="R1235" s="63"/>
      <c r="S1235" s="63"/>
      <c r="T1235" s="63"/>
      <c r="U1235" s="63"/>
      <c r="V1235" s="63"/>
      <c r="W1235" s="63"/>
      <c r="X1235" s="63"/>
      <c r="Y1235" s="63"/>
      <c r="Z1235" s="63"/>
      <c r="AA1235" s="63"/>
      <c r="AB1235" s="63"/>
      <c r="AC1235" s="63"/>
      <c r="AD1235" s="63"/>
      <c r="AE1235" s="63"/>
      <c r="AF1235" s="63"/>
      <c r="AG1235" s="63"/>
      <c r="AH1235" s="63"/>
      <c r="AI1235" s="63"/>
      <c r="AJ1235" s="63"/>
      <c r="AK1235" s="63"/>
      <c r="AL1235" s="63"/>
      <c r="AM1235" s="63"/>
      <c r="AN1235" s="63"/>
      <c r="AO1235" s="63"/>
      <c r="AP1235" s="63"/>
      <c r="AQ1235" s="63"/>
      <c r="AR1235" s="63"/>
      <c r="AS1235" s="63"/>
      <c r="AT1235" s="63"/>
      <c r="AY1235" s="69"/>
      <c r="AZ1235" s="69"/>
      <c r="BA1235" s="69"/>
      <c r="BB1235" s="69"/>
      <c r="BC1235" s="69"/>
      <c r="BD1235" s="69"/>
      <c r="BE1235" s="69"/>
    </row>
    <row r="1236" spans="1:57" s="60" customFormat="1" ht="36" customHeight="1" x14ac:dyDescent="0.25">
      <c r="A1236" s="66"/>
      <c r="B1236" s="69"/>
      <c r="C1236" s="69"/>
      <c r="D1236" s="69"/>
      <c r="E1236" s="69"/>
      <c r="F1236" s="69"/>
      <c r="G1236" s="69"/>
      <c r="I1236" s="147"/>
      <c r="J1236" s="63"/>
      <c r="K1236" s="63"/>
      <c r="L1236" s="63"/>
      <c r="M1236" s="63"/>
      <c r="N1236" s="63"/>
      <c r="O1236" s="63"/>
      <c r="P1236" s="63"/>
      <c r="Q1236" s="63"/>
      <c r="R1236" s="63"/>
      <c r="S1236" s="63"/>
      <c r="T1236" s="63"/>
      <c r="U1236" s="63"/>
      <c r="V1236" s="63"/>
      <c r="W1236" s="63"/>
      <c r="X1236" s="63"/>
      <c r="Y1236" s="63"/>
      <c r="Z1236" s="63"/>
      <c r="AA1236" s="63"/>
      <c r="AB1236" s="63"/>
      <c r="AC1236" s="63"/>
      <c r="AD1236" s="63"/>
      <c r="AE1236" s="63"/>
      <c r="AF1236" s="63"/>
      <c r="AG1236" s="63"/>
      <c r="AH1236" s="63"/>
      <c r="AI1236" s="63"/>
      <c r="AJ1236" s="63"/>
      <c r="AK1236" s="63"/>
      <c r="AL1236" s="63"/>
      <c r="AM1236" s="63"/>
      <c r="AN1236" s="63"/>
      <c r="AO1236" s="63"/>
      <c r="AP1236" s="63"/>
      <c r="AQ1236" s="63"/>
      <c r="AR1236" s="63"/>
      <c r="AS1236" s="63"/>
      <c r="AT1236" s="63"/>
      <c r="AY1236" s="69"/>
      <c r="AZ1236" s="69"/>
      <c r="BA1236" s="69"/>
      <c r="BB1236" s="69"/>
      <c r="BC1236" s="69"/>
      <c r="BD1236" s="69"/>
      <c r="BE1236" s="69"/>
    </row>
    <row r="1237" spans="1:57" s="60" customFormat="1" x14ac:dyDescent="0.25">
      <c r="A1237" s="66"/>
      <c r="B1237" s="69"/>
      <c r="C1237" s="69"/>
      <c r="D1237" s="69"/>
      <c r="E1237" s="69"/>
      <c r="F1237" s="69"/>
      <c r="G1237" s="69"/>
      <c r="I1237" s="147"/>
      <c r="J1237" s="63"/>
      <c r="K1237" s="63"/>
      <c r="L1237" s="63"/>
      <c r="M1237" s="63"/>
      <c r="N1237" s="63"/>
      <c r="O1237" s="63"/>
      <c r="P1237" s="63"/>
      <c r="Q1237" s="63"/>
      <c r="R1237" s="63"/>
      <c r="S1237" s="63"/>
      <c r="T1237" s="63"/>
      <c r="U1237" s="63"/>
      <c r="V1237" s="63"/>
      <c r="W1237" s="63"/>
      <c r="X1237" s="63"/>
      <c r="Y1237" s="63"/>
      <c r="Z1237" s="63"/>
      <c r="AA1237" s="63"/>
      <c r="AB1237" s="63"/>
      <c r="AC1237" s="63"/>
      <c r="AD1237" s="63"/>
      <c r="AE1237" s="63"/>
      <c r="AF1237" s="63"/>
      <c r="AG1237" s="63"/>
      <c r="AH1237" s="63"/>
      <c r="AI1237" s="63"/>
      <c r="AJ1237" s="63"/>
      <c r="AK1237" s="63"/>
      <c r="AL1237" s="63"/>
      <c r="AM1237" s="63"/>
      <c r="AN1237" s="63"/>
      <c r="AO1237" s="63"/>
      <c r="AP1237" s="63"/>
      <c r="AQ1237" s="63"/>
      <c r="AR1237" s="63"/>
      <c r="AS1237" s="63"/>
      <c r="AT1237" s="63"/>
      <c r="AY1237" s="69"/>
      <c r="AZ1237" s="69"/>
      <c r="BA1237" s="69"/>
      <c r="BB1237" s="69"/>
      <c r="BC1237" s="69"/>
      <c r="BD1237" s="69"/>
      <c r="BE1237" s="69"/>
    </row>
    <row r="1238" spans="1:57" s="60" customFormat="1" x14ac:dyDescent="0.25">
      <c r="A1238" s="66"/>
      <c r="B1238" s="69"/>
      <c r="C1238" s="69"/>
      <c r="D1238" s="69"/>
      <c r="E1238" s="69"/>
      <c r="F1238" s="69"/>
      <c r="G1238" s="69"/>
      <c r="I1238" s="147"/>
      <c r="J1238" s="63"/>
      <c r="K1238" s="63"/>
      <c r="L1238" s="63"/>
      <c r="M1238" s="63"/>
      <c r="N1238" s="63"/>
      <c r="O1238" s="63"/>
      <c r="P1238" s="63"/>
      <c r="Q1238" s="63"/>
      <c r="R1238" s="63"/>
      <c r="S1238" s="63"/>
      <c r="T1238" s="63"/>
      <c r="U1238" s="63"/>
      <c r="V1238" s="63"/>
      <c r="W1238" s="63"/>
      <c r="X1238" s="63"/>
      <c r="Y1238" s="63"/>
      <c r="Z1238" s="63"/>
      <c r="AA1238" s="63"/>
      <c r="AB1238" s="63"/>
      <c r="AC1238" s="63"/>
      <c r="AD1238" s="63"/>
      <c r="AE1238" s="63"/>
      <c r="AF1238" s="63"/>
      <c r="AG1238" s="63"/>
      <c r="AH1238" s="63"/>
      <c r="AI1238" s="63"/>
      <c r="AJ1238" s="63"/>
      <c r="AK1238" s="63"/>
      <c r="AL1238" s="63"/>
      <c r="AM1238" s="63"/>
      <c r="AN1238" s="63"/>
      <c r="AO1238" s="63"/>
      <c r="AP1238" s="63"/>
      <c r="AQ1238" s="63"/>
      <c r="AR1238" s="63"/>
      <c r="AS1238" s="63"/>
      <c r="AT1238" s="63"/>
      <c r="AY1238" s="69"/>
      <c r="AZ1238" s="69"/>
      <c r="BA1238" s="69"/>
      <c r="BB1238" s="69"/>
      <c r="BC1238" s="69"/>
      <c r="BD1238" s="69"/>
      <c r="BE1238" s="69"/>
    </row>
    <row r="1239" spans="1:57" s="60" customFormat="1" x14ac:dyDescent="0.25">
      <c r="A1239" s="66"/>
      <c r="B1239" s="69"/>
      <c r="C1239" s="69"/>
      <c r="D1239" s="69"/>
      <c r="E1239" s="69"/>
      <c r="F1239" s="69"/>
      <c r="G1239" s="69"/>
      <c r="I1239" s="147"/>
      <c r="J1239" s="63"/>
      <c r="K1239" s="63"/>
      <c r="L1239" s="63"/>
      <c r="M1239" s="63"/>
      <c r="N1239" s="63"/>
      <c r="O1239" s="63"/>
      <c r="P1239" s="63"/>
      <c r="Q1239" s="63"/>
      <c r="R1239" s="63"/>
      <c r="S1239" s="63"/>
      <c r="T1239" s="63"/>
      <c r="U1239" s="63"/>
      <c r="V1239" s="63"/>
      <c r="W1239" s="63"/>
      <c r="X1239" s="63"/>
      <c r="Y1239" s="63"/>
      <c r="Z1239" s="63"/>
      <c r="AA1239" s="63"/>
      <c r="AB1239" s="63"/>
      <c r="AC1239" s="63"/>
      <c r="AD1239" s="63"/>
      <c r="AE1239" s="63"/>
      <c r="AF1239" s="63"/>
      <c r="AG1239" s="63"/>
      <c r="AH1239" s="63"/>
      <c r="AI1239" s="63"/>
      <c r="AJ1239" s="63"/>
      <c r="AK1239" s="63"/>
      <c r="AL1239" s="63"/>
      <c r="AM1239" s="63"/>
      <c r="AN1239" s="63"/>
      <c r="AO1239" s="63"/>
      <c r="AP1239" s="63"/>
      <c r="AQ1239" s="63"/>
      <c r="AR1239" s="63"/>
      <c r="AS1239" s="63"/>
      <c r="AT1239" s="63"/>
      <c r="AY1239" s="69"/>
      <c r="AZ1239" s="69"/>
      <c r="BA1239" s="69"/>
      <c r="BB1239" s="69"/>
      <c r="BC1239" s="69"/>
      <c r="BD1239" s="69"/>
      <c r="BE1239" s="69"/>
    </row>
    <row r="1240" spans="1:57" s="60" customFormat="1" x14ac:dyDescent="0.25">
      <c r="A1240" s="66"/>
      <c r="B1240" s="69"/>
      <c r="C1240" s="69"/>
      <c r="D1240" s="69"/>
      <c r="E1240" s="69"/>
      <c r="F1240" s="69"/>
      <c r="G1240" s="69"/>
      <c r="I1240" s="147"/>
      <c r="J1240" s="63"/>
      <c r="K1240" s="63"/>
      <c r="L1240" s="63"/>
      <c r="M1240" s="63"/>
      <c r="N1240" s="63"/>
      <c r="O1240" s="63"/>
      <c r="P1240" s="63"/>
      <c r="Q1240" s="63"/>
      <c r="R1240" s="63"/>
      <c r="S1240" s="63"/>
      <c r="T1240" s="63"/>
      <c r="U1240" s="63"/>
      <c r="V1240" s="63"/>
      <c r="W1240" s="63"/>
      <c r="X1240" s="63"/>
      <c r="Y1240" s="63"/>
      <c r="Z1240" s="63"/>
      <c r="AA1240" s="63"/>
      <c r="AB1240" s="63"/>
      <c r="AC1240" s="63"/>
      <c r="AD1240" s="63"/>
      <c r="AE1240" s="63"/>
      <c r="AF1240" s="63"/>
      <c r="AG1240" s="63"/>
      <c r="AH1240" s="63"/>
      <c r="AI1240" s="63"/>
      <c r="AJ1240" s="63"/>
      <c r="AK1240" s="63"/>
      <c r="AL1240" s="63"/>
      <c r="AM1240" s="63"/>
      <c r="AN1240" s="63"/>
      <c r="AO1240" s="63"/>
      <c r="AP1240" s="63"/>
      <c r="AQ1240" s="63"/>
      <c r="AR1240" s="63"/>
      <c r="AS1240" s="63"/>
      <c r="AT1240" s="63"/>
      <c r="AY1240" s="69"/>
      <c r="AZ1240" s="69"/>
      <c r="BA1240" s="69"/>
      <c r="BB1240" s="69"/>
      <c r="BC1240" s="69"/>
      <c r="BD1240" s="69"/>
      <c r="BE1240" s="69"/>
    </row>
    <row r="1241" spans="1:57" s="60" customFormat="1" x14ac:dyDescent="0.25">
      <c r="A1241" s="66"/>
      <c r="B1241" s="69"/>
      <c r="C1241" s="69"/>
      <c r="D1241" s="69"/>
      <c r="E1241" s="69"/>
      <c r="F1241" s="69"/>
      <c r="G1241" s="69"/>
      <c r="I1241" s="147"/>
      <c r="J1241" s="63"/>
      <c r="K1241" s="63"/>
      <c r="L1241" s="63"/>
      <c r="M1241" s="63"/>
      <c r="N1241" s="63"/>
      <c r="O1241" s="63"/>
      <c r="P1241" s="63"/>
      <c r="Q1241" s="63"/>
      <c r="R1241" s="63"/>
      <c r="S1241" s="63"/>
      <c r="T1241" s="63"/>
      <c r="U1241" s="63"/>
      <c r="V1241" s="63"/>
      <c r="W1241" s="63"/>
      <c r="X1241" s="63"/>
      <c r="Y1241" s="63"/>
      <c r="Z1241" s="63"/>
      <c r="AA1241" s="63"/>
      <c r="AB1241" s="63"/>
      <c r="AC1241" s="63"/>
      <c r="AD1241" s="63"/>
      <c r="AE1241" s="63"/>
      <c r="AF1241" s="63"/>
      <c r="AG1241" s="63"/>
      <c r="AH1241" s="63"/>
      <c r="AI1241" s="63"/>
      <c r="AJ1241" s="63"/>
      <c r="AK1241" s="63"/>
      <c r="AL1241" s="63"/>
      <c r="AM1241" s="63"/>
      <c r="AN1241" s="63"/>
      <c r="AO1241" s="63"/>
      <c r="AP1241" s="63"/>
      <c r="AQ1241" s="63"/>
      <c r="AR1241" s="63"/>
      <c r="AS1241" s="63"/>
      <c r="AT1241" s="63"/>
      <c r="AY1241" s="69"/>
      <c r="AZ1241" s="69"/>
      <c r="BA1241" s="69"/>
      <c r="BB1241" s="69"/>
      <c r="BC1241" s="69"/>
      <c r="BD1241" s="69"/>
      <c r="BE1241" s="69"/>
    </row>
    <row r="1242" spans="1:57" s="60" customFormat="1" x14ac:dyDescent="0.25">
      <c r="A1242" s="66"/>
      <c r="B1242" s="69"/>
      <c r="C1242" s="69"/>
      <c r="D1242" s="69"/>
      <c r="E1242" s="69"/>
      <c r="F1242" s="69"/>
      <c r="G1242" s="69"/>
      <c r="I1242" s="147"/>
      <c r="J1242" s="63"/>
      <c r="K1242" s="63"/>
      <c r="L1242" s="63"/>
      <c r="M1242" s="63"/>
      <c r="N1242" s="63"/>
      <c r="O1242" s="63"/>
      <c r="P1242" s="63"/>
      <c r="Q1242" s="63"/>
      <c r="R1242" s="63"/>
      <c r="S1242" s="63"/>
      <c r="T1242" s="63"/>
      <c r="U1242" s="63"/>
      <c r="V1242" s="63"/>
      <c r="W1242" s="63"/>
      <c r="X1242" s="63"/>
      <c r="Y1242" s="63"/>
      <c r="Z1242" s="63"/>
      <c r="AA1242" s="63"/>
      <c r="AB1242" s="63"/>
      <c r="AC1242" s="63"/>
      <c r="AD1242" s="63"/>
      <c r="AE1242" s="63"/>
      <c r="AF1242" s="63"/>
      <c r="AG1242" s="63"/>
      <c r="AH1242" s="63"/>
      <c r="AI1242" s="63"/>
      <c r="AJ1242" s="63"/>
      <c r="AK1242" s="63"/>
      <c r="AL1242" s="63"/>
      <c r="AM1242" s="63"/>
      <c r="AN1242" s="63"/>
      <c r="AO1242" s="63"/>
      <c r="AP1242" s="63"/>
      <c r="AQ1242" s="63"/>
      <c r="AR1242" s="63"/>
      <c r="AS1242" s="63"/>
      <c r="AT1242" s="63"/>
      <c r="AY1242" s="69"/>
      <c r="AZ1242" s="69"/>
      <c r="BA1242" s="69"/>
      <c r="BB1242" s="69"/>
      <c r="BC1242" s="69"/>
      <c r="BD1242" s="69"/>
      <c r="BE1242" s="69"/>
    </row>
    <row r="1243" spans="1:57" s="60" customFormat="1" x14ac:dyDescent="0.25">
      <c r="A1243" s="66"/>
      <c r="B1243" s="69"/>
      <c r="C1243" s="69"/>
      <c r="D1243" s="69"/>
      <c r="E1243" s="69"/>
      <c r="F1243" s="69"/>
      <c r="G1243" s="69"/>
      <c r="I1243" s="147"/>
      <c r="J1243" s="63"/>
      <c r="K1243" s="63"/>
      <c r="L1243" s="63"/>
      <c r="M1243" s="63"/>
      <c r="N1243" s="63"/>
      <c r="O1243" s="63"/>
      <c r="P1243" s="63"/>
      <c r="Q1243" s="63"/>
      <c r="R1243" s="63"/>
      <c r="S1243" s="63"/>
      <c r="T1243" s="63"/>
      <c r="U1243" s="63"/>
      <c r="V1243" s="63"/>
      <c r="W1243" s="63"/>
      <c r="X1243" s="63"/>
      <c r="Y1243" s="63"/>
      <c r="Z1243" s="63"/>
      <c r="AA1243" s="63"/>
      <c r="AB1243" s="63"/>
      <c r="AC1243" s="63"/>
      <c r="AD1243" s="63"/>
      <c r="AE1243" s="63"/>
      <c r="AF1243" s="63"/>
      <c r="AG1243" s="63"/>
      <c r="AH1243" s="63"/>
      <c r="AI1243" s="63"/>
      <c r="AJ1243" s="63"/>
      <c r="AK1243" s="63"/>
      <c r="AL1243" s="63"/>
      <c r="AM1243" s="63"/>
      <c r="AN1243" s="63"/>
      <c r="AO1243" s="63"/>
      <c r="AP1243" s="63"/>
      <c r="AQ1243" s="63"/>
      <c r="AR1243" s="63"/>
      <c r="AS1243" s="63"/>
      <c r="AT1243" s="63"/>
      <c r="AY1243" s="69"/>
      <c r="AZ1243" s="69"/>
      <c r="BA1243" s="69"/>
      <c r="BB1243" s="69"/>
      <c r="BC1243" s="69"/>
      <c r="BD1243" s="69"/>
      <c r="BE1243" s="69"/>
    </row>
    <row r="1244" spans="1:57" s="60" customFormat="1" x14ac:dyDescent="0.25">
      <c r="A1244" s="66"/>
      <c r="B1244" s="69"/>
      <c r="C1244" s="69"/>
      <c r="D1244" s="69"/>
      <c r="E1244" s="69"/>
      <c r="F1244" s="69"/>
      <c r="G1244" s="69"/>
      <c r="I1244" s="147"/>
      <c r="J1244" s="63"/>
      <c r="K1244" s="63"/>
      <c r="L1244" s="63"/>
      <c r="M1244" s="63"/>
      <c r="N1244" s="63"/>
      <c r="O1244" s="63"/>
      <c r="P1244" s="63"/>
      <c r="Q1244" s="63"/>
      <c r="R1244" s="63"/>
      <c r="S1244" s="63"/>
      <c r="T1244" s="63"/>
      <c r="U1244" s="63"/>
      <c r="V1244" s="63"/>
      <c r="W1244" s="63"/>
      <c r="X1244" s="63"/>
      <c r="Y1244" s="63"/>
      <c r="Z1244" s="63"/>
      <c r="AA1244" s="63"/>
      <c r="AB1244" s="63"/>
      <c r="AC1244" s="63"/>
      <c r="AD1244" s="63"/>
      <c r="AE1244" s="63"/>
      <c r="AF1244" s="63"/>
      <c r="AG1244" s="63"/>
      <c r="AH1244" s="63"/>
      <c r="AI1244" s="63"/>
      <c r="AJ1244" s="63"/>
      <c r="AK1244" s="63"/>
      <c r="AL1244" s="63"/>
      <c r="AM1244" s="63"/>
      <c r="AN1244" s="63"/>
      <c r="AO1244" s="63"/>
      <c r="AP1244" s="63"/>
      <c r="AQ1244" s="63"/>
      <c r="AR1244" s="63"/>
      <c r="AS1244" s="63"/>
      <c r="AT1244" s="63"/>
      <c r="AY1244" s="69"/>
      <c r="AZ1244" s="69"/>
      <c r="BA1244" s="69"/>
      <c r="BB1244" s="69"/>
      <c r="BC1244" s="69"/>
      <c r="BD1244" s="69"/>
      <c r="BE1244" s="69"/>
    </row>
    <row r="1245" spans="1:57" s="60" customFormat="1" x14ac:dyDescent="0.25">
      <c r="A1245" s="66"/>
      <c r="B1245" s="69"/>
      <c r="C1245" s="69"/>
      <c r="D1245" s="69"/>
      <c r="E1245" s="69"/>
      <c r="F1245" s="69"/>
      <c r="G1245" s="69"/>
      <c r="I1245" s="147"/>
      <c r="J1245" s="63"/>
      <c r="K1245" s="63"/>
      <c r="L1245" s="63"/>
      <c r="M1245" s="63"/>
      <c r="N1245" s="63"/>
      <c r="O1245" s="63"/>
      <c r="P1245" s="63"/>
      <c r="Q1245" s="63"/>
      <c r="R1245" s="63"/>
      <c r="S1245" s="63"/>
      <c r="T1245" s="63"/>
      <c r="U1245" s="63"/>
      <c r="V1245" s="63"/>
      <c r="W1245" s="63"/>
      <c r="X1245" s="63"/>
      <c r="Y1245" s="63"/>
      <c r="Z1245" s="63"/>
      <c r="AA1245" s="63"/>
      <c r="AB1245" s="63"/>
      <c r="AC1245" s="63"/>
      <c r="AD1245" s="63"/>
      <c r="AE1245" s="63"/>
      <c r="AF1245" s="63"/>
      <c r="AG1245" s="63"/>
      <c r="AH1245" s="63"/>
      <c r="AI1245" s="63"/>
      <c r="AJ1245" s="63"/>
      <c r="AK1245" s="63"/>
      <c r="AL1245" s="63"/>
      <c r="AM1245" s="63"/>
      <c r="AN1245" s="63"/>
      <c r="AO1245" s="63"/>
      <c r="AP1245" s="63"/>
      <c r="AQ1245" s="63"/>
      <c r="AR1245" s="63"/>
      <c r="AS1245" s="63"/>
      <c r="AT1245" s="63"/>
      <c r="AY1245" s="69"/>
      <c r="AZ1245" s="69"/>
      <c r="BA1245" s="69"/>
      <c r="BB1245" s="69"/>
      <c r="BC1245" s="69"/>
      <c r="BD1245" s="69"/>
      <c r="BE1245" s="69"/>
    </row>
    <row r="1246" spans="1:57" s="60" customFormat="1" x14ac:dyDescent="0.25">
      <c r="A1246" s="66"/>
      <c r="B1246" s="69"/>
      <c r="C1246" s="69"/>
      <c r="D1246" s="69"/>
      <c r="E1246" s="69"/>
      <c r="F1246" s="69"/>
      <c r="G1246" s="69"/>
      <c r="I1246" s="147"/>
      <c r="J1246" s="63"/>
      <c r="K1246" s="63"/>
      <c r="L1246" s="63"/>
      <c r="M1246" s="63"/>
      <c r="N1246" s="63"/>
      <c r="O1246" s="63"/>
      <c r="P1246" s="63"/>
      <c r="Q1246" s="63"/>
      <c r="R1246" s="63"/>
      <c r="S1246" s="63"/>
      <c r="T1246" s="63"/>
      <c r="U1246" s="63"/>
      <c r="V1246" s="63"/>
      <c r="W1246" s="63"/>
      <c r="X1246" s="63"/>
      <c r="Y1246" s="63"/>
      <c r="Z1246" s="63"/>
      <c r="AA1246" s="63"/>
      <c r="AB1246" s="63"/>
      <c r="AC1246" s="63"/>
      <c r="AD1246" s="63"/>
      <c r="AE1246" s="63"/>
      <c r="AF1246" s="63"/>
      <c r="AG1246" s="63"/>
      <c r="AH1246" s="63"/>
      <c r="AI1246" s="63"/>
      <c r="AJ1246" s="63"/>
      <c r="AK1246" s="63"/>
      <c r="AL1246" s="63"/>
      <c r="AM1246" s="63"/>
      <c r="AN1246" s="63"/>
      <c r="AO1246" s="63"/>
      <c r="AP1246" s="63"/>
      <c r="AQ1246" s="63"/>
      <c r="AR1246" s="63"/>
      <c r="AS1246" s="63"/>
      <c r="AT1246" s="63"/>
      <c r="AY1246" s="69"/>
      <c r="AZ1246" s="69"/>
      <c r="BA1246" s="69"/>
      <c r="BB1246" s="69"/>
      <c r="BC1246" s="69"/>
      <c r="BD1246" s="69"/>
      <c r="BE1246" s="69"/>
    </row>
    <row r="1247" spans="1:57" s="60" customFormat="1" x14ac:dyDescent="0.25">
      <c r="A1247" s="66"/>
      <c r="B1247" s="69"/>
      <c r="C1247" s="69"/>
      <c r="D1247" s="69"/>
      <c r="E1247" s="69"/>
      <c r="F1247" s="69"/>
      <c r="G1247" s="69"/>
      <c r="I1247" s="147"/>
      <c r="J1247" s="63"/>
      <c r="K1247" s="63"/>
      <c r="L1247" s="63"/>
      <c r="M1247" s="63"/>
      <c r="N1247" s="63"/>
      <c r="O1247" s="63"/>
      <c r="P1247" s="63"/>
      <c r="Q1247" s="63"/>
      <c r="R1247" s="63"/>
      <c r="S1247" s="63"/>
      <c r="T1247" s="63"/>
      <c r="U1247" s="63"/>
      <c r="V1247" s="63"/>
      <c r="W1247" s="63"/>
      <c r="X1247" s="63"/>
      <c r="Y1247" s="63"/>
      <c r="Z1247" s="63"/>
      <c r="AA1247" s="63"/>
      <c r="AB1247" s="63"/>
      <c r="AC1247" s="63"/>
      <c r="AD1247" s="63"/>
      <c r="AE1247" s="63"/>
      <c r="AF1247" s="63"/>
      <c r="AG1247" s="63"/>
      <c r="AH1247" s="63"/>
      <c r="AI1247" s="63"/>
      <c r="AJ1247" s="63"/>
      <c r="AK1247" s="63"/>
      <c r="AL1247" s="63"/>
      <c r="AM1247" s="63"/>
      <c r="AN1247" s="63"/>
      <c r="AO1247" s="63"/>
      <c r="AP1247" s="63"/>
      <c r="AQ1247" s="63"/>
      <c r="AR1247" s="63"/>
      <c r="AS1247" s="63"/>
      <c r="AT1247" s="63"/>
      <c r="AY1247" s="69"/>
      <c r="AZ1247" s="69"/>
      <c r="BA1247" s="69"/>
      <c r="BB1247" s="69"/>
      <c r="BC1247" s="69"/>
      <c r="BD1247" s="69"/>
      <c r="BE1247" s="69"/>
    </row>
    <row r="1248" spans="1:57" s="60" customFormat="1" x14ac:dyDescent="0.25">
      <c r="A1248" s="66"/>
      <c r="B1248" s="69"/>
      <c r="C1248" s="69"/>
      <c r="D1248" s="69"/>
      <c r="E1248" s="69"/>
      <c r="F1248" s="69"/>
      <c r="G1248" s="69"/>
      <c r="I1248" s="147"/>
      <c r="J1248" s="63"/>
      <c r="K1248" s="63"/>
      <c r="L1248" s="63"/>
      <c r="M1248" s="63"/>
      <c r="N1248" s="63"/>
      <c r="O1248" s="63"/>
      <c r="P1248" s="63"/>
      <c r="Q1248" s="63"/>
      <c r="R1248" s="63"/>
      <c r="S1248" s="63"/>
      <c r="T1248" s="63"/>
      <c r="U1248" s="63"/>
      <c r="V1248" s="63"/>
      <c r="W1248" s="63"/>
      <c r="X1248" s="63"/>
      <c r="Y1248" s="63"/>
      <c r="Z1248" s="63"/>
      <c r="AA1248" s="63"/>
      <c r="AB1248" s="63"/>
      <c r="AC1248" s="63"/>
      <c r="AD1248" s="63"/>
      <c r="AE1248" s="63"/>
      <c r="AF1248" s="63"/>
      <c r="AG1248" s="63"/>
      <c r="AH1248" s="63"/>
      <c r="AI1248" s="63"/>
      <c r="AJ1248" s="63"/>
      <c r="AK1248" s="63"/>
      <c r="AL1248" s="63"/>
      <c r="AM1248" s="63"/>
      <c r="AN1248" s="63"/>
      <c r="AO1248" s="63"/>
      <c r="AP1248" s="63"/>
      <c r="AQ1248" s="63"/>
      <c r="AR1248" s="63"/>
      <c r="AS1248" s="63"/>
      <c r="AT1248" s="63"/>
      <c r="AY1248" s="69"/>
      <c r="AZ1248" s="69"/>
      <c r="BA1248" s="69"/>
      <c r="BB1248" s="69"/>
      <c r="BC1248" s="69"/>
      <c r="BD1248" s="69"/>
      <c r="BE1248" s="69"/>
    </row>
    <row r="1249" spans="1:57" s="60" customFormat="1" x14ac:dyDescent="0.25">
      <c r="A1249" s="66"/>
      <c r="B1249" s="69"/>
      <c r="C1249" s="69"/>
      <c r="D1249" s="69"/>
      <c r="E1249" s="69"/>
      <c r="F1249" s="69"/>
      <c r="G1249" s="69"/>
      <c r="I1249" s="147"/>
      <c r="J1249" s="63"/>
      <c r="K1249" s="63"/>
      <c r="L1249" s="63"/>
      <c r="M1249" s="63"/>
      <c r="N1249" s="63"/>
      <c r="O1249" s="63"/>
      <c r="P1249" s="63"/>
      <c r="Q1249" s="63"/>
      <c r="R1249" s="63"/>
      <c r="S1249" s="63"/>
      <c r="T1249" s="63"/>
      <c r="U1249" s="63"/>
      <c r="V1249" s="63"/>
      <c r="W1249" s="63"/>
      <c r="X1249" s="63"/>
      <c r="Y1249" s="63"/>
      <c r="Z1249" s="63"/>
      <c r="AA1249" s="63"/>
      <c r="AB1249" s="63"/>
      <c r="AC1249" s="63"/>
      <c r="AD1249" s="63"/>
      <c r="AE1249" s="63"/>
      <c r="AF1249" s="63"/>
      <c r="AG1249" s="63"/>
      <c r="AH1249" s="63"/>
      <c r="AI1249" s="63"/>
      <c r="AJ1249" s="63"/>
      <c r="AK1249" s="63"/>
      <c r="AL1249" s="63"/>
      <c r="AM1249" s="63"/>
      <c r="AN1249" s="63"/>
      <c r="AO1249" s="63"/>
      <c r="AP1249" s="63"/>
      <c r="AQ1249" s="63"/>
      <c r="AR1249" s="63"/>
      <c r="AS1249" s="63"/>
      <c r="AT1249" s="63"/>
      <c r="AY1249" s="69"/>
      <c r="AZ1249" s="69"/>
      <c r="BA1249" s="69"/>
      <c r="BB1249" s="69"/>
      <c r="BC1249" s="69"/>
      <c r="BD1249" s="69"/>
      <c r="BE1249" s="69"/>
    </row>
    <row r="1250" spans="1:57" s="60" customFormat="1" x14ac:dyDescent="0.25">
      <c r="A1250" s="66"/>
      <c r="B1250" s="69"/>
      <c r="C1250" s="69"/>
      <c r="D1250" s="69"/>
      <c r="E1250" s="69"/>
      <c r="F1250" s="69"/>
      <c r="G1250" s="69"/>
      <c r="I1250" s="147"/>
      <c r="J1250" s="63"/>
      <c r="K1250" s="63"/>
      <c r="L1250" s="63"/>
      <c r="M1250" s="63"/>
      <c r="N1250" s="63"/>
      <c r="O1250" s="63"/>
      <c r="P1250" s="63"/>
      <c r="Q1250" s="63"/>
      <c r="R1250" s="63"/>
      <c r="S1250" s="63"/>
      <c r="T1250" s="63"/>
      <c r="U1250" s="63"/>
      <c r="V1250" s="63"/>
      <c r="W1250" s="63"/>
      <c r="X1250" s="63"/>
      <c r="Y1250" s="63"/>
      <c r="Z1250" s="63"/>
      <c r="AA1250" s="63"/>
      <c r="AB1250" s="63"/>
      <c r="AC1250" s="63"/>
      <c r="AD1250" s="63"/>
      <c r="AE1250" s="63"/>
      <c r="AF1250" s="63"/>
      <c r="AG1250" s="63"/>
      <c r="AH1250" s="63"/>
      <c r="AI1250" s="63"/>
      <c r="AJ1250" s="63"/>
      <c r="AK1250" s="63"/>
      <c r="AL1250" s="63"/>
      <c r="AM1250" s="63"/>
      <c r="AN1250" s="63"/>
      <c r="AO1250" s="63"/>
      <c r="AP1250" s="63"/>
      <c r="AQ1250" s="63"/>
      <c r="AR1250" s="63"/>
      <c r="AS1250" s="63"/>
      <c r="AT1250" s="63"/>
      <c r="AY1250" s="69"/>
      <c r="AZ1250" s="69"/>
      <c r="BA1250" s="69"/>
      <c r="BB1250" s="69"/>
      <c r="BC1250" s="69"/>
      <c r="BD1250" s="69"/>
      <c r="BE1250" s="69"/>
    </row>
    <row r="1251" spans="1:57" s="60" customFormat="1" x14ac:dyDescent="0.25">
      <c r="A1251" s="66"/>
      <c r="B1251" s="69"/>
      <c r="C1251" s="69"/>
      <c r="D1251" s="69"/>
      <c r="E1251" s="69"/>
      <c r="F1251" s="69"/>
      <c r="G1251" s="69"/>
      <c r="I1251" s="147"/>
      <c r="J1251" s="63"/>
      <c r="K1251" s="63"/>
      <c r="L1251" s="63"/>
      <c r="M1251" s="63"/>
      <c r="N1251" s="63"/>
      <c r="O1251" s="63"/>
      <c r="P1251" s="63"/>
      <c r="Q1251" s="63"/>
      <c r="R1251" s="63"/>
      <c r="S1251" s="63"/>
      <c r="T1251" s="63"/>
      <c r="U1251" s="63"/>
      <c r="V1251" s="63"/>
      <c r="W1251" s="63"/>
      <c r="X1251" s="63"/>
      <c r="Y1251" s="63"/>
      <c r="Z1251" s="63"/>
      <c r="AA1251" s="63"/>
      <c r="AB1251" s="63"/>
      <c r="AC1251" s="63"/>
      <c r="AD1251" s="63"/>
      <c r="AE1251" s="63"/>
      <c r="AF1251" s="63"/>
      <c r="AG1251" s="63"/>
      <c r="AH1251" s="63"/>
      <c r="AI1251" s="63"/>
      <c r="AJ1251" s="63"/>
      <c r="AK1251" s="63"/>
      <c r="AL1251" s="63"/>
      <c r="AM1251" s="63"/>
      <c r="AN1251" s="63"/>
      <c r="AO1251" s="63"/>
      <c r="AP1251" s="63"/>
      <c r="AQ1251" s="63"/>
      <c r="AR1251" s="63"/>
      <c r="AS1251" s="63"/>
      <c r="AT1251" s="63"/>
      <c r="AY1251" s="69"/>
      <c r="AZ1251" s="69"/>
      <c r="BA1251" s="69"/>
      <c r="BB1251" s="69"/>
      <c r="BC1251" s="69"/>
      <c r="BD1251" s="69"/>
      <c r="BE1251" s="69"/>
    </row>
    <row r="1252" spans="1:57" s="60" customFormat="1" x14ac:dyDescent="0.25">
      <c r="A1252" s="66"/>
      <c r="B1252" s="69"/>
      <c r="C1252" s="69"/>
      <c r="D1252" s="69"/>
      <c r="E1252" s="69"/>
      <c r="F1252" s="69"/>
      <c r="G1252" s="69"/>
      <c r="I1252" s="147"/>
      <c r="J1252" s="63"/>
      <c r="K1252" s="63"/>
      <c r="L1252" s="63"/>
      <c r="M1252" s="63"/>
      <c r="N1252" s="63"/>
      <c r="O1252" s="63"/>
      <c r="P1252" s="63"/>
      <c r="Q1252" s="63"/>
      <c r="R1252" s="63"/>
      <c r="S1252" s="63"/>
      <c r="T1252" s="63"/>
      <c r="U1252" s="63"/>
      <c r="V1252" s="63"/>
      <c r="W1252" s="63"/>
      <c r="X1252" s="63"/>
      <c r="Y1252" s="63"/>
      <c r="Z1252" s="63"/>
      <c r="AA1252" s="63"/>
      <c r="AB1252" s="63"/>
      <c r="AC1252" s="63"/>
      <c r="AD1252" s="63"/>
      <c r="AE1252" s="63"/>
      <c r="AF1252" s="63"/>
      <c r="AG1252" s="63"/>
      <c r="AH1252" s="63"/>
      <c r="AI1252" s="63"/>
      <c r="AJ1252" s="63"/>
      <c r="AK1252" s="63"/>
      <c r="AL1252" s="63"/>
      <c r="AM1252" s="63"/>
      <c r="AN1252" s="63"/>
      <c r="AO1252" s="63"/>
      <c r="AP1252" s="63"/>
      <c r="AQ1252" s="63"/>
      <c r="AR1252" s="63"/>
      <c r="AS1252" s="63"/>
      <c r="AT1252" s="63"/>
      <c r="AY1252" s="69"/>
      <c r="AZ1252" s="69"/>
      <c r="BA1252" s="69"/>
      <c r="BB1252" s="69"/>
      <c r="BC1252" s="69"/>
      <c r="BD1252" s="69"/>
      <c r="BE1252" s="69"/>
    </row>
    <row r="1253" spans="1:57" s="60" customFormat="1" x14ac:dyDescent="0.25">
      <c r="A1253" s="66"/>
      <c r="B1253" s="69"/>
      <c r="C1253" s="69"/>
      <c r="D1253" s="69"/>
      <c r="E1253" s="69"/>
      <c r="F1253" s="69"/>
      <c r="G1253" s="69"/>
      <c r="I1253" s="147"/>
      <c r="J1253" s="63"/>
      <c r="K1253" s="63"/>
      <c r="L1253" s="63"/>
      <c r="M1253" s="63"/>
      <c r="N1253" s="63"/>
      <c r="O1253" s="63"/>
      <c r="P1253" s="63"/>
      <c r="Q1253" s="63"/>
      <c r="R1253" s="63"/>
      <c r="S1253" s="63"/>
      <c r="T1253" s="63"/>
      <c r="U1253" s="63"/>
      <c r="V1253" s="63"/>
      <c r="W1253" s="63"/>
      <c r="X1253" s="63"/>
      <c r="Y1253" s="63"/>
      <c r="Z1253" s="63"/>
      <c r="AA1253" s="63"/>
      <c r="AB1253" s="63"/>
      <c r="AC1253" s="63"/>
      <c r="AD1253" s="63"/>
      <c r="AE1253" s="63"/>
      <c r="AF1253" s="63"/>
      <c r="AG1253" s="63"/>
      <c r="AH1253" s="63"/>
      <c r="AI1253" s="63"/>
      <c r="AJ1253" s="63"/>
      <c r="AK1253" s="63"/>
      <c r="AL1253" s="63"/>
      <c r="AM1253" s="63"/>
      <c r="AN1253" s="63"/>
      <c r="AO1253" s="63"/>
      <c r="AP1253" s="63"/>
      <c r="AQ1253" s="63"/>
      <c r="AR1253" s="63"/>
      <c r="AS1253" s="63"/>
      <c r="AT1253" s="63"/>
      <c r="AY1253" s="69"/>
      <c r="AZ1253" s="69"/>
      <c r="BA1253" s="69"/>
      <c r="BB1253" s="69"/>
      <c r="BC1253" s="69"/>
      <c r="BD1253" s="69"/>
      <c r="BE1253" s="69"/>
    </row>
    <row r="1254" spans="1:57" s="60" customFormat="1" ht="36" customHeight="1" x14ac:dyDescent="0.25">
      <c r="A1254" s="66"/>
      <c r="B1254" s="69"/>
      <c r="C1254" s="69"/>
      <c r="D1254" s="69"/>
      <c r="E1254" s="69"/>
      <c r="F1254" s="69"/>
      <c r="G1254" s="69"/>
      <c r="I1254" s="147"/>
      <c r="J1254" s="63"/>
      <c r="K1254" s="63"/>
      <c r="L1254" s="63"/>
      <c r="M1254" s="63"/>
      <c r="N1254" s="63"/>
      <c r="O1254" s="63"/>
      <c r="P1254" s="63"/>
      <c r="Q1254" s="63"/>
      <c r="R1254" s="63"/>
      <c r="S1254" s="63"/>
      <c r="T1254" s="63"/>
      <c r="U1254" s="63"/>
      <c r="V1254" s="63"/>
      <c r="W1254" s="63"/>
      <c r="X1254" s="63"/>
      <c r="Y1254" s="63"/>
      <c r="Z1254" s="63"/>
      <c r="AA1254" s="63"/>
      <c r="AB1254" s="63"/>
      <c r="AC1254" s="63"/>
      <c r="AD1254" s="63"/>
      <c r="AE1254" s="63"/>
      <c r="AF1254" s="63"/>
      <c r="AG1254" s="63"/>
      <c r="AH1254" s="63"/>
      <c r="AI1254" s="63"/>
      <c r="AJ1254" s="63"/>
      <c r="AK1254" s="63"/>
      <c r="AL1254" s="63"/>
      <c r="AM1254" s="63"/>
      <c r="AN1254" s="63"/>
      <c r="AO1254" s="63"/>
      <c r="AP1254" s="63"/>
      <c r="AQ1254" s="63"/>
      <c r="AR1254" s="63"/>
      <c r="AS1254" s="63"/>
      <c r="AT1254" s="63"/>
      <c r="AY1254" s="69"/>
      <c r="AZ1254" s="69"/>
      <c r="BA1254" s="69"/>
      <c r="BB1254" s="69"/>
      <c r="BC1254" s="69"/>
      <c r="BD1254" s="69"/>
      <c r="BE1254" s="69"/>
    </row>
    <row r="1255" spans="1:57" s="60" customFormat="1" x14ac:dyDescent="0.25">
      <c r="A1255" s="66"/>
      <c r="B1255" s="69"/>
      <c r="C1255" s="69"/>
      <c r="D1255" s="69"/>
      <c r="E1255" s="69"/>
      <c r="F1255" s="69"/>
      <c r="G1255" s="69"/>
      <c r="I1255" s="147"/>
      <c r="J1255" s="63"/>
      <c r="K1255" s="63"/>
      <c r="L1255" s="63"/>
      <c r="M1255" s="63"/>
      <c r="N1255" s="63"/>
      <c r="O1255" s="63"/>
      <c r="P1255" s="63"/>
      <c r="Q1255" s="63"/>
      <c r="R1255" s="63"/>
      <c r="S1255" s="63"/>
      <c r="T1255" s="63"/>
      <c r="U1255" s="63"/>
      <c r="V1255" s="63"/>
      <c r="W1255" s="63"/>
      <c r="X1255" s="63"/>
      <c r="Y1255" s="63"/>
      <c r="Z1255" s="63"/>
      <c r="AA1255" s="63"/>
      <c r="AB1255" s="63"/>
      <c r="AC1255" s="63"/>
      <c r="AD1255" s="63"/>
      <c r="AE1255" s="63"/>
      <c r="AF1255" s="63"/>
      <c r="AG1255" s="63"/>
      <c r="AH1255" s="63"/>
      <c r="AI1255" s="63"/>
      <c r="AJ1255" s="63"/>
      <c r="AK1255" s="63"/>
      <c r="AL1255" s="63"/>
      <c r="AM1255" s="63"/>
      <c r="AN1255" s="63"/>
      <c r="AO1255" s="63"/>
      <c r="AP1255" s="63"/>
      <c r="AQ1255" s="63"/>
      <c r="AR1255" s="63"/>
      <c r="AS1255" s="63"/>
      <c r="AT1255" s="63"/>
      <c r="AY1255" s="69"/>
      <c r="AZ1255" s="69"/>
      <c r="BA1255" s="69"/>
      <c r="BB1255" s="69"/>
      <c r="BC1255" s="69"/>
      <c r="BD1255" s="69"/>
      <c r="BE1255" s="69"/>
    </row>
    <row r="1256" spans="1:57" s="60" customFormat="1" x14ac:dyDescent="0.25">
      <c r="A1256" s="66"/>
      <c r="B1256" s="69"/>
      <c r="C1256" s="69"/>
      <c r="D1256" s="69"/>
      <c r="E1256" s="69"/>
      <c r="F1256" s="69"/>
      <c r="G1256" s="69"/>
      <c r="I1256" s="147"/>
      <c r="J1256" s="63"/>
      <c r="K1256" s="63"/>
      <c r="L1256" s="63"/>
      <c r="M1256" s="63"/>
      <c r="N1256" s="63"/>
      <c r="O1256" s="63"/>
      <c r="P1256" s="63"/>
      <c r="Q1256" s="63"/>
      <c r="R1256" s="63"/>
      <c r="S1256" s="63"/>
      <c r="T1256" s="63"/>
      <c r="U1256" s="63"/>
      <c r="V1256" s="63"/>
      <c r="W1256" s="63"/>
      <c r="X1256" s="63"/>
      <c r="Y1256" s="63"/>
      <c r="Z1256" s="63"/>
      <c r="AA1256" s="63"/>
      <c r="AB1256" s="63"/>
      <c r="AC1256" s="63"/>
      <c r="AD1256" s="63"/>
      <c r="AE1256" s="63"/>
      <c r="AF1256" s="63"/>
      <c r="AG1256" s="63"/>
      <c r="AH1256" s="63"/>
      <c r="AI1256" s="63"/>
      <c r="AJ1256" s="63"/>
      <c r="AK1256" s="63"/>
      <c r="AL1256" s="63"/>
      <c r="AM1256" s="63"/>
      <c r="AN1256" s="63"/>
      <c r="AO1256" s="63"/>
      <c r="AP1256" s="63"/>
      <c r="AQ1256" s="63"/>
      <c r="AR1256" s="63"/>
      <c r="AS1256" s="63"/>
      <c r="AT1256" s="63"/>
      <c r="AY1256" s="69"/>
      <c r="AZ1256" s="69"/>
      <c r="BA1256" s="69"/>
      <c r="BB1256" s="69"/>
      <c r="BC1256" s="69"/>
      <c r="BD1256" s="69"/>
      <c r="BE1256" s="69"/>
    </row>
    <row r="1257" spans="1:57" s="60" customFormat="1" x14ac:dyDescent="0.25">
      <c r="A1257" s="66"/>
      <c r="B1257" s="69"/>
      <c r="C1257" s="69"/>
      <c r="D1257" s="69"/>
      <c r="E1257" s="69"/>
      <c r="F1257" s="69"/>
      <c r="G1257" s="69"/>
      <c r="I1257" s="147"/>
      <c r="J1257" s="63"/>
      <c r="K1257" s="63"/>
      <c r="L1257" s="63"/>
      <c r="M1257" s="63"/>
      <c r="N1257" s="63"/>
      <c r="O1257" s="63"/>
      <c r="P1257" s="63"/>
      <c r="Q1257" s="63"/>
      <c r="R1257" s="63"/>
      <c r="S1257" s="63"/>
      <c r="T1257" s="63"/>
      <c r="U1257" s="63"/>
      <c r="V1257" s="63"/>
      <c r="W1257" s="63"/>
      <c r="X1257" s="63"/>
      <c r="Y1257" s="63"/>
      <c r="Z1257" s="63"/>
      <c r="AA1257" s="63"/>
      <c r="AB1257" s="63"/>
      <c r="AC1257" s="63"/>
      <c r="AD1257" s="63"/>
      <c r="AE1257" s="63"/>
      <c r="AF1257" s="63"/>
      <c r="AG1257" s="63"/>
      <c r="AH1257" s="63"/>
      <c r="AI1257" s="63"/>
      <c r="AJ1257" s="63"/>
      <c r="AK1257" s="63"/>
      <c r="AL1257" s="63"/>
      <c r="AM1257" s="63"/>
      <c r="AN1257" s="63"/>
      <c r="AO1257" s="63"/>
      <c r="AP1257" s="63"/>
      <c r="AQ1257" s="63"/>
      <c r="AR1257" s="63"/>
      <c r="AS1257" s="63"/>
      <c r="AT1257" s="63"/>
      <c r="AY1257" s="69"/>
      <c r="AZ1257" s="69"/>
      <c r="BA1257" s="69"/>
      <c r="BB1257" s="69"/>
      <c r="BC1257" s="69"/>
      <c r="BD1257" s="69"/>
      <c r="BE1257" s="69"/>
    </row>
    <row r="1258" spans="1:57" s="60" customFormat="1" x14ac:dyDescent="0.25">
      <c r="A1258" s="66"/>
      <c r="B1258" s="69"/>
      <c r="C1258" s="69"/>
      <c r="D1258" s="69"/>
      <c r="E1258" s="69"/>
      <c r="F1258" s="69"/>
      <c r="G1258" s="69"/>
      <c r="I1258" s="147"/>
      <c r="J1258" s="63"/>
      <c r="K1258" s="63"/>
      <c r="L1258" s="63"/>
      <c r="M1258" s="63"/>
      <c r="N1258" s="63"/>
      <c r="O1258" s="63"/>
      <c r="P1258" s="63"/>
      <c r="Q1258" s="63"/>
      <c r="R1258" s="63"/>
      <c r="S1258" s="63"/>
      <c r="T1258" s="63"/>
      <c r="U1258" s="63"/>
      <c r="V1258" s="63"/>
      <c r="W1258" s="63"/>
      <c r="X1258" s="63"/>
      <c r="Y1258" s="63"/>
      <c r="Z1258" s="63"/>
      <c r="AA1258" s="63"/>
      <c r="AB1258" s="63"/>
      <c r="AC1258" s="63"/>
      <c r="AD1258" s="63"/>
      <c r="AE1258" s="63"/>
      <c r="AF1258" s="63"/>
      <c r="AG1258" s="63"/>
      <c r="AH1258" s="63"/>
      <c r="AI1258" s="63"/>
      <c r="AJ1258" s="63"/>
      <c r="AK1258" s="63"/>
      <c r="AL1258" s="63"/>
      <c r="AM1258" s="63"/>
      <c r="AN1258" s="63"/>
      <c r="AO1258" s="63"/>
      <c r="AP1258" s="63"/>
      <c r="AQ1258" s="63"/>
      <c r="AR1258" s="63"/>
      <c r="AS1258" s="63"/>
      <c r="AT1258" s="63"/>
      <c r="AY1258" s="69"/>
      <c r="AZ1258" s="69"/>
      <c r="BA1258" s="69"/>
      <c r="BB1258" s="69"/>
      <c r="BC1258" s="69"/>
      <c r="BD1258" s="69"/>
      <c r="BE1258" s="69"/>
    </row>
    <row r="1259" spans="1:57" s="60" customFormat="1" x14ac:dyDescent="0.25">
      <c r="A1259" s="66"/>
      <c r="B1259" s="69"/>
      <c r="C1259" s="69"/>
      <c r="D1259" s="69"/>
      <c r="E1259" s="69"/>
      <c r="F1259" s="69"/>
      <c r="G1259" s="69"/>
      <c r="I1259" s="147"/>
      <c r="J1259" s="63"/>
      <c r="K1259" s="63"/>
      <c r="L1259" s="63"/>
      <c r="M1259" s="63"/>
      <c r="N1259" s="63"/>
      <c r="O1259" s="63"/>
      <c r="P1259" s="63"/>
      <c r="Q1259" s="63"/>
      <c r="R1259" s="63"/>
      <c r="S1259" s="63"/>
      <c r="T1259" s="63"/>
      <c r="U1259" s="63"/>
      <c r="V1259" s="63"/>
      <c r="W1259" s="63"/>
      <c r="X1259" s="63"/>
      <c r="Y1259" s="63"/>
      <c r="Z1259" s="63"/>
      <c r="AA1259" s="63"/>
      <c r="AB1259" s="63"/>
      <c r="AC1259" s="63"/>
      <c r="AD1259" s="63"/>
      <c r="AE1259" s="63"/>
      <c r="AF1259" s="63"/>
      <c r="AG1259" s="63"/>
      <c r="AH1259" s="63"/>
      <c r="AI1259" s="63"/>
      <c r="AJ1259" s="63"/>
      <c r="AK1259" s="63"/>
      <c r="AL1259" s="63"/>
      <c r="AM1259" s="63"/>
      <c r="AN1259" s="63"/>
      <c r="AO1259" s="63"/>
      <c r="AP1259" s="63"/>
      <c r="AQ1259" s="63"/>
      <c r="AR1259" s="63"/>
      <c r="AS1259" s="63"/>
      <c r="AT1259" s="63"/>
      <c r="AY1259" s="69"/>
      <c r="AZ1259" s="69"/>
      <c r="BA1259" s="69"/>
      <c r="BB1259" s="69"/>
      <c r="BC1259" s="69"/>
      <c r="BD1259" s="69"/>
      <c r="BE1259" s="69"/>
    </row>
    <row r="1260" spans="1:57" s="60" customFormat="1" x14ac:dyDescent="0.25">
      <c r="A1260" s="66"/>
      <c r="B1260" s="69"/>
      <c r="C1260" s="69"/>
      <c r="D1260" s="69"/>
      <c r="E1260" s="69"/>
      <c r="F1260" s="69"/>
      <c r="G1260" s="69"/>
      <c r="I1260" s="147"/>
      <c r="J1260" s="63"/>
      <c r="K1260" s="63"/>
      <c r="L1260" s="63"/>
      <c r="M1260" s="63"/>
      <c r="N1260" s="63"/>
      <c r="O1260" s="63"/>
      <c r="P1260" s="63"/>
      <c r="Q1260" s="63"/>
      <c r="R1260" s="63"/>
      <c r="S1260" s="63"/>
      <c r="T1260" s="63"/>
      <c r="U1260" s="63"/>
      <c r="V1260" s="63"/>
      <c r="W1260" s="63"/>
      <c r="X1260" s="63"/>
      <c r="Y1260" s="63"/>
      <c r="Z1260" s="63"/>
      <c r="AA1260" s="63"/>
      <c r="AB1260" s="63"/>
      <c r="AC1260" s="63"/>
      <c r="AD1260" s="63"/>
      <c r="AE1260" s="63"/>
      <c r="AF1260" s="63"/>
      <c r="AG1260" s="63"/>
      <c r="AH1260" s="63"/>
      <c r="AI1260" s="63"/>
      <c r="AJ1260" s="63"/>
      <c r="AK1260" s="63"/>
      <c r="AL1260" s="63"/>
      <c r="AM1260" s="63"/>
      <c r="AN1260" s="63"/>
      <c r="AO1260" s="63"/>
      <c r="AP1260" s="63"/>
      <c r="AQ1260" s="63"/>
      <c r="AR1260" s="63"/>
      <c r="AS1260" s="63"/>
      <c r="AT1260" s="63"/>
      <c r="AY1260" s="69"/>
      <c r="AZ1260" s="69"/>
      <c r="BA1260" s="69"/>
      <c r="BB1260" s="69"/>
      <c r="BC1260" s="69"/>
      <c r="BD1260" s="69"/>
      <c r="BE1260" s="69"/>
    </row>
    <row r="1261" spans="1:57" s="60" customFormat="1" x14ac:dyDescent="0.25">
      <c r="A1261" s="66"/>
      <c r="B1261" s="69"/>
      <c r="C1261" s="69"/>
      <c r="D1261" s="69"/>
      <c r="E1261" s="69"/>
      <c r="F1261" s="69"/>
      <c r="G1261" s="69"/>
      <c r="I1261" s="147"/>
      <c r="J1261" s="63"/>
      <c r="K1261" s="63"/>
      <c r="L1261" s="63"/>
      <c r="M1261" s="63"/>
      <c r="N1261" s="63"/>
      <c r="O1261" s="63"/>
      <c r="P1261" s="63"/>
      <c r="Q1261" s="63"/>
      <c r="R1261" s="63"/>
      <c r="S1261" s="63"/>
      <c r="T1261" s="63"/>
      <c r="U1261" s="63"/>
      <c r="V1261" s="63"/>
      <c r="W1261" s="63"/>
      <c r="X1261" s="63"/>
      <c r="Y1261" s="63"/>
      <c r="Z1261" s="63"/>
      <c r="AA1261" s="63"/>
      <c r="AB1261" s="63"/>
      <c r="AC1261" s="63"/>
      <c r="AD1261" s="63"/>
      <c r="AE1261" s="63"/>
      <c r="AF1261" s="63"/>
      <c r="AG1261" s="63"/>
      <c r="AH1261" s="63"/>
      <c r="AI1261" s="63"/>
      <c r="AJ1261" s="63"/>
      <c r="AK1261" s="63"/>
      <c r="AL1261" s="63"/>
      <c r="AM1261" s="63"/>
      <c r="AN1261" s="63"/>
      <c r="AO1261" s="63"/>
      <c r="AP1261" s="63"/>
      <c r="AQ1261" s="63"/>
      <c r="AR1261" s="63"/>
      <c r="AS1261" s="63"/>
      <c r="AT1261" s="63"/>
      <c r="AY1261" s="69"/>
      <c r="AZ1261" s="69"/>
      <c r="BA1261" s="69"/>
      <c r="BB1261" s="69"/>
      <c r="BC1261" s="69"/>
      <c r="BD1261" s="69"/>
      <c r="BE1261" s="69"/>
    </row>
    <row r="1262" spans="1:57" s="60" customFormat="1" x14ac:dyDescent="0.25">
      <c r="A1262" s="66"/>
      <c r="B1262" s="69"/>
      <c r="C1262" s="69"/>
      <c r="D1262" s="69"/>
      <c r="E1262" s="69"/>
      <c r="F1262" s="69"/>
      <c r="G1262" s="69"/>
      <c r="I1262" s="147"/>
      <c r="J1262" s="63"/>
      <c r="K1262" s="63"/>
      <c r="L1262" s="63"/>
      <c r="M1262" s="63"/>
      <c r="N1262" s="63"/>
      <c r="O1262" s="63"/>
      <c r="P1262" s="63"/>
      <c r="Q1262" s="63"/>
      <c r="R1262" s="63"/>
      <c r="S1262" s="63"/>
      <c r="T1262" s="63"/>
      <c r="U1262" s="63"/>
      <c r="V1262" s="63"/>
      <c r="W1262" s="63"/>
      <c r="X1262" s="63"/>
      <c r="Y1262" s="63"/>
      <c r="Z1262" s="63"/>
      <c r="AA1262" s="63"/>
      <c r="AB1262" s="63"/>
      <c r="AC1262" s="63"/>
      <c r="AD1262" s="63"/>
      <c r="AE1262" s="63"/>
      <c r="AF1262" s="63"/>
      <c r="AG1262" s="63"/>
      <c r="AH1262" s="63"/>
      <c r="AI1262" s="63"/>
      <c r="AJ1262" s="63"/>
      <c r="AK1262" s="63"/>
      <c r="AL1262" s="63"/>
      <c r="AM1262" s="63"/>
      <c r="AN1262" s="63"/>
      <c r="AO1262" s="63"/>
      <c r="AP1262" s="63"/>
      <c r="AQ1262" s="63"/>
      <c r="AR1262" s="63"/>
      <c r="AS1262" s="63"/>
      <c r="AT1262" s="63"/>
      <c r="AY1262" s="69"/>
      <c r="AZ1262" s="69"/>
      <c r="BA1262" s="69"/>
      <c r="BB1262" s="69"/>
      <c r="BC1262" s="69"/>
      <c r="BD1262" s="69"/>
      <c r="BE1262" s="69"/>
    </row>
    <row r="1263" spans="1:57" s="60" customFormat="1" x14ac:dyDescent="0.25">
      <c r="A1263" s="66"/>
      <c r="B1263" s="69"/>
      <c r="C1263" s="69"/>
      <c r="D1263" s="69"/>
      <c r="E1263" s="69"/>
      <c r="F1263" s="69"/>
      <c r="G1263" s="69"/>
      <c r="I1263" s="147"/>
      <c r="J1263" s="63"/>
      <c r="K1263" s="63"/>
      <c r="L1263" s="63"/>
      <c r="M1263" s="63"/>
      <c r="N1263" s="63"/>
      <c r="O1263" s="63"/>
      <c r="P1263" s="63"/>
      <c r="Q1263" s="63"/>
      <c r="R1263" s="63"/>
      <c r="S1263" s="63"/>
      <c r="T1263" s="63"/>
      <c r="U1263" s="63"/>
      <c r="V1263" s="63"/>
      <c r="W1263" s="63"/>
      <c r="X1263" s="63"/>
      <c r="Y1263" s="63"/>
      <c r="Z1263" s="63"/>
      <c r="AA1263" s="63"/>
      <c r="AB1263" s="63"/>
      <c r="AC1263" s="63"/>
      <c r="AD1263" s="63"/>
      <c r="AE1263" s="63"/>
      <c r="AF1263" s="63"/>
      <c r="AG1263" s="63"/>
      <c r="AH1263" s="63"/>
      <c r="AI1263" s="63"/>
      <c r="AJ1263" s="63"/>
      <c r="AK1263" s="63"/>
      <c r="AL1263" s="63"/>
      <c r="AM1263" s="63"/>
      <c r="AN1263" s="63"/>
      <c r="AO1263" s="63"/>
      <c r="AP1263" s="63"/>
      <c r="AQ1263" s="63"/>
      <c r="AR1263" s="63"/>
      <c r="AS1263" s="63"/>
      <c r="AT1263" s="63"/>
      <c r="AY1263" s="69"/>
      <c r="AZ1263" s="69"/>
      <c r="BA1263" s="69"/>
      <c r="BB1263" s="69"/>
      <c r="BC1263" s="69"/>
      <c r="BD1263" s="69"/>
      <c r="BE1263" s="69"/>
    </row>
    <row r="1264" spans="1:57" s="60" customFormat="1" x14ac:dyDescent="0.25">
      <c r="A1264" s="66"/>
      <c r="B1264" s="69"/>
      <c r="C1264" s="69"/>
      <c r="D1264" s="69"/>
      <c r="E1264" s="69"/>
      <c r="F1264" s="69"/>
      <c r="G1264" s="69"/>
      <c r="I1264" s="147"/>
      <c r="J1264" s="63"/>
      <c r="K1264" s="63"/>
      <c r="L1264" s="63"/>
      <c r="M1264" s="63"/>
      <c r="N1264" s="63"/>
      <c r="O1264" s="63"/>
      <c r="P1264" s="63"/>
      <c r="Q1264" s="63"/>
      <c r="R1264" s="63"/>
      <c r="S1264" s="63"/>
      <c r="T1264" s="63"/>
      <c r="U1264" s="63"/>
      <c r="V1264" s="63"/>
      <c r="W1264" s="63"/>
      <c r="X1264" s="63"/>
      <c r="Y1264" s="63"/>
      <c r="Z1264" s="63"/>
      <c r="AA1264" s="63"/>
      <c r="AB1264" s="63"/>
      <c r="AC1264" s="63"/>
      <c r="AD1264" s="63"/>
      <c r="AE1264" s="63"/>
      <c r="AF1264" s="63"/>
      <c r="AG1264" s="63"/>
      <c r="AH1264" s="63"/>
      <c r="AI1264" s="63"/>
      <c r="AJ1264" s="63"/>
      <c r="AK1264" s="63"/>
      <c r="AL1264" s="63"/>
      <c r="AM1264" s="63"/>
      <c r="AN1264" s="63"/>
      <c r="AO1264" s="63"/>
      <c r="AP1264" s="63"/>
      <c r="AQ1264" s="63"/>
      <c r="AR1264" s="63"/>
      <c r="AS1264" s="63"/>
      <c r="AT1264" s="63"/>
      <c r="AY1264" s="69"/>
      <c r="AZ1264" s="69"/>
      <c r="BA1264" s="69"/>
      <c r="BB1264" s="69"/>
      <c r="BC1264" s="69"/>
      <c r="BD1264" s="69"/>
      <c r="BE1264" s="69"/>
    </row>
    <row r="1265" spans="1:57" s="60" customFormat="1" x14ac:dyDescent="0.25">
      <c r="A1265" s="66"/>
      <c r="B1265" s="69"/>
      <c r="C1265" s="69"/>
      <c r="D1265" s="69"/>
      <c r="E1265" s="69"/>
      <c r="F1265" s="69"/>
      <c r="G1265" s="69"/>
      <c r="I1265" s="147"/>
      <c r="J1265" s="63"/>
      <c r="K1265" s="63"/>
      <c r="L1265" s="63"/>
      <c r="M1265" s="63"/>
      <c r="N1265" s="63"/>
      <c r="O1265" s="63"/>
      <c r="P1265" s="63"/>
      <c r="Q1265" s="63"/>
      <c r="R1265" s="63"/>
      <c r="S1265" s="63"/>
      <c r="T1265" s="63"/>
      <c r="U1265" s="63"/>
      <c r="V1265" s="63"/>
      <c r="W1265" s="63"/>
      <c r="X1265" s="63"/>
      <c r="Y1265" s="63"/>
      <c r="Z1265" s="63"/>
      <c r="AA1265" s="63"/>
      <c r="AB1265" s="63"/>
      <c r="AC1265" s="63"/>
      <c r="AD1265" s="63"/>
      <c r="AE1265" s="63"/>
      <c r="AF1265" s="63"/>
      <c r="AG1265" s="63"/>
      <c r="AH1265" s="63"/>
      <c r="AI1265" s="63"/>
      <c r="AJ1265" s="63"/>
      <c r="AK1265" s="63"/>
      <c r="AL1265" s="63"/>
      <c r="AM1265" s="63"/>
      <c r="AN1265" s="63"/>
      <c r="AO1265" s="63"/>
      <c r="AP1265" s="63"/>
      <c r="AQ1265" s="63"/>
      <c r="AR1265" s="63"/>
      <c r="AS1265" s="63"/>
      <c r="AT1265" s="63"/>
      <c r="AY1265" s="69"/>
      <c r="AZ1265" s="69"/>
      <c r="BA1265" s="69"/>
      <c r="BB1265" s="69"/>
      <c r="BC1265" s="69"/>
      <c r="BD1265" s="69"/>
      <c r="BE1265" s="69"/>
    </row>
    <row r="1266" spans="1:57" s="60" customFormat="1" x14ac:dyDescent="0.25">
      <c r="A1266" s="66"/>
      <c r="B1266" s="69"/>
      <c r="C1266" s="69"/>
      <c r="D1266" s="69"/>
      <c r="E1266" s="69"/>
      <c r="F1266" s="69"/>
      <c r="G1266" s="69"/>
      <c r="I1266" s="147"/>
      <c r="J1266" s="63"/>
      <c r="K1266" s="63"/>
      <c r="L1266" s="63"/>
      <c r="M1266" s="63"/>
      <c r="N1266" s="63"/>
      <c r="O1266" s="63"/>
      <c r="P1266" s="63"/>
      <c r="Q1266" s="63"/>
      <c r="R1266" s="63"/>
      <c r="S1266" s="63"/>
      <c r="T1266" s="63"/>
      <c r="U1266" s="63"/>
      <c r="V1266" s="63"/>
      <c r="W1266" s="63"/>
      <c r="X1266" s="63"/>
      <c r="Y1266" s="63"/>
      <c r="Z1266" s="63"/>
      <c r="AA1266" s="63"/>
      <c r="AB1266" s="63"/>
      <c r="AC1266" s="63"/>
      <c r="AD1266" s="63"/>
      <c r="AE1266" s="63"/>
      <c r="AF1266" s="63"/>
      <c r="AG1266" s="63"/>
      <c r="AH1266" s="63"/>
      <c r="AI1266" s="63"/>
      <c r="AJ1266" s="63"/>
      <c r="AK1266" s="63"/>
      <c r="AL1266" s="63"/>
      <c r="AM1266" s="63"/>
      <c r="AN1266" s="63"/>
      <c r="AO1266" s="63"/>
      <c r="AP1266" s="63"/>
      <c r="AQ1266" s="63"/>
      <c r="AR1266" s="63"/>
      <c r="AS1266" s="63"/>
      <c r="AT1266" s="63"/>
      <c r="AY1266" s="69"/>
      <c r="AZ1266" s="69"/>
      <c r="BA1266" s="69"/>
      <c r="BB1266" s="69"/>
      <c r="BC1266" s="69"/>
      <c r="BD1266" s="69"/>
      <c r="BE1266" s="69"/>
    </row>
    <row r="1267" spans="1:57" s="60" customFormat="1" x14ac:dyDescent="0.25">
      <c r="A1267" s="66"/>
      <c r="B1267" s="69"/>
      <c r="C1267" s="69"/>
      <c r="D1267" s="69"/>
      <c r="E1267" s="69"/>
      <c r="F1267" s="69"/>
      <c r="G1267" s="69"/>
      <c r="I1267" s="147"/>
      <c r="J1267" s="63"/>
      <c r="K1267" s="63"/>
      <c r="L1267" s="63"/>
      <c r="M1267" s="63"/>
      <c r="N1267" s="63"/>
      <c r="O1267" s="63"/>
      <c r="P1267" s="63"/>
      <c r="Q1267" s="63"/>
      <c r="R1267" s="63"/>
      <c r="S1267" s="63"/>
      <c r="T1267" s="63"/>
      <c r="U1267" s="63"/>
      <c r="V1267" s="63"/>
      <c r="W1267" s="63"/>
      <c r="X1267" s="63"/>
      <c r="Y1267" s="63"/>
      <c r="Z1267" s="63"/>
      <c r="AA1267" s="63"/>
      <c r="AB1267" s="63"/>
      <c r="AC1267" s="63"/>
      <c r="AD1267" s="63"/>
      <c r="AE1267" s="63"/>
      <c r="AF1267" s="63"/>
      <c r="AG1267" s="63"/>
      <c r="AH1267" s="63"/>
      <c r="AI1267" s="63"/>
      <c r="AJ1267" s="63"/>
      <c r="AK1267" s="63"/>
      <c r="AL1267" s="63"/>
      <c r="AM1267" s="63"/>
      <c r="AN1267" s="63"/>
      <c r="AO1267" s="63"/>
      <c r="AP1267" s="63"/>
      <c r="AQ1267" s="63"/>
      <c r="AR1267" s="63"/>
      <c r="AS1267" s="63"/>
      <c r="AT1267" s="63"/>
      <c r="AY1267" s="69"/>
      <c r="AZ1267" s="69"/>
      <c r="BA1267" s="69"/>
      <c r="BB1267" s="69"/>
      <c r="BC1267" s="69"/>
      <c r="BD1267" s="69"/>
      <c r="BE1267" s="69"/>
    </row>
    <row r="1268" spans="1:57" s="60" customFormat="1" x14ac:dyDescent="0.25">
      <c r="A1268" s="66"/>
      <c r="B1268" s="69"/>
      <c r="C1268" s="69"/>
      <c r="D1268" s="69"/>
      <c r="E1268" s="69"/>
      <c r="F1268" s="69"/>
      <c r="G1268" s="69"/>
      <c r="I1268" s="147"/>
      <c r="J1268" s="63"/>
      <c r="K1268" s="63"/>
      <c r="L1268" s="63"/>
      <c r="M1268" s="63"/>
      <c r="N1268" s="63"/>
      <c r="O1268" s="63"/>
      <c r="P1268" s="63"/>
      <c r="Q1268" s="63"/>
      <c r="R1268" s="63"/>
      <c r="S1268" s="63"/>
      <c r="T1268" s="63"/>
      <c r="U1268" s="63"/>
      <c r="V1268" s="63"/>
      <c r="W1268" s="63"/>
      <c r="X1268" s="63"/>
      <c r="Y1268" s="63"/>
      <c r="Z1268" s="63"/>
      <c r="AA1268" s="63"/>
      <c r="AB1268" s="63"/>
      <c r="AC1268" s="63"/>
      <c r="AD1268" s="63"/>
      <c r="AE1268" s="63"/>
      <c r="AF1268" s="63"/>
      <c r="AG1268" s="63"/>
      <c r="AH1268" s="63"/>
      <c r="AI1268" s="63"/>
      <c r="AJ1268" s="63"/>
      <c r="AK1268" s="63"/>
      <c r="AL1268" s="63"/>
      <c r="AM1268" s="63"/>
      <c r="AN1268" s="63"/>
      <c r="AO1268" s="63"/>
      <c r="AP1268" s="63"/>
      <c r="AQ1268" s="63"/>
      <c r="AR1268" s="63"/>
      <c r="AS1268" s="63"/>
      <c r="AT1268" s="63"/>
      <c r="AY1268" s="69"/>
      <c r="AZ1268" s="69"/>
      <c r="BA1268" s="69"/>
      <c r="BB1268" s="69"/>
      <c r="BC1268" s="69"/>
      <c r="BD1268" s="69"/>
      <c r="BE1268" s="69"/>
    </row>
    <row r="1269" spans="1:57" s="60" customFormat="1" x14ac:dyDescent="0.25">
      <c r="A1269" s="66"/>
      <c r="B1269" s="69"/>
      <c r="C1269" s="69"/>
      <c r="D1269" s="69"/>
      <c r="E1269" s="69"/>
      <c r="F1269" s="69"/>
      <c r="G1269" s="69"/>
      <c r="I1269" s="147"/>
      <c r="J1269" s="63"/>
      <c r="K1269" s="63"/>
      <c r="L1269" s="63"/>
      <c r="M1269" s="63"/>
      <c r="N1269" s="63"/>
      <c r="O1269" s="63"/>
      <c r="P1269" s="63"/>
      <c r="Q1269" s="63"/>
      <c r="R1269" s="63"/>
      <c r="S1269" s="63"/>
      <c r="T1269" s="63"/>
      <c r="U1269" s="63"/>
      <c r="V1269" s="63"/>
      <c r="W1269" s="63"/>
      <c r="X1269" s="63"/>
      <c r="Y1269" s="63"/>
      <c r="Z1269" s="63"/>
      <c r="AA1269" s="63"/>
      <c r="AB1269" s="63"/>
      <c r="AC1269" s="63"/>
      <c r="AD1269" s="63"/>
      <c r="AE1269" s="63"/>
      <c r="AF1269" s="63"/>
      <c r="AG1269" s="63"/>
      <c r="AH1269" s="63"/>
      <c r="AI1269" s="63"/>
      <c r="AJ1269" s="63"/>
      <c r="AK1269" s="63"/>
      <c r="AL1269" s="63"/>
      <c r="AM1269" s="63"/>
      <c r="AN1269" s="63"/>
      <c r="AO1269" s="63"/>
      <c r="AP1269" s="63"/>
      <c r="AQ1269" s="63"/>
      <c r="AR1269" s="63"/>
      <c r="AS1269" s="63"/>
      <c r="AT1269" s="63"/>
      <c r="AY1269" s="69"/>
      <c r="AZ1269" s="69"/>
      <c r="BA1269" s="69"/>
      <c r="BB1269" s="69"/>
      <c r="BC1269" s="69"/>
      <c r="BD1269" s="69"/>
      <c r="BE1269" s="69"/>
    </row>
    <row r="1270" spans="1:57" s="60" customFormat="1" x14ac:dyDescent="0.25">
      <c r="A1270" s="66"/>
      <c r="B1270" s="69"/>
      <c r="C1270" s="69"/>
      <c r="D1270" s="69"/>
      <c r="E1270" s="69"/>
      <c r="F1270" s="69"/>
      <c r="G1270" s="69"/>
      <c r="I1270" s="147"/>
      <c r="J1270" s="63"/>
      <c r="K1270" s="63"/>
      <c r="L1270" s="63"/>
      <c r="M1270" s="63"/>
      <c r="N1270" s="63"/>
      <c r="O1270" s="63"/>
      <c r="P1270" s="63"/>
      <c r="Q1270" s="63"/>
      <c r="R1270" s="63"/>
      <c r="S1270" s="63"/>
      <c r="T1270" s="63"/>
      <c r="U1270" s="63"/>
      <c r="V1270" s="63"/>
      <c r="W1270" s="63"/>
      <c r="X1270" s="63"/>
      <c r="Y1270" s="63"/>
      <c r="Z1270" s="63"/>
      <c r="AA1270" s="63"/>
      <c r="AB1270" s="63"/>
      <c r="AC1270" s="63"/>
      <c r="AD1270" s="63"/>
      <c r="AE1270" s="63"/>
      <c r="AF1270" s="63"/>
      <c r="AG1270" s="63"/>
      <c r="AH1270" s="63"/>
      <c r="AI1270" s="63"/>
      <c r="AJ1270" s="63"/>
      <c r="AK1270" s="63"/>
      <c r="AL1270" s="63"/>
      <c r="AM1270" s="63"/>
      <c r="AN1270" s="63"/>
      <c r="AO1270" s="63"/>
      <c r="AP1270" s="63"/>
      <c r="AQ1270" s="63"/>
      <c r="AR1270" s="63"/>
      <c r="AS1270" s="63"/>
      <c r="AT1270" s="63"/>
      <c r="AY1270" s="69"/>
      <c r="AZ1270" s="69"/>
      <c r="BA1270" s="69"/>
      <c r="BB1270" s="69"/>
      <c r="BC1270" s="69"/>
      <c r="BD1270" s="69"/>
      <c r="BE1270" s="69"/>
    </row>
    <row r="1271" spans="1:57" s="60" customFormat="1" x14ac:dyDescent="0.25">
      <c r="A1271" s="66"/>
      <c r="B1271" s="69"/>
      <c r="C1271" s="69"/>
      <c r="D1271" s="69"/>
      <c r="E1271" s="69"/>
      <c r="F1271" s="69"/>
      <c r="G1271" s="69"/>
      <c r="I1271" s="147"/>
      <c r="J1271" s="63"/>
      <c r="K1271" s="63"/>
      <c r="L1271" s="63"/>
      <c r="M1271" s="63"/>
      <c r="N1271" s="63"/>
      <c r="O1271" s="63"/>
      <c r="P1271" s="63"/>
      <c r="Q1271" s="63"/>
      <c r="R1271" s="63"/>
      <c r="S1271" s="63"/>
      <c r="T1271" s="63"/>
      <c r="U1271" s="63"/>
      <c r="V1271" s="63"/>
      <c r="W1271" s="63"/>
      <c r="X1271" s="63"/>
      <c r="Y1271" s="63"/>
      <c r="Z1271" s="63"/>
      <c r="AA1271" s="63"/>
      <c r="AB1271" s="63"/>
      <c r="AC1271" s="63"/>
      <c r="AD1271" s="63"/>
      <c r="AE1271" s="63"/>
      <c r="AF1271" s="63"/>
      <c r="AG1271" s="63"/>
      <c r="AH1271" s="63"/>
      <c r="AI1271" s="63"/>
      <c r="AJ1271" s="63"/>
      <c r="AK1271" s="63"/>
      <c r="AL1271" s="63"/>
      <c r="AM1271" s="63"/>
      <c r="AN1271" s="63"/>
      <c r="AO1271" s="63"/>
      <c r="AP1271" s="63"/>
      <c r="AQ1271" s="63"/>
      <c r="AR1271" s="63"/>
      <c r="AS1271" s="63"/>
      <c r="AT1271" s="63"/>
      <c r="AY1271" s="69"/>
      <c r="AZ1271" s="69"/>
      <c r="BA1271" s="69"/>
      <c r="BB1271" s="69"/>
      <c r="BC1271" s="69"/>
      <c r="BD1271" s="69"/>
      <c r="BE1271" s="69"/>
    </row>
    <row r="1272" spans="1:57" s="60" customFormat="1" x14ac:dyDescent="0.25">
      <c r="A1272" s="66"/>
      <c r="B1272" s="69"/>
      <c r="C1272" s="69"/>
      <c r="D1272" s="69"/>
      <c r="E1272" s="69"/>
      <c r="F1272" s="69"/>
      <c r="G1272" s="69"/>
      <c r="I1272" s="147"/>
      <c r="J1272" s="63"/>
      <c r="K1272" s="63"/>
      <c r="L1272" s="63"/>
      <c r="M1272" s="63"/>
      <c r="N1272" s="63"/>
      <c r="O1272" s="63"/>
      <c r="P1272" s="63"/>
      <c r="Q1272" s="63"/>
      <c r="R1272" s="63"/>
      <c r="S1272" s="63"/>
      <c r="T1272" s="63"/>
      <c r="U1272" s="63"/>
      <c r="V1272" s="63"/>
      <c r="W1272" s="63"/>
      <c r="X1272" s="63"/>
      <c r="Y1272" s="63"/>
      <c r="Z1272" s="63"/>
      <c r="AA1272" s="63"/>
      <c r="AB1272" s="63"/>
      <c r="AC1272" s="63"/>
      <c r="AD1272" s="63"/>
      <c r="AE1272" s="63"/>
      <c r="AF1272" s="63"/>
      <c r="AG1272" s="63"/>
      <c r="AH1272" s="63"/>
      <c r="AI1272" s="63"/>
      <c r="AJ1272" s="63"/>
      <c r="AK1272" s="63"/>
      <c r="AL1272" s="63"/>
      <c r="AM1272" s="63"/>
      <c r="AN1272" s="63"/>
      <c r="AO1272" s="63"/>
      <c r="AP1272" s="63"/>
      <c r="AQ1272" s="63"/>
      <c r="AR1272" s="63"/>
      <c r="AS1272" s="63"/>
      <c r="AT1272" s="63"/>
      <c r="AY1272" s="69"/>
      <c r="AZ1272" s="69"/>
      <c r="BA1272" s="69"/>
      <c r="BB1272" s="69"/>
      <c r="BC1272" s="69"/>
      <c r="BD1272" s="69"/>
      <c r="BE1272" s="69"/>
    </row>
    <row r="1273" spans="1:57" s="60" customFormat="1" x14ac:dyDescent="0.25">
      <c r="A1273" s="66"/>
      <c r="B1273" s="69"/>
      <c r="C1273" s="69"/>
      <c r="D1273" s="69"/>
      <c r="E1273" s="69"/>
      <c r="F1273" s="69"/>
      <c r="G1273" s="69"/>
      <c r="I1273" s="147"/>
      <c r="J1273" s="63"/>
      <c r="K1273" s="63"/>
      <c r="L1273" s="63"/>
      <c r="M1273" s="63"/>
      <c r="N1273" s="63"/>
      <c r="O1273" s="63"/>
      <c r="P1273" s="63"/>
      <c r="Q1273" s="63"/>
      <c r="R1273" s="63"/>
      <c r="S1273" s="63"/>
      <c r="T1273" s="63"/>
      <c r="U1273" s="63"/>
      <c r="V1273" s="63"/>
      <c r="W1273" s="63"/>
      <c r="X1273" s="63"/>
      <c r="Y1273" s="63"/>
      <c r="Z1273" s="63"/>
      <c r="AA1273" s="63"/>
      <c r="AB1273" s="63"/>
      <c r="AC1273" s="63"/>
      <c r="AD1273" s="63"/>
      <c r="AE1273" s="63"/>
      <c r="AF1273" s="63"/>
      <c r="AG1273" s="63"/>
      <c r="AH1273" s="63"/>
      <c r="AI1273" s="63"/>
      <c r="AJ1273" s="63"/>
      <c r="AK1273" s="63"/>
      <c r="AL1273" s="63"/>
      <c r="AM1273" s="63"/>
      <c r="AN1273" s="63"/>
      <c r="AO1273" s="63"/>
      <c r="AP1273" s="63"/>
      <c r="AQ1273" s="63"/>
      <c r="AR1273" s="63"/>
      <c r="AS1273" s="63"/>
      <c r="AT1273" s="63"/>
      <c r="AY1273" s="69"/>
      <c r="AZ1273" s="69"/>
      <c r="BA1273" s="69"/>
      <c r="BB1273" s="69"/>
      <c r="BC1273" s="69"/>
      <c r="BD1273" s="69"/>
      <c r="BE1273" s="69"/>
    </row>
    <row r="1274" spans="1:57" s="60" customFormat="1" x14ac:dyDescent="0.25">
      <c r="A1274" s="66"/>
      <c r="B1274" s="69"/>
      <c r="C1274" s="69"/>
      <c r="D1274" s="69"/>
      <c r="E1274" s="69"/>
      <c r="F1274" s="69"/>
      <c r="G1274" s="69"/>
      <c r="I1274" s="147"/>
      <c r="J1274" s="63"/>
      <c r="K1274" s="63"/>
      <c r="L1274" s="63"/>
      <c r="M1274" s="63"/>
      <c r="N1274" s="63"/>
      <c r="O1274" s="63"/>
      <c r="P1274" s="63"/>
      <c r="Q1274" s="63"/>
      <c r="R1274" s="63"/>
      <c r="S1274" s="63"/>
      <c r="T1274" s="63"/>
      <c r="U1274" s="63"/>
      <c r="V1274" s="63"/>
      <c r="W1274" s="63"/>
      <c r="X1274" s="63"/>
      <c r="Y1274" s="63"/>
      <c r="Z1274" s="63"/>
      <c r="AA1274" s="63"/>
      <c r="AB1274" s="63"/>
      <c r="AC1274" s="63"/>
      <c r="AD1274" s="63"/>
      <c r="AE1274" s="63"/>
      <c r="AF1274" s="63"/>
      <c r="AG1274" s="63"/>
      <c r="AH1274" s="63"/>
      <c r="AI1274" s="63"/>
      <c r="AJ1274" s="63"/>
      <c r="AK1274" s="63"/>
      <c r="AL1274" s="63"/>
      <c r="AM1274" s="63"/>
      <c r="AN1274" s="63"/>
      <c r="AO1274" s="63"/>
      <c r="AP1274" s="63"/>
      <c r="AQ1274" s="63"/>
      <c r="AR1274" s="63"/>
      <c r="AS1274" s="63"/>
      <c r="AT1274" s="63"/>
      <c r="AY1274" s="69"/>
      <c r="AZ1274" s="69"/>
      <c r="BA1274" s="69"/>
      <c r="BB1274" s="69"/>
      <c r="BC1274" s="69"/>
      <c r="BD1274" s="69"/>
      <c r="BE1274" s="69"/>
    </row>
    <row r="1275" spans="1:57" s="60" customFormat="1" x14ac:dyDescent="0.25">
      <c r="A1275" s="66"/>
      <c r="B1275" s="69"/>
      <c r="C1275" s="69"/>
      <c r="D1275" s="69"/>
      <c r="E1275" s="69"/>
      <c r="F1275" s="69"/>
      <c r="G1275" s="69"/>
      <c r="I1275" s="147"/>
      <c r="J1275" s="63"/>
      <c r="K1275" s="63"/>
      <c r="L1275" s="63"/>
      <c r="M1275" s="63"/>
      <c r="N1275" s="63"/>
      <c r="O1275" s="63"/>
      <c r="P1275" s="63"/>
      <c r="Q1275" s="63"/>
      <c r="R1275" s="63"/>
      <c r="S1275" s="63"/>
      <c r="T1275" s="63"/>
      <c r="U1275" s="63"/>
      <c r="V1275" s="63"/>
      <c r="W1275" s="63"/>
      <c r="X1275" s="63"/>
      <c r="Y1275" s="63"/>
      <c r="Z1275" s="63"/>
      <c r="AA1275" s="63"/>
      <c r="AB1275" s="63"/>
      <c r="AC1275" s="63"/>
      <c r="AD1275" s="63"/>
      <c r="AE1275" s="63"/>
      <c r="AF1275" s="63"/>
      <c r="AG1275" s="63"/>
      <c r="AH1275" s="63"/>
      <c r="AI1275" s="63"/>
      <c r="AJ1275" s="63"/>
      <c r="AK1275" s="63"/>
      <c r="AL1275" s="63"/>
      <c r="AM1275" s="63"/>
      <c r="AN1275" s="63"/>
      <c r="AO1275" s="63"/>
      <c r="AP1275" s="63"/>
      <c r="AQ1275" s="63"/>
      <c r="AR1275" s="63"/>
      <c r="AS1275" s="63"/>
      <c r="AT1275" s="63"/>
      <c r="AY1275" s="69"/>
      <c r="AZ1275" s="69"/>
      <c r="BA1275" s="69"/>
      <c r="BB1275" s="69"/>
      <c r="BC1275" s="69"/>
      <c r="BD1275" s="69"/>
      <c r="BE1275" s="69"/>
    </row>
    <row r="1276" spans="1:57" s="60" customFormat="1" x14ac:dyDescent="0.25">
      <c r="A1276" s="66"/>
      <c r="B1276" s="69"/>
      <c r="C1276" s="69"/>
      <c r="D1276" s="69"/>
      <c r="E1276" s="69"/>
      <c r="F1276" s="69"/>
      <c r="G1276" s="69"/>
      <c r="I1276" s="147"/>
      <c r="J1276" s="63"/>
      <c r="K1276" s="63"/>
      <c r="L1276" s="63"/>
      <c r="M1276" s="63"/>
      <c r="N1276" s="63"/>
      <c r="O1276" s="63"/>
      <c r="P1276" s="63"/>
      <c r="Q1276" s="63"/>
      <c r="R1276" s="63"/>
      <c r="S1276" s="63"/>
      <c r="T1276" s="63"/>
      <c r="U1276" s="63"/>
      <c r="V1276" s="63"/>
      <c r="W1276" s="63"/>
      <c r="X1276" s="63"/>
      <c r="Y1276" s="63"/>
      <c r="Z1276" s="63"/>
      <c r="AA1276" s="63"/>
      <c r="AB1276" s="63"/>
      <c r="AC1276" s="63"/>
      <c r="AD1276" s="63"/>
      <c r="AE1276" s="63"/>
      <c r="AF1276" s="63"/>
      <c r="AG1276" s="63"/>
      <c r="AH1276" s="63"/>
      <c r="AI1276" s="63"/>
      <c r="AJ1276" s="63"/>
      <c r="AK1276" s="63"/>
      <c r="AL1276" s="63"/>
      <c r="AM1276" s="63"/>
      <c r="AN1276" s="63"/>
      <c r="AO1276" s="63"/>
      <c r="AP1276" s="63"/>
      <c r="AQ1276" s="63"/>
      <c r="AR1276" s="63"/>
      <c r="AS1276" s="63"/>
      <c r="AT1276" s="63"/>
      <c r="AY1276" s="69"/>
      <c r="AZ1276" s="69"/>
      <c r="BA1276" s="69"/>
      <c r="BB1276" s="69"/>
      <c r="BC1276" s="69"/>
      <c r="BD1276" s="69"/>
      <c r="BE1276" s="69"/>
    </row>
    <row r="1277" spans="1:57" s="60" customFormat="1" x14ac:dyDescent="0.25">
      <c r="A1277" s="66"/>
      <c r="B1277" s="69"/>
      <c r="C1277" s="69"/>
      <c r="D1277" s="69"/>
      <c r="E1277" s="69"/>
      <c r="F1277" s="69"/>
      <c r="G1277" s="69"/>
      <c r="I1277" s="147"/>
      <c r="J1277" s="63"/>
      <c r="K1277" s="63"/>
      <c r="L1277" s="63"/>
      <c r="M1277" s="63"/>
      <c r="N1277" s="63"/>
      <c r="O1277" s="63"/>
      <c r="P1277" s="63"/>
      <c r="Q1277" s="63"/>
      <c r="R1277" s="63"/>
      <c r="S1277" s="63"/>
      <c r="T1277" s="63"/>
      <c r="U1277" s="63"/>
      <c r="V1277" s="63"/>
      <c r="W1277" s="63"/>
      <c r="X1277" s="63"/>
      <c r="Y1277" s="63"/>
      <c r="Z1277" s="63"/>
      <c r="AA1277" s="63"/>
      <c r="AB1277" s="63"/>
      <c r="AC1277" s="63"/>
      <c r="AD1277" s="63"/>
      <c r="AE1277" s="63"/>
      <c r="AF1277" s="63"/>
      <c r="AG1277" s="63"/>
      <c r="AH1277" s="63"/>
      <c r="AI1277" s="63"/>
      <c r="AJ1277" s="63"/>
      <c r="AK1277" s="63"/>
      <c r="AL1277" s="63"/>
      <c r="AM1277" s="63"/>
      <c r="AN1277" s="63"/>
      <c r="AO1277" s="63"/>
      <c r="AP1277" s="63"/>
      <c r="AQ1277" s="63"/>
      <c r="AR1277" s="63"/>
      <c r="AS1277" s="63"/>
      <c r="AT1277" s="63"/>
      <c r="AY1277" s="69"/>
      <c r="AZ1277" s="69"/>
      <c r="BA1277" s="69"/>
      <c r="BB1277" s="69"/>
      <c r="BC1277" s="69"/>
      <c r="BD1277" s="69"/>
      <c r="BE1277" s="69"/>
    </row>
    <row r="1278" spans="1:57" s="60" customFormat="1" x14ac:dyDescent="0.25">
      <c r="A1278" s="66"/>
      <c r="B1278" s="69"/>
      <c r="C1278" s="69"/>
      <c r="D1278" s="69"/>
      <c r="E1278" s="69"/>
      <c r="F1278" s="69"/>
      <c r="G1278" s="69"/>
      <c r="I1278" s="147"/>
      <c r="J1278" s="63"/>
      <c r="K1278" s="63"/>
      <c r="L1278" s="63"/>
      <c r="M1278" s="63"/>
      <c r="N1278" s="63"/>
      <c r="O1278" s="63"/>
      <c r="P1278" s="63"/>
      <c r="Q1278" s="63"/>
      <c r="R1278" s="63"/>
      <c r="S1278" s="63"/>
      <c r="T1278" s="63"/>
      <c r="U1278" s="63"/>
      <c r="V1278" s="63"/>
      <c r="W1278" s="63"/>
      <c r="X1278" s="63"/>
      <c r="Y1278" s="63"/>
      <c r="Z1278" s="63"/>
      <c r="AA1278" s="63"/>
      <c r="AB1278" s="63"/>
      <c r="AC1278" s="63"/>
      <c r="AD1278" s="63"/>
      <c r="AE1278" s="63"/>
      <c r="AF1278" s="63"/>
      <c r="AG1278" s="63"/>
      <c r="AH1278" s="63"/>
      <c r="AI1278" s="63"/>
      <c r="AJ1278" s="63"/>
      <c r="AK1278" s="63"/>
      <c r="AL1278" s="63"/>
      <c r="AM1278" s="63"/>
      <c r="AN1278" s="63"/>
      <c r="AO1278" s="63"/>
      <c r="AP1278" s="63"/>
      <c r="AQ1278" s="63"/>
      <c r="AR1278" s="63"/>
      <c r="AS1278" s="63"/>
      <c r="AT1278" s="63"/>
      <c r="AY1278" s="69"/>
      <c r="AZ1278" s="69"/>
      <c r="BA1278" s="69"/>
      <c r="BB1278" s="69"/>
      <c r="BC1278" s="69"/>
      <c r="BD1278" s="69"/>
      <c r="BE1278" s="69"/>
    </row>
    <row r="1279" spans="1:57" s="60" customFormat="1" ht="22.5" customHeight="1" x14ac:dyDescent="0.25">
      <c r="A1279" s="66"/>
      <c r="B1279" s="69"/>
      <c r="C1279" s="69"/>
      <c r="D1279" s="69"/>
      <c r="E1279" s="69"/>
      <c r="F1279" s="69"/>
      <c r="G1279" s="69"/>
      <c r="I1279" s="147"/>
      <c r="J1279" s="63"/>
      <c r="K1279" s="63"/>
      <c r="L1279" s="63"/>
      <c r="M1279" s="63"/>
      <c r="N1279" s="63"/>
      <c r="O1279" s="63"/>
      <c r="P1279" s="63"/>
      <c r="Q1279" s="63"/>
      <c r="R1279" s="63"/>
      <c r="S1279" s="63"/>
      <c r="T1279" s="63"/>
      <c r="U1279" s="63"/>
      <c r="V1279" s="63"/>
      <c r="W1279" s="63"/>
      <c r="X1279" s="63"/>
      <c r="Y1279" s="63"/>
      <c r="Z1279" s="63"/>
      <c r="AA1279" s="63"/>
      <c r="AB1279" s="63"/>
      <c r="AC1279" s="63"/>
      <c r="AD1279" s="63"/>
      <c r="AE1279" s="63"/>
      <c r="AF1279" s="63"/>
      <c r="AG1279" s="63"/>
      <c r="AH1279" s="63"/>
      <c r="AI1279" s="63"/>
      <c r="AJ1279" s="63"/>
      <c r="AK1279" s="63"/>
      <c r="AL1279" s="63"/>
      <c r="AM1279" s="63"/>
      <c r="AN1279" s="63"/>
      <c r="AO1279" s="63"/>
      <c r="AP1279" s="63"/>
      <c r="AQ1279" s="63"/>
      <c r="AR1279" s="63"/>
      <c r="AS1279" s="63"/>
      <c r="AT1279" s="63"/>
      <c r="AY1279" s="69"/>
      <c r="AZ1279" s="69"/>
      <c r="BA1279" s="69"/>
      <c r="BB1279" s="69"/>
      <c r="BC1279" s="69"/>
      <c r="BD1279" s="69"/>
      <c r="BE1279" s="69"/>
    </row>
    <row r="1280" spans="1:57" s="60" customFormat="1" x14ac:dyDescent="0.25">
      <c r="A1280" s="66"/>
      <c r="B1280" s="69"/>
      <c r="C1280" s="69"/>
      <c r="D1280" s="69"/>
      <c r="E1280" s="69"/>
      <c r="F1280" s="69"/>
      <c r="G1280" s="69"/>
      <c r="I1280" s="147"/>
      <c r="J1280" s="63"/>
      <c r="K1280" s="63"/>
      <c r="L1280" s="63"/>
      <c r="M1280" s="63"/>
      <c r="N1280" s="63"/>
      <c r="O1280" s="63"/>
      <c r="P1280" s="63"/>
      <c r="Q1280" s="63"/>
      <c r="R1280" s="63"/>
      <c r="S1280" s="63"/>
      <c r="T1280" s="63"/>
      <c r="U1280" s="63"/>
      <c r="V1280" s="63"/>
      <c r="W1280" s="63"/>
      <c r="X1280" s="63"/>
      <c r="Y1280" s="63"/>
      <c r="Z1280" s="63"/>
      <c r="AA1280" s="63"/>
      <c r="AB1280" s="63"/>
      <c r="AC1280" s="63"/>
      <c r="AD1280" s="63"/>
      <c r="AE1280" s="63"/>
      <c r="AF1280" s="63"/>
      <c r="AG1280" s="63"/>
      <c r="AH1280" s="63"/>
      <c r="AI1280" s="63"/>
      <c r="AJ1280" s="63"/>
      <c r="AK1280" s="63"/>
      <c r="AL1280" s="63"/>
      <c r="AM1280" s="63"/>
      <c r="AN1280" s="63"/>
      <c r="AO1280" s="63"/>
      <c r="AP1280" s="63"/>
      <c r="AQ1280" s="63"/>
      <c r="AR1280" s="63"/>
      <c r="AS1280" s="63"/>
      <c r="AT1280" s="63"/>
      <c r="AY1280" s="69"/>
      <c r="AZ1280" s="69"/>
      <c r="BA1280" s="69"/>
      <c r="BB1280" s="69"/>
      <c r="BC1280" s="69"/>
      <c r="BD1280" s="69"/>
      <c r="BE1280" s="69"/>
    </row>
    <row r="1281" spans="1:57" s="60" customFormat="1" x14ac:dyDescent="0.25">
      <c r="A1281" s="66"/>
      <c r="B1281" s="69"/>
      <c r="C1281" s="69"/>
      <c r="D1281" s="69"/>
      <c r="E1281" s="69"/>
      <c r="F1281" s="69"/>
      <c r="G1281" s="69"/>
      <c r="I1281" s="147"/>
      <c r="J1281" s="63"/>
      <c r="K1281" s="63"/>
      <c r="L1281" s="63"/>
      <c r="M1281" s="63"/>
      <c r="N1281" s="63"/>
      <c r="O1281" s="63"/>
      <c r="P1281" s="63"/>
      <c r="Q1281" s="63"/>
      <c r="R1281" s="63"/>
      <c r="S1281" s="63"/>
      <c r="T1281" s="63"/>
      <c r="U1281" s="63"/>
      <c r="V1281" s="63"/>
      <c r="W1281" s="63"/>
      <c r="X1281" s="63"/>
      <c r="Y1281" s="63"/>
      <c r="Z1281" s="63"/>
      <c r="AA1281" s="63"/>
      <c r="AB1281" s="63"/>
      <c r="AC1281" s="63"/>
      <c r="AD1281" s="63"/>
      <c r="AE1281" s="63"/>
      <c r="AF1281" s="63"/>
      <c r="AG1281" s="63"/>
      <c r="AH1281" s="63"/>
      <c r="AI1281" s="63"/>
      <c r="AJ1281" s="63"/>
      <c r="AK1281" s="63"/>
      <c r="AL1281" s="63"/>
      <c r="AM1281" s="63"/>
      <c r="AN1281" s="63"/>
      <c r="AO1281" s="63"/>
      <c r="AP1281" s="63"/>
      <c r="AQ1281" s="63"/>
      <c r="AR1281" s="63"/>
      <c r="AS1281" s="63"/>
      <c r="AT1281" s="63"/>
      <c r="AY1281" s="69"/>
      <c r="AZ1281" s="69"/>
      <c r="BA1281" s="69"/>
      <c r="BB1281" s="69"/>
      <c r="BC1281" s="69"/>
      <c r="BD1281" s="69"/>
      <c r="BE1281" s="69"/>
    </row>
    <row r="1282" spans="1:57" s="60" customFormat="1" x14ac:dyDescent="0.25">
      <c r="A1282" s="66"/>
      <c r="B1282" s="69"/>
      <c r="C1282" s="69"/>
      <c r="D1282" s="69"/>
      <c r="E1282" s="69"/>
      <c r="F1282" s="69"/>
      <c r="G1282" s="69"/>
      <c r="I1282" s="147"/>
      <c r="J1282" s="63"/>
      <c r="K1282" s="63"/>
      <c r="L1282" s="63"/>
      <c r="M1282" s="63"/>
      <c r="N1282" s="63"/>
      <c r="O1282" s="63"/>
      <c r="P1282" s="63"/>
      <c r="Q1282" s="63"/>
      <c r="R1282" s="63"/>
      <c r="S1282" s="63"/>
      <c r="T1282" s="63"/>
      <c r="U1282" s="63"/>
      <c r="V1282" s="63"/>
      <c r="W1282" s="63"/>
      <c r="X1282" s="63"/>
      <c r="Y1282" s="63"/>
      <c r="Z1282" s="63"/>
      <c r="AA1282" s="63"/>
      <c r="AB1282" s="63"/>
      <c r="AC1282" s="63"/>
      <c r="AD1282" s="63"/>
      <c r="AE1282" s="63"/>
      <c r="AF1282" s="63"/>
      <c r="AG1282" s="63"/>
      <c r="AH1282" s="63"/>
      <c r="AI1282" s="63"/>
      <c r="AJ1282" s="63"/>
      <c r="AK1282" s="63"/>
      <c r="AL1282" s="63"/>
      <c r="AM1282" s="63"/>
      <c r="AN1282" s="63"/>
      <c r="AO1282" s="63"/>
      <c r="AP1282" s="63"/>
      <c r="AQ1282" s="63"/>
      <c r="AR1282" s="63"/>
      <c r="AS1282" s="63"/>
      <c r="AT1282" s="63"/>
      <c r="AY1282" s="69"/>
      <c r="AZ1282" s="69"/>
      <c r="BA1282" s="69"/>
      <c r="BB1282" s="69"/>
      <c r="BC1282" s="69"/>
      <c r="BD1282" s="69"/>
      <c r="BE1282" s="69"/>
    </row>
    <row r="1283" spans="1:57" s="60" customFormat="1" ht="30.75" customHeight="1" x14ac:dyDescent="0.25">
      <c r="A1283" s="66"/>
      <c r="B1283" s="69"/>
      <c r="C1283" s="69"/>
      <c r="D1283" s="69"/>
      <c r="E1283" s="69"/>
      <c r="F1283" s="69"/>
      <c r="G1283" s="69"/>
      <c r="I1283" s="147"/>
      <c r="J1283" s="63"/>
      <c r="K1283" s="63"/>
      <c r="L1283" s="63"/>
      <c r="M1283" s="63"/>
      <c r="N1283" s="63"/>
      <c r="O1283" s="63"/>
      <c r="P1283" s="63"/>
      <c r="Q1283" s="63"/>
      <c r="R1283" s="63"/>
      <c r="S1283" s="63"/>
      <c r="T1283" s="63"/>
      <c r="U1283" s="63"/>
      <c r="V1283" s="63"/>
      <c r="W1283" s="63"/>
      <c r="X1283" s="63"/>
      <c r="Y1283" s="63"/>
      <c r="Z1283" s="63"/>
      <c r="AA1283" s="63"/>
      <c r="AB1283" s="63"/>
      <c r="AC1283" s="63"/>
      <c r="AD1283" s="63"/>
      <c r="AE1283" s="63"/>
      <c r="AF1283" s="63"/>
      <c r="AG1283" s="63"/>
      <c r="AH1283" s="63"/>
      <c r="AI1283" s="63"/>
      <c r="AJ1283" s="63"/>
      <c r="AK1283" s="63"/>
      <c r="AL1283" s="63"/>
      <c r="AM1283" s="63"/>
      <c r="AN1283" s="63"/>
      <c r="AO1283" s="63"/>
      <c r="AP1283" s="63"/>
      <c r="AQ1283" s="63"/>
      <c r="AR1283" s="63"/>
      <c r="AS1283" s="63"/>
      <c r="AT1283" s="63"/>
      <c r="AY1283" s="69"/>
      <c r="AZ1283" s="69"/>
      <c r="BA1283" s="69"/>
      <c r="BB1283" s="69"/>
      <c r="BC1283" s="69"/>
      <c r="BD1283" s="69"/>
      <c r="BE1283" s="69"/>
    </row>
    <row r="1284" spans="1:57" s="60" customFormat="1" x14ac:dyDescent="0.25">
      <c r="A1284" s="66"/>
      <c r="B1284" s="69"/>
      <c r="C1284" s="69"/>
      <c r="D1284" s="69"/>
      <c r="E1284" s="69"/>
      <c r="F1284" s="69"/>
      <c r="G1284" s="69"/>
      <c r="I1284" s="147"/>
      <c r="J1284" s="63"/>
      <c r="K1284" s="63"/>
      <c r="L1284" s="63"/>
      <c r="M1284" s="63"/>
      <c r="N1284" s="63"/>
      <c r="O1284" s="63"/>
      <c r="P1284" s="63"/>
      <c r="Q1284" s="63"/>
      <c r="R1284" s="63"/>
      <c r="S1284" s="63"/>
      <c r="T1284" s="63"/>
      <c r="U1284" s="63"/>
      <c r="V1284" s="63"/>
      <c r="W1284" s="63"/>
      <c r="X1284" s="63"/>
      <c r="Y1284" s="63"/>
      <c r="Z1284" s="63"/>
      <c r="AA1284" s="63"/>
      <c r="AB1284" s="63"/>
      <c r="AC1284" s="63"/>
      <c r="AD1284" s="63"/>
      <c r="AE1284" s="63"/>
      <c r="AF1284" s="63"/>
      <c r="AG1284" s="63"/>
      <c r="AH1284" s="63"/>
      <c r="AI1284" s="63"/>
      <c r="AJ1284" s="63"/>
      <c r="AK1284" s="63"/>
      <c r="AL1284" s="63"/>
      <c r="AM1284" s="63"/>
      <c r="AN1284" s="63"/>
      <c r="AO1284" s="63"/>
      <c r="AP1284" s="63"/>
      <c r="AQ1284" s="63"/>
      <c r="AR1284" s="63"/>
      <c r="AS1284" s="63"/>
      <c r="AT1284" s="63"/>
      <c r="AY1284" s="69"/>
      <c r="AZ1284" s="69"/>
      <c r="BA1284" s="69"/>
      <c r="BB1284" s="69"/>
      <c r="BC1284" s="69"/>
      <c r="BD1284" s="69"/>
      <c r="BE1284" s="69"/>
    </row>
    <row r="1285" spans="1:57" s="60" customFormat="1" x14ac:dyDescent="0.25">
      <c r="A1285" s="66"/>
      <c r="B1285" s="69"/>
      <c r="C1285" s="69"/>
      <c r="D1285" s="69"/>
      <c r="E1285" s="69"/>
      <c r="F1285" s="69"/>
      <c r="G1285" s="69"/>
      <c r="I1285" s="147"/>
      <c r="J1285" s="63"/>
      <c r="K1285" s="63"/>
      <c r="L1285" s="63"/>
      <c r="M1285" s="63"/>
      <c r="N1285" s="63"/>
      <c r="O1285" s="63"/>
      <c r="P1285" s="63"/>
      <c r="Q1285" s="63"/>
      <c r="R1285" s="63"/>
      <c r="S1285" s="63"/>
      <c r="T1285" s="63"/>
      <c r="U1285" s="63"/>
      <c r="V1285" s="63"/>
      <c r="W1285" s="63"/>
      <c r="X1285" s="63"/>
      <c r="Y1285" s="63"/>
      <c r="Z1285" s="63"/>
      <c r="AA1285" s="63"/>
      <c r="AB1285" s="63"/>
      <c r="AC1285" s="63"/>
      <c r="AD1285" s="63"/>
      <c r="AE1285" s="63"/>
      <c r="AF1285" s="63"/>
      <c r="AG1285" s="63"/>
      <c r="AH1285" s="63"/>
      <c r="AI1285" s="63"/>
      <c r="AJ1285" s="63"/>
      <c r="AK1285" s="63"/>
      <c r="AL1285" s="63"/>
      <c r="AM1285" s="63"/>
      <c r="AN1285" s="63"/>
      <c r="AO1285" s="63"/>
      <c r="AP1285" s="63"/>
      <c r="AQ1285" s="63"/>
      <c r="AR1285" s="63"/>
      <c r="AS1285" s="63"/>
      <c r="AT1285" s="63"/>
      <c r="AY1285" s="69"/>
      <c r="AZ1285" s="69"/>
      <c r="BA1285" s="69"/>
      <c r="BB1285" s="69"/>
      <c r="BC1285" s="69"/>
      <c r="BD1285" s="69"/>
      <c r="BE1285" s="69"/>
    </row>
    <row r="1286" spans="1:57" s="60" customFormat="1" x14ac:dyDescent="0.25">
      <c r="A1286" s="66"/>
      <c r="B1286" s="69"/>
      <c r="C1286" s="69"/>
      <c r="D1286" s="69"/>
      <c r="E1286" s="69"/>
      <c r="F1286" s="69"/>
      <c r="G1286" s="69"/>
      <c r="I1286" s="147"/>
      <c r="J1286" s="63"/>
      <c r="K1286" s="63"/>
      <c r="L1286" s="63"/>
      <c r="M1286" s="63"/>
      <c r="N1286" s="63"/>
      <c r="O1286" s="63"/>
      <c r="P1286" s="63"/>
      <c r="Q1286" s="63"/>
      <c r="R1286" s="63"/>
      <c r="S1286" s="63"/>
      <c r="T1286" s="63"/>
      <c r="U1286" s="63"/>
      <c r="V1286" s="63"/>
      <c r="W1286" s="63"/>
      <c r="X1286" s="63"/>
      <c r="Y1286" s="63"/>
      <c r="Z1286" s="63"/>
      <c r="AA1286" s="63"/>
      <c r="AB1286" s="63"/>
      <c r="AC1286" s="63"/>
      <c r="AD1286" s="63"/>
      <c r="AE1286" s="63"/>
      <c r="AF1286" s="63"/>
      <c r="AG1286" s="63"/>
      <c r="AH1286" s="63"/>
      <c r="AI1286" s="63"/>
      <c r="AJ1286" s="63"/>
      <c r="AK1286" s="63"/>
      <c r="AL1286" s="63"/>
      <c r="AM1286" s="63"/>
      <c r="AN1286" s="63"/>
      <c r="AO1286" s="63"/>
      <c r="AP1286" s="63"/>
      <c r="AQ1286" s="63"/>
      <c r="AR1286" s="63"/>
      <c r="AS1286" s="63"/>
      <c r="AT1286" s="63"/>
      <c r="AY1286" s="69"/>
      <c r="AZ1286" s="69"/>
      <c r="BA1286" s="69"/>
      <c r="BB1286" s="69"/>
      <c r="BC1286" s="69"/>
      <c r="BD1286" s="69"/>
      <c r="BE1286" s="69"/>
    </row>
    <row r="1287" spans="1:57" s="60" customFormat="1" x14ac:dyDescent="0.25">
      <c r="A1287" s="66"/>
      <c r="B1287" s="69"/>
      <c r="C1287" s="69"/>
      <c r="D1287" s="69"/>
      <c r="E1287" s="69"/>
      <c r="F1287" s="69"/>
      <c r="G1287" s="69"/>
      <c r="I1287" s="147"/>
      <c r="J1287" s="63"/>
      <c r="K1287" s="63"/>
      <c r="L1287" s="63"/>
      <c r="M1287" s="63"/>
      <c r="N1287" s="63"/>
      <c r="O1287" s="63"/>
      <c r="P1287" s="63"/>
      <c r="Q1287" s="63"/>
      <c r="R1287" s="63"/>
      <c r="S1287" s="63"/>
      <c r="T1287" s="63"/>
      <c r="U1287" s="63"/>
      <c r="V1287" s="63"/>
      <c r="W1287" s="63"/>
      <c r="X1287" s="63"/>
      <c r="Y1287" s="63"/>
      <c r="Z1287" s="63"/>
      <c r="AA1287" s="63"/>
      <c r="AB1287" s="63"/>
      <c r="AC1287" s="63"/>
      <c r="AD1287" s="63"/>
      <c r="AE1287" s="63"/>
      <c r="AF1287" s="63"/>
      <c r="AG1287" s="63"/>
      <c r="AH1287" s="63"/>
      <c r="AI1287" s="63"/>
      <c r="AJ1287" s="63"/>
      <c r="AK1287" s="63"/>
      <c r="AL1287" s="63"/>
      <c r="AM1287" s="63"/>
      <c r="AN1287" s="63"/>
      <c r="AO1287" s="63"/>
      <c r="AP1287" s="63"/>
      <c r="AQ1287" s="63"/>
      <c r="AR1287" s="63"/>
      <c r="AS1287" s="63"/>
      <c r="AT1287" s="63"/>
      <c r="AY1287" s="69"/>
      <c r="AZ1287" s="69"/>
      <c r="BA1287" s="69"/>
      <c r="BB1287" s="69"/>
      <c r="BC1287" s="69"/>
      <c r="BD1287" s="69"/>
      <c r="BE1287" s="69"/>
    </row>
    <row r="1288" spans="1:57" s="60" customFormat="1" x14ac:dyDescent="0.25">
      <c r="A1288" s="66"/>
      <c r="B1288" s="69"/>
      <c r="C1288" s="69"/>
      <c r="D1288" s="69"/>
      <c r="E1288" s="69"/>
      <c r="F1288" s="69"/>
      <c r="G1288" s="69"/>
      <c r="I1288" s="147"/>
      <c r="J1288" s="63"/>
      <c r="K1288" s="63"/>
      <c r="L1288" s="63"/>
      <c r="M1288" s="63"/>
      <c r="N1288" s="63"/>
      <c r="O1288" s="63"/>
      <c r="P1288" s="63"/>
      <c r="Q1288" s="63"/>
      <c r="R1288" s="63"/>
      <c r="S1288" s="63"/>
      <c r="T1288" s="63"/>
      <c r="U1288" s="63"/>
      <c r="V1288" s="63"/>
      <c r="W1288" s="63"/>
      <c r="X1288" s="63"/>
      <c r="Y1288" s="63"/>
      <c r="Z1288" s="63"/>
      <c r="AA1288" s="63"/>
      <c r="AB1288" s="63"/>
      <c r="AC1288" s="63"/>
      <c r="AD1288" s="63"/>
      <c r="AE1288" s="63"/>
      <c r="AF1288" s="63"/>
      <c r="AG1288" s="63"/>
      <c r="AH1288" s="63"/>
      <c r="AI1288" s="63"/>
      <c r="AJ1288" s="63"/>
      <c r="AK1288" s="63"/>
      <c r="AL1288" s="63"/>
      <c r="AM1288" s="63"/>
      <c r="AN1288" s="63"/>
      <c r="AO1288" s="63"/>
      <c r="AP1288" s="63"/>
      <c r="AQ1288" s="63"/>
      <c r="AR1288" s="63"/>
      <c r="AS1288" s="63"/>
      <c r="AT1288" s="63"/>
      <c r="AY1288" s="69"/>
      <c r="AZ1288" s="69"/>
      <c r="BA1288" s="69"/>
      <c r="BB1288" s="69"/>
      <c r="BC1288" s="69"/>
      <c r="BD1288" s="69"/>
      <c r="BE1288" s="69"/>
    </row>
    <row r="1289" spans="1:57" s="60" customFormat="1" x14ac:dyDescent="0.25">
      <c r="A1289" s="66"/>
      <c r="B1289" s="69"/>
      <c r="C1289" s="69"/>
      <c r="D1289" s="69"/>
      <c r="E1289" s="69"/>
      <c r="F1289" s="69"/>
      <c r="G1289" s="69"/>
      <c r="I1289" s="147"/>
      <c r="J1289" s="63"/>
      <c r="K1289" s="63"/>
      <c r="L1289" s="63"/>
      <c r="M1289" s="63"/>
      <c r="N1289" s="63"/>
      <c r="O1289" s="63"/>
      <c r="P1289" s="63"/>
      <c r="Q1289" s="63"/>
      <c r="R1289" s="63"/>
      <c r="S1289" s="63"/>
      <c r="T1289" s="63"/>
      <c r="U1289" s="63"/>
      <c r="V1289" s="63"/>
      <c r="W1289" s="63"/>
      <c r="X1289" s="63"/>
      <c r="Y1289" s="63"/>
      <c r="Z1289" s="63"/>
      <c r="AA1289" s="63"/>
      <c r="AB1289" s="63"/>
      <c r="AC1289" s="63"/>
      <c r="AD1289" s="63"/>
      <c r="AE1289" s="63"/>
      <c r="AF1289" s="63"/>
      <c r="AG1289" s="63"/>
      <c r="AH1289" s="63"/>
      <c r="AI1289" s="63"/>
      <c r="AJ1289" s="63"/>
      <c r="AK1289" s="63"/>
      <c r="AL1289" s="63"/>
      <c r="AM1289" s="63"/>
      <c r="AN1289" s="63"/>
      <c r="AO1289" s="63"/>
      <c r="AP1289" s="63"/>
      <c r="AQ1289" s="63"/>
      <c r="AR1289" s="63"/>
      <c r="AS1289" s="63"/>
      <c r="AT1289" s="63"/>
      <c r="AY1289" s="69"/>
      <c r="AZ1289" s="69"/>
      <c r="BA1289" s="69"/>
      <c r="BB1289" s="69"/>
      <c r="BC1289" s="69"/>
      <c r="BD1289" s="69"/>
      <c r="BE1289" s="69"/>
    </row>
    <row r="1290" spans="1:57" s="60" customFormat="1" ht="40.5" customHeight="1" x14ac:dyDescent="0.25">
      <c r="A1290" s="66"/>
      <c r="B1290" s="69"/>
      <c r="C1290" s="69"/>
      <c r="D1290" s="69"/>
      <c r="E1290" s="69"/>
      <c r="F1290" s="69"/>
      <c r="G1290" s="69"/>
      <c r="I1290" s="147"/>
      <c r="J1290" s="63"/>
      <c r="K1290" s="63"/>
      <c r="L1290" s="63"/>
      <c r="M1290" s="63"/>
      <c r="N1290" s="63"/>
      <c r="O1290" s="63"/>
      <c r="P1290" s="63"/>
      <c r="Q1290" s="63"/>
      <c r="R1290" s="63"/>
      <c r="S1290" s="63"/>
      <c r="T1290" s="63"/>
      <c r="U1290" s="63"/>
      <c r="V1290" s="63"/>
      <c r="W1290" s="63"/>
      <c r="X1290" s="63"/>
      <c r="Y1290" s="63"/>
      <c r="Z1290" s="63"/>
      <c r="AA1290" s="63"/>
      <c r="AB1290" s="63"/>
      <c r="AC1290" s="63"/>
      <c r="AD1290" s="63"/>
      <c r="AE1290" s="63"/>
      <c r="AF1290" s="63"/>
      <c r="AG1290" s="63"/>
      <c r="AH1290" s="63"/>
      <c r="AI1290" s="63"/>
      <c r="AJ1290" s="63"/>
      <c r="AK1290" s="63"/>
      <c r="AL1290" s="63"/>
      <c r="AM1290" s="63"/>
      <c r="AN1290" s="63"/>
      <c r="AO1290" s="63"/>
      <c r="AP1290" s="63"/>
      <c r="AQ1290" s="63"/>
      <c r="AR1290" s="63"/>
      <c r="AS1290" s="63"/>
      <c r="AT1290" s="63"/>
      <c r="AY1290" s="69"/>
      <c r="AZ1290" s="69"/>
      <c r="BA1290" s="69"/>
      <c r="BB1290" s="69"/>
      <c r="BC1290" s="69"/>
      <c r="BD1290" s="69"/>
      <c r="BE1290" s="69"/>
    </row>
    <row r="1291" spans="1:57" s="60" customFormat="1" x14ac:dyDescent="0.25">
      <c r="A1291" s="66"/>
      <c r="B1291" s="69"/>
      <c r="C1291" s="69"/>
      <c r="D1291" s="69"/>
      <c r="E1291" s="69"/>
      <c r="F1291" s="69"/>
      <c r="G1291" s="69"/>
      <c r="I1291" s="147"/>
      <c r="J1291" s="63"/>
      <c r="K1291" s="63"/>
      <c r="L1291" s="63"/>
      <c r="M1291" s="63"/>
      <c r="N1291" s="63"/>
      <c r="O1291" s="63"/>
      <c r="P1291" s="63"/>
      <c r="Q1291" s="63"/>
      <c r="R1291" s="63"/>
      <c r="S1291" s="63"/>
      <c r="T1291" s="63"/>
      <c r="U1291" s="63"/>
      <c r="V1291" s="63"/>
      <c r="W1291" s="63"/>
      <c r="X1291" s="63"/>
      <c r="Y1291" s="63"/>
      <c r="Z1291" s="63"/>
      <c r="AA1291" s="63"/>
      <c r="AB1291" s="63"/>
      <c r="AC1291" s="63"/>
      <c r="AD1291" s="63"/>
      <c r="AE1291" s="63"/>
      <c r="AF1291" s="63"/>
      <c r="AG1291" s="63"/>
      <c r="AH1291" s="63"/>
      <c r="AI1291" s="63"/>
      <c r="AJ1291" s="63"/>
      <c r="AK1291" s="63"/>
      <c r="AL1291" s="63"/>
      <c r="AM1291" s="63"/>
      <c r="AN1291" s="63"/>
      <c r="AO1291" s="63"/>
      <c r="AP1291" s="63"/>
      <c r="AQ1291" s="63"/>
      <c r="AR1291" s="63"/>
      <c r="AS1291" s="63"/>
      <c r="AT1291" s="63"/>
      <c r="AY1291" s="69"/>
      <c r="AZ1291" s="69"/>
      <c r="BA1291" s="69"/>
      <c r="BB1291" s="69"/>
      <c r="BC1291" s="69"/>
      <c r="BD1291" s="69"/>
      <c r="BE1291" s="69"/>
    </row>
    <row r="1292" spans="1:57" s="60" customFormat="1" x14ac:dyDescent="0.25">
      <c r="A1292" s="66"/>
      <c r="B1292" s="69"/>
      <c r="C1292" s="69"/>
      <c r="D1292" s="69"/>
      <c r="E1292" s="69"/>
      <c r="F1292" s="69"/>
      <c r="G1292" s="69"/>
      <c r="I1292" s="147"/>
      <c r="J1292" s="63"/>
      <c r="K1292" s="63"/>
      <c r="L1292" s="63"/>
      <c r="M1292" s="63"/>
      <c r="N1292" s="63"/>
      <c r="O1292" s="63"/>
      <c r="P1292" s="63"/>
      <c r="Q1292" s="63"/>
      <c r="R1292" s="63"/>
      <c r="S1292" s="63"/>
      <c r="T1292" s="63"/>
      <c r="U1292" s="63"/>
      <c r="V1292" s="63"/>
      <c r="W1292" s="63"/>
      <c r="X1292" s="63"/>
      <c r="Y1292" s="63"/>
      <c r="Z1292" s="63"/>
      <c r="AA1292" s="63"/>
      <c r="AB1292" s="63"/>
      <c r="AC1292" s="63"/>
      <c r="AD1292" s="63"/>
      <c r="AE1292" s="63"/>
      <c r="AF1292" s="63"/>
      <c r="AG1292" s="63"/>
      <c r="AH1292" s="63"/>
      <c r="AI1292" s="63"/>
      <c r="AJ1292" s="63"/>
      <c r="AK1292" s="63"/>
      <c r="AL1292" s="63"/>
      <c r="AM1292" s="63"/>
      <c r="AN1292" s="63"/>
      <c r="AO1292" s="63"/>
      <c r="AP1292" s="63"/>
      <c r="AQ1292" s="63"/>
      <c r="AR1292" s="63"/>
      <c r="AS1292" s="63"/>
      <c r="AT1292" s="63"/>
      <c r="AY1292" s="69"/>
      <c r="AZ1292" s="69"/>
      <c r="BA1292" s="69"/>
      <c r="BB1292" s="69"/>
      <c r="BC1292" s="69"/>
      <c r="BD1292" s="69"/>
      <c r="BE1292" s="69"/>
    </row>
    <row r="1293" spans="1:57" s="60" customFormat="1" x14ac:dyDescent="0.25">
      <c r="A1293" s="66"/>
      <c r="B1293" s="69"/>
      <c r="C1293" s="69"/>
      <c r="D1293" s="69"/>
      <c r="E1293" s="69"/>
      <c r="F1293" s="69"/>
      <c r="G1293" s="69"/>
      <c r="I1293" s="147"/>
      <c r="J1293" s="63"/>
      <c r="K1293" s="63"/>
      <c r="L1293" s="63"/>
      <c r="M1293" s="63"/>
      <c r="N1293" s="63"/>
      <c r="O1293" s="63"/>
      <c r="P1293" s="63"/>
      <c r="Q1293" s="63"/>
      <c r="R1293" s="63"/>
      <c r="S1293" s="63"/>
      <c r="T1293" s="63"/>
      <c r="U1293" s="63"/>
      <c r="V1293" s="63"/>
      <c r="W1293" s="63"/>
      <c r="X1293" s="63"/>
      <c r="Y1293" s="63"/>
      <c r="Z1293" s="63"/>
      <c r="AA1293" s="63"/>
      <c r="AB1293" s="63"/>
      <c r="AC1293" s="63"/>
      <c r="AD1293" s="63"/>
      <c r="AE1293" s="63"/>
      <c r="AF1293" s="63"/>
      <c r="AG1293" s="63"/>
      <c r="AH1293" s="63"/>
      <c r="AI1293" s="63"/>
      <c r="AJ1293" s="63"/>
      <c r="AK1293" s="63"/>
      <c r="AL1293" s="63"/>
      <c r="AM1293" s="63"/>
      <c r="AN1293" s="63"/>
      <c r="AO1293" s="63"/>
      <c r="AP1293" s="63"/>
      <c r="AQ1293" s="63"/>
      <c r="AR1293" s="63"/>
      <c r="AS1293" s="63"/>
      <c r="AT1293" s="63"/>
      <c r="AY1293" s="69"/>
      <c r="AZ1293" s="69"/>
      <c r="BA1293" s="69"/>
      <c r="BB1293" s="69"/>
      <c r="BC1293" s="69"/>
      <c r="BD1293" s="69"/>
      <c r="BE1293" s="69"/>
    </row>
    <row r="1294" spans="1:57" s="60" customFormat="1" x14ac:dyDescent="0.25">
      <c r="A1294" s="66"/>
      <c r="B1294" s="69"/>
      <c r="C1294" s="69"/>
      <c r="D1294" s="69"/>
      <c r="E1294" s="69"/>
      <c r="F1294" s="69"/>
      <c r="G1294" s="69"/>
      <c r="I1294" s="147"/>
      <c r="J1294" s="63"/>
      <c r="K1294" s="63"/>
      <c r="L1294" s="63"/>
      <c r="M1294" s="63"/>
      <c r="N1294" s="63"/>
      <c r="O1294" s="63"/>
      <c r="P1294" s="63"/>
      <c r="Q1294" s="63"/>
      <c r="R1294" s="63"/>
      <c r="S1294" s="63"/>
      <c r="T1294" s="63"/>
      <c r="U1294" s="63"/>
      <c r="V1294" s="63"/>
      <c r="W1294" s="63"/>
      <c r="X1294" s="63"/>
      <c r="Y1294" s="63"/>
      <c r="Z1294" s="63"/>
      <c r="AA1294" s="63"/>
      <c r="AB1294" s="63"/>
      <c r="AC1294" s="63"/>
      <c r="AD1294" s="63"/>
      <c r="AE1294" s="63"/>
      <c r="AF1294" s="63"/>
      <c r="AG1294" s="63"/>
      <c r="AH1294" s="63"/>
      <c r="AI1294" s="63"/>
      <c r="AJ1294" s="63"/>
      <c r="AK1294" s="63"/>
      <c r="AL1294" s="63"/>
      <c r="AM1294" s="63"/>
      <c r="AN1294" s="63"/>
      <c r="AO1294" s="63"/>
      <c r="AP1294" s="63"/>
      <c r="AQ1294" s="63"/>
      <c r="AR1294" s="63"/>
      <c r="AS1294" s="63"/>
      <c r="AT1294" s="63"/>
      <c r="AY1294" s="69"/>
      <c r="AZ1294" s="69"/>
      <c r="BA1294" s="69"/>
      <c r="BB1294" s="69"/>
      <c r="BC1294" s="69"/>
      <c r="BD1294" s="69"/>
      <c r="BE1294" s="69"/>
    </row>
    <row r="1295" spans="1:57" s="60" customFormat="1" x14ac:dyDescent="0.25">
      <c r="A1295" s="66"/>
      <c r="B1295" s="69"/>
      <c r="C1295" s="69"/>
      <c r="D1295" s="69"/>
      <c r="E1295" s="69"/>
      <c r="F1295" s="69"/>
      <c r="G1295" s="69"/>
      <c r="I1295" s="147"/>
      <c r="J1295" s="63"/>
      <c r="K1295" s="63"/>
      <c r="L1295" s="63"/>
      <c r="M1295" s="63"/>
      <c r="N1295" s="63"/>
      <c r="O1295" s="63"/>
      <c r="P1295" s="63"/>
      <c r="Q1295" s="63"/>
      <c r="R1295" s="63"/>
      <c r="S1295" s="63"/>
      <c r="T1295" s="63"/>
      <c r="U1295" s="63"/>
      <c r="V1295" s="63"/>
      <c r="W1295" s="63"/>
      <c r="X1295" s="63"/>
      <c r="Y1295" s="63"/>
      <c r="Z1295" s="63"/>
      <c r="AA1295" s="63"/>
      <c r="AB1295" s="63"/>
      <c r="AC1295" s="63"/>
      <c r="AD1295" s="63"/>
      <c r="AE1295" s="63"/>
      <c r="AF1295" s="63"/>
      <c r="AG1295" s="63"/>
      <c r="AH1295" s="63"/>
      <c r="AI1295" s="63"/>
      <c r="AJ1295" s="63"/>
      <c r="AK1295" s="63"/>
      <c r="AL1295" s="63"/>
      <c r="AM1295" s="63"/>
      <c r="AN1295" s="63"/>
      <c r="AO1295" s="63"/>
      <c r="AP1295" s="63"/>
      <c r="AQ1295" s="63"/>
      <c r="AR1295" s="63"/>
      <c r="AS1295" s="63"/>
      <c r="AT1295" s="63"/>
      <c r="AY1295" s="69"/>
      <c r="AZ1295" s="69"/>
      <c r="BA1295" s="69"/>
      <c r="BB1295" s="69"/>
      <c r="BC1295" s="69"/>
      <c r="BD1295" s="69"/>
      <c r="BE1295" s="69"/>
    </row>
    <row r="1296" spans="1:57" s="60" customFormat="1" x14ac:dyDescent="0.25">
      <c r="A1296" s="66"/>
      <c r="B1296" s="69"/>
      <c r="C1296" s="69"/>
      <c r="D1296" s="69"/>
      <c r="E1296" s="69"/>
      <c r="F1296" s="69"/>
      <c r="G1296" s="69"/>
      <c r="I1296" s="147"/>
      <c r="J1296" s="63"/>
      <c r="K1296" s="63"/>
      <c r="L1296" s="63"/>
      <c r="M1296" s="63"/>
      <c r="N1296" s="63"/>
      <c r="O1296" s="63"/>
      <c r="P1296" s="63"/>
      <c r="Q1296" s="63"/>
      <c r="R1296" s="63"/>
      <c r="S1296" s="63"/>
      <c r="T1296" s="63"/>
      <c r="U1296" s="63"/>
      <c r="V1296" s="63"/>
      <c r="W1296" s="63"/>
      <c r="X1296" s="63"/>
      <c r="Y1296" s="63"/>
      <c r="Z1296" s="63"/>
      <c r="AA1296" s="63"/>
      <c r="AB1296" s="63"/>
      <c r="AC1296" s="63"/>
      <c r="AD1296" s="63"/>
      <c r="AE1296" s="63"/>
      <c r="AF1296" s="63"/>
      <c r="AG1296" s="63"/>
      <c r="AH1296" s="63"/>
      <c r="AI1296" s="63"/>
      <c r="AJ1296" s="63"/>
      <c r="AK1296" s="63"/>
      <c r="AL1296" s="63"/>
      <c r="AM1296" s="63"/>
      <c r="AN1296" s="63"/>
      <c r="AO1296" s="63"/>
      <c r="AP1296" s="63"/>
      <c r="AQ1296" s="63"/>
      <c r="AR1296" s="63"/>
      <c r="AS1296" s="63"/>
      <c r="AT1296" s="63"/>
      <c r="AY1296" s="69"/>
      <c r="AZ1296" s="69"/>
      <c r="BA1296" s="69"/>
      <c r="BB1296" s="69"/>
      <c r="BC1296" s="69"/>
      <c r="BD1296" s="69"/>
      <c r="BE1296" s="69"/>
    </row>
    <row r="1297" spans="1:57" s="60" customFormat="1" x14ac:dyDescent="0.25">
      <c r="A1297" s="66"/>
      <c r="B1297" s="69"/>
      <c r="C1297" s="69"/>
      <c r="D1297" s="69"/>
      <c r="E1297" s="69"/>
      <c r="F1297" s="69"/>
      <c r="G1297" s="69"/>
      <c r="I1297" s="147"/>
      <c r="J1297" s="63"/>
      <c r="K1297" s="63"/>
      <c r="L1297" s="63"/>
      <c r="M1297" s="63"/>
      <c r="N1297" s="63"/>
      <c r="O1297" s="63"/>
      <c r="P1297" s="63"/>
      <c r="Q1297" s="63"/>
      <c r="R1297" s="63"/>
      <c r="S1297" s="63"/>
      <c r="T1297" s="63"/>
      <c r="U1297" s="63"/>
      <c r="V1297" s="63"/>
      <c r="W1297" s="63"/>
      <c r="X1297" s="63"/>
      <c r="Y1297" s="63"/>
      <c r="Z1297" s="63"/>
      <c r="AA1297" s="63"/>
      <c r="AB1297" s="63"/>
      <c r="AC1297" s="63"/>
      <c r="AD1297" s="63"/>
      <c r="AE1297" s="63"/>
      <c r="AF1297" s="63"/>
      <c r="AG1297" s="63"/>
      <c r="AH1297" s="63"/>
      <c r="AI1297" s="63"/>
      <c r="AJ1297" s="63"/>
      <c r="AK1297" s="63"/>
      <c r="AL1297" s="63"/>
      <c r="AM1297" s="63"/>
      <c r="AN1297" s="63"/>
      <c r="AO1297" s="63"/>
      <c r="AP1297" s="63"/>
      <c r="AQ1297" s="63"/>
      <c r="AR1297" s="63"/>
      <c r="AS1297" s="63"/>
      <c r="AT1297" s="63"/>
      <c r="AY1297" s="69"/>
      <c r="AZ1297" s="69"/>
      <c r="BA1297" s="69"/>
      <c r="BB1297" s="69"/>
      <c r="BC1297" s="69"/>
      <c r="BD1297" s="69"/>
      <c r="BE1297" s="69"/>
    </row>
    <row r="1298" spans="1:57" s="60" customFormat="1" x14ac:dyDescent="0.25">
      <c r="A1298" s="66"/>
      <c r="B1298" s="69"/>
      <c r="C1298" s="69"/>
      <c r="D1298" s="69"/>
      <c r="E1298" s="69"/>
      <c r="F1298" s="69"/>
      <c r="G1298" s="69"/>
      <c r="I1298" s="147"/>
      <c r="J1298" s="63"/>
      <c r="K1298" s="63"/>
      <c r="L1298" s="63"/>
      <c r="M1298" s="63"/>
      <c r="N1298" s="63"/>
      <c r="O1298" s="63"/>
      <c r="P1298" s="63"/>
      <c r="Q1298" s="63"/>
      <c r="R1298" s="63"/>
      <c r="S1298" s="63"/>
      <c r="T1298" s="63"/>
      <c r="U1298" s="63"/>
      <c r="V1298" s="63"/>
      <c r="W1298" s="63"/>
      <c r="X1298" s="63"/>
      <c r="Y1298" s="63"/>
      <c r="Z1298" s="63"/>
      <c r="AA1298" s="63"/>
      <c r="AB1298" s="63"/>
      <c r="AC1298" s="63"/>
      <c r="AD1298" s="63"/>
      <c r="AE1298" s="63"/>
      <c r="AF1298" s="63"/>
      <c r="AG1298" s="63"/>
      <c r="AH1298" s="63"/>
      <c r="AI1298" s="63"/>
      <c r="AJ1298" s="63"/>
      <c r="AK1298" s="63"/>
      <c r="AL1298" s="63"/>
      <c r="AM1298" s="63"/>
      <c r="AN1298" s="63"/>
      <c r="AO1298" s="63"/>
      <c r="AP1298" s="63"/>
      <c r="AQ1298" s="63"/>
      <c r="AR1298" s="63"/>
      <c r="AS1298" s="63"/>
      <c r="AT1298" s="63"/>
      <c r="AY1298" s="69"/>
      <c r="AZ1298" s="69"/>
      <c r="BA1298" s="69"/>
      <c r="BB1298" s="69"/>
      <c r="BC1298" s="69"/>
      <c r="BD1298" s="69"/>
      <c r="BE1298" s="69"/>
    </row>
    <row r="1299" spans="1:57" s="60" customFormat="1" x14ac:dyDescent="0.25">
      <c r="A1299" s="66"/>
      <c r="B1299" s="69"/>
      <c r="C1299" s="69"/>
      <c r="D1299" s="69"/>
      <c r="E1299" s="69"/>
      <c r="F1299" s="69"/>
      <c r="G1299" s="69"/>
      <c r="I1299" s="147"/>
      <c r="J1299" s="63"/>
      <c r="K1299" s="63"/>
      <c r="L1299" s="63"/>
      <c r="M1299" s="63"/>
      <c r="N1299" s="63"/>
      <c r="O1299" s="63"/>
      <c r="P1299" s="63"/>
      <c r="Q1299" s="63"/>
      <c r="R1299" s="63"/>
      <c r="S1299" s="63"/>
      <c r="T1299" s="63"/>
      <c r="U1299" s="63"/>
      <c r="V1299" s="63"/>
      <c r="W1299" s="63"/>
      <c r="X1299" s="63"/>
      <c r="Y1299" s="63"/>
      <c r="Z1299" s="63"/>
      <c r="AA1299" s="63"/>
      <c r="AB1299" s="63"/>
      <c r="AC1299" s="63"/>
      <c r="AD1299" s="63"/>
      <c r="AE1299" s="63"/>
      <c r="AF1299" s="63"/>
      <c r="AG1299" s="63"/>
      <c r="AH1299" s="63"/>
      <c r="AI1299" s="63"/>
      <c r="AJ1299" s="63"/>
      <c r="AK1299" s="63"/>
      <c r="AL1299" s="63"/>
      <c r="AM1299" s="63"/>
      <c r="AN1299" s="63"/>
      <c r="AO1299" s="63"/>
      <c r="AP1299" s="63"/>
      <c r="AQ1299" s="63"/>
      <c r="AR1299" s="63"/>
      <c r="AS1299" s="63"/>
      <c r="AT1299" s="63"/>
      <c r="AY1299" s="69"/>
      <c r="AZ1299" s="69"/>
      <c r="BA1299" s="69"/>
      <c r="BB1299" s="69"/>
      <c r="BC1299" s="69"/>
      <c r="BD1299" s="69"/>
      <c r="BE1299" s="69"/>
    </row>
    <row r="1300" spans="1:57" s="60" customFormat="1" x14ac:dyDescent="0.25">
      <c r="A1300" s="66"/>
      <c r="B1300" s="69"/>
      <c r="C1300" s="69"/>
      <c r="D1300" s="69"/>
      <c r="E1300" s="69"/>
      <c r="F1300" s="69"/>
      <c r="G1300" s="69"/>
      <c r="I1300" s="147"/>
      <c r="J1300" s="63"/>
      <c r="K1300" s="63"/>
      <c r="L1300" s="63"/>
      <c r="M1300" s="63"/>
      <c r="N1300" s="63"/>
      <c r="O1300" s="63"/>
      <c r="P1300" s="63"/>
      <c r="Q1300" s="63"/>
      <c r="R1300" s="63"/>
      <c r="S1300" s="63"/>
      <c r="T1300" s="63"/>
      <c r="U1300" s="63"/>
      <c r="V1300" s="63"/>
      <c r="W1300" s="63"/>
      <c r="X1300" s="63"/>
      <c r="Y1300" s="63"/>
      <c r="Z1300" s="63"/>
      <c r="AA1300" s="63"/>
      <c r="AB1300" s="63"/>
      <c r="AC1300" s="63"/>
      <c r="AD1300" s="63"/>
      <c r="AE1300" s="63"/>
      <c r="AF1300" s="63"/>
      <c r="AG1300" s="63"/>
      <c r="AH1300" s="63"/>
      <c r="AI1300" s="63"/>
      <c r="AJ1300" s="63"/>
      <c r="AK1300" s="63"/>
      <c r="AL1300" s="63"/>
      <c r="AM1300" s="63"/>
      <c r="AN1300" s="63"/>
      <c r="AO1300" s="63"/>
      <c r="AP1300" s="63"/>
      <c r="AQ1300" s="63"/>
      <c r="AR1300" s="63"/>
      <c r="AS1300" s="63"/>
      <c r="AT1300" s="63"/>
      <c r="AY1300" s="69"/>
      <c r="AZ1300" s="69"/>
      <c r="BA1300" s="69"/>
      <c r="BB1300" s="69"/>
      <c r="BC1300" s="69"/>
      <c r="BD1300" s="69"/>
      <c r="BE1300" s="69"/>
    </row>
    <row r="1301" spans="1:57" s="60" customFormat="1" x14ac:dyDescent="0.25">
      <c r="A1301" s="66"/>
      <c r="B1301" s="69"/>
      <c r="C1301" s="69"/>
      <c r="D1301" s="69"/>
      <c r="E1301" s="69"/>
      <c r="F1301" s="69"/>
      <c r="G1301" s="69"/>
      <c r="I1301" s="147"/>
      <c r="J1301" s="63"/>
      <c r="K1301" s="63"/>
      <c r="L1301" s="63"/>
      <c r="M1301" s="63"/>
      <c r="N1301" s="63"/>
      <c r="O1301" s="63"/>
      <c r="P1301" s="63"/>
      <c r="Q1301" s="63"/>
      <c r="R1301" s="63"/>
      <c r="S1301" s="63"/>
      <c r="T1301" s="63"/>
      <c r="U1301" s="63"/>
      <c r="V1301" s="63"/>
      <c r="W1301" s="63"/>
      <c r="X1301" s="63"/>
      <c r="Y1301" s="63"/>
      <c r="Z1301" s="63"/>
      <c r="AA1301" s="63"/>
      <c r="AB1301" s="63"/>
      <c r="AC1301" s="63"/>
      <c r="AD1301" s="63"/>
      <c r="AE1301" s="63"/>
      <c r="AF1301" s="63"/>
      <c r="AG1301" s="63"/>
      <c r="AH1301" s="63"/>
      <c r="AI1301" s="63"/>
      <c r="AJ1301" s="63"/>
      <c r="AK1301" s="63"/>
      <c r="AL1301" s="63"/>
      <c r="AM1301" s="63"/>
      <c r="AN1301" s="63"/>
      <c r="AO1301" s="63"/>
      <c r="AP1301" s="63"/>
      <c r="AQ1301" s="63"/>
      <c r="AR1301" s="63"/>
      <c r="AS1301" s="63"/>
      <c r="AT1301" s="63"/>
      <c r="AY1301" s="69"/>
      <c r="AZ1301" s="69"/>
      <c r="BA1301" s="69"/>
      <c r="BB1301" s="69"/>
      <c r="BC1301" s="69"/>
      <c r="BD1301" s="69"/>
      <c r="BE1301" s="69"/>
    </row>
    <row r="1302" spans="1:57" s="60" customFormat="1" x14ac:dyDescent="0.25">
      <c r="A1302" s="66"/>
      <c r="B1302" s="69"/>
      <c r="C1302" s="69"/>
      <c r="D1302" s="69"/>
      <c r="E1302" s="69"/>
      <c r="F1302" s="69"/>
      <c r="G1302" s="69"/>
      <c r="I1302" s="147"/>
      <c r="J1302" s="63"/>
      <c r="K1302" s="63"/>
      <c r="L1302" s="63"/>
      <c r="M1302" s="63"/>
      <c r="N1302" s="63"/>
      <c r="O1302" s="63"/>
      <c r="P1302" s="63"/>
      <c r="Q1302" s="63"/>
      <c r="R1302" s="63"/>
      <c r="S1302" s="63"/>
      <c r="T1302" s="63"/>
      <c r="U1302" s="63"/>
      <c r="V1302" s="63"/>
      <c r="W1302" s="63"/>
      <c r="X1302" s="63"/>
      <c r="Y1302" s="63"/>
      <c r="Z1302" s="63"/>
      <c r="AA1302" s="63"/>
      <c r="AB1302" s="63"/>
      <c r="AC1302" s="63"/>
      <c r="AD1302" s="63"/>
      <c r="AE1302" s="63"/>
      <c r="AF1302" s="63"/>
      <c r="AG1302" s="63"/>
      <c r="AH1302" s="63"/>
      <c r="AI1302" s="63"/>
      <c r="AJ1302" s="63"/>
      <c r="AK1302" s="63"/>
      <c r="AL1302" s="63"/>
      <c r="AM1302" s="63"/>
      <c r="AN1302" s="63"/>
      <c r="AO1302" s="63"/>
      <c r="AP1302" s="63"/>
      <c r="AQ1302" s="63"/>
      <c r="AR1302" s="63"/>
      <c r="AS1302" s="63"/>
      <c r="AT1302" s="63"/>
      <c r="AY1302" s="69"/>
      <c r="AZ1302" s="69"/>
      <c r="BA1302" s="69"/>
      <c r="BB1302" s="69"/>
      <c r="BC1302" s="69"/>
      <c r="BD1302" s="69"/>
      <c r="BE1302" s="69"/>
    </row>
    <row r="1303" spans="1:57" s="60" customFormat="1" x14ac:dyDescent="0.25">
      <c r="A1303" s="66"/>
      <c r="B1303" s="69"/>
      <c r="C1303" s="69"/>
      <c r="D1303" s="69"/>
      <c r="E1303" s="69"/>
      <c r="F1303" s="69"/>
      <c r="G1303" s="69"/>
      <c r="I1303" s="147"/>
      <c r="J1303" s="63"/>
      <c r="K1303" s="63"/>
      <c r="L1303" s="63"/>
      <c r="M1303" s="63"/>
      <c r="N1303" s="63"/>
      <c r="O1303" s="63"/>
      <c r="P1303" s="63"/>
      <c r="Q1303" s="63"/>
      <c r="R1303" s="63"/>
      <c r="S1303" s="63"/>
      <c r="T1303" s="63"/>
      <c r="U1303" s="63"/>
      <c r="V1303" s="63"/>
      <c r="W1303" s="63"/>
      <c r="X1303" s="63"/>
      <c r="Y1303" s="63"/>
      <c r="Z1303" s="63"/>
      <c r="AA1303" s="63"/>
      <c r="AB1303" s="63"/>
      <c r="AC1303" s="63"/>
      <c r="AD1303" s="63"/>
      <c r="AE1303" s="63"/>
      <c r="AF1303" s="63"/>
      <c r="AG1303" s="63"/>
      <c r="AH1303" s="63"/>
      <c r="AI1303" s="63"/>
      <c r="AJ1303" s="63"/>
      <c r="AK1303" s="63"/>
      <c r="AL1303" s="63"/>
      <c r="AM1303" s="63"/>
      <c r="AN1303" s="63"/>
      <c r="AO1303" s="63"/>
      <c r="AP1303" s="63"/>
      <c r="AQ1303" s="63"/>
      <c r="AR1303" s="63"/>
      <c r="AS1303" s="63"/>
      <c r="AT1303" s="63"/>
      <c r="AY1303" s="69"/>
      <c r="AZ1303" s="69"/>
      <c r="BA1303" s="69"/>
      <c r="BB1303" s="69"/>
      <c r="BC1303" s="69"/>
      <c r="BD1303" s="69"/>
      <c r="BE1303" s="69"/>
    </row>
    <row r="1304" spans="1:57" s="60" customFormat="1" x14ac:dyDescent="0.25">
      <c r="A1304" s="66"/>
      <c r="B1304" s="69"/>
      <c r="C1304" s="69"/>
      <c r="D1304" s="69"/>
      <c r="E1304" s="69"/>
      <c r="F1304" s="69"/>
      <c r="G1304" s="69"/>
      <c r="I1304" s="147"/>
      <c r="J1304" s="63"/>
      <c r="K1304" s="63"/>
      <c r="L1304" s="63"/>
      <c r="M1304" s="63"/>
      <c r="N1304" s="63"/>
      <c r="O1304" s="63"/>
      <c r="P1304" s="63"/>
      <c r="Q1304" s="63"/>
      <c r="R1304" s="63"/>
      <c r="S1304" s="63"/>
      <c r="T1304" s="63"/>
      <c r="U1304" s="63"/>
      <c r="V1304" s="63"/>
      <c r="W1304" s="63"/>
      <c r="X1304" s="63"/>
      <c r="Y1304" s="63"/>
      <c r="Z1304" s="63"/>
      <c r="AA1304" s="63"/>
      <c r="AB1304" s="63"/>
      <c r="AC1304" s="63"/>
      <c r="AD1304" s="63"/>
      <c r="AE1304" s="63"/>
      <c r="AF1304" s="63"/>
      <c r="AG1304" s="63"/>
      <c r="AH1304" s="63"/>
      <c r="AI1304" s="63"/>
      <c r="AJ1304" s="63"/>
      <c r="AK1304" s="63"/>
      <c r="AL1304" s="63"/>
      <c r="AM1304" s="63"/>
      <c r="AN1304" s="63"/>
      <c r="AO1304" s="63"/>
      <c r="AP1304" s="63"/>
      <c r="AQ1304" s="63"/>
      <c r="AR1304" s="63"/>
      <c r="AS1304" s="63"/>
      <c r="AT1304" s="63"/>
      <c r="AY1304" s="69"/>
      <c r="AZ1304" s="69"/>
      <c r="BA1304" s="69"/>
      <c r="BB1304" s="69"/>
      <c r="BC1304" s="69"/>
      <c r="BD1304" s="69"/>
      <c r="BE1304" s="69"/>
    </row>
    <row r="1305" spans="1:57" s="60" customFormat="1" x14ac:dyDescent="0.25">
      <c r="A1305" s="66"/>
      <c r="B1305" s="69"/>
      <c r="C1305" s="69"/>
      <c r="D1305" s="69"/>
      <c r="E1305" s="69"/>
      <c r="F1305" s="69"/>
      <c r="G1305" s="69"/>
      <c r="I1305" s="147"/>
      <c r="J1305" s="63"/>
      <c r="K1305" s="63"/>
      <c r="L1305" s="63"/>
      <c r="M1305" s="63"/>
      <c r="N1305" s="63"/>
      <c r="O1305" s="63"/>
      <c r="P1305" s="63"/>
      <c r="Q1305" s="63"/>
      <c r="R1305" s="63"/>
      <c r="S1305" s="63"/>
      <c r="T1305" s="63"/>
      <c r="U1305" s="63"/>
      <c r="V1305" s="63"/>
      <c r="W1305" s="63"/>
      <c r="X1305" s="63"/>
      <c r="Y1305" s="63"/>
      <c r="Z1305" s="63"/>
      <c r="AA1305" s="63"/>
      <c r="AB1305" s="63"/>
      <c r="AC1305" s="63"/>
      <c r="AD1305" s="63"/>
      <c r="AE1305" s="63"/>
      <c r="AF1305" s="63"/>
      <c r="AG1305" s="63"/>
      <c r="AH1305" s="63"/>
      <c r="AI1305" s="63"/>
      <c r="AJ1305" s="63"/>
      <c r="AK1305" s="63"/>
      <c r="AL1305" s="63"/>
      <c r="AM1305" s="63"/>
      <c r="AN1305" s="63"/>
      <c r="AO1305" s="63"/>
      <c r="AP1305" s="63"/>
      <c r="AQ1305" s="63"/>
      <c r="AR1305" s="63"/>
      <c r="AS1305" s="63"/>
      <c r="AT1305" s="63"/>
      <c r="AY1305" s="69"/>
      <c r="AZ1305" s="69"/>
      <c r="BA1305" s="69"/>
      <c r="BB1305" s="69"/>
      <c r="BC1305" s="69"/>
      <c r="BD1305" s="69"/>
      <c r="BE1305" s="69"/>
    </row>
    <row r="1306" spans="1:57" s="60" customFormat="1" x14ac:dyDescent="0.25">
      <c r="A1306" s="66"/>
      <c r="B1306" s="69"/>
      <c r="C1306" s="69"/>
      <c r="D1306" s="69"/>
      <c r="E1306" s="69"/>
      <c r="F1306" s="69"/>
      <c r="G1306" s="69"/>
      <c r="I1306" s="147"/>
      <c r="J1306" s="63"/>
      <c r="K1306" s="63"/>
      <c r="L1306" s="63"/>
      <c r="M1306" s="63"/>
      <c r="N1306" s="63"/>
      <c r="O1306" s="63"/>
      <c r="P1306" s="63"/>
      <c r="Q1306" s="63"/>
      <c r="R1306" s="63"/>
      <c r="S1306" s="63"/>
      <c r="T1306" s="63"/>
      <c r="U1306" s="63"/>
      <c r="V1306" s="63"/>
      <c r="W1306" s="63"/>
      <c r="X1306" s="63"/>
      <c r="Y1306" s="63"/>
      <c r="Z1306" s="63"/>
      <c r="AA1306" s="63"/>
      <c r="AB1306" s="63"/>
      <c r="AC1306" s="63"/>
      <c r="AD1306" s="63"/>
      <c r="AE1306" s="63"/>
      <c r="AF1306" s="63"/>
      <c r="AG1306" s="63"/>
      <c r="AH1306" s="63"/>
      <c r="AI1306" s="63"/>
      <c r="AJ1306" s="63"/>
      <c r="AK1306" s="63"/>
      <c r="AL1306" s="63"/>
      <c r="AM1306" s="63"/>
      <c r="AN1306" s="63"/>
      <c r="AO1306" s="63"/>
      <c r="AP1306" s="63"/>
      <c r="AQ1306" s="63"/>
      <c r="AR1306" s="63"/>
      <c r="AS1306" s="63"/>
      <c r="AT1306" s="63"/>
      <c r="AY1306" s="69"/>
      <c r="AZ1306" s="69"/>
      <c r="BA1306" s="69"/>
      <c r="BB1306" s="69"/>
      <c r="BC1306" s="69"/>
      <c r="BD1306" s="69"/>
      <c r="BE1306" s="69"/>
    </row>
    <row r="1307" spans="1:57" s="60" customFormat="1" x14ac:dyDescent="0.25">
      <c r="A1307" s="66"/>
      <c r="B1307" s="69"/>
      <c r="C1307" s="69"/>
      <c r="D1307" s="69"/>
      <c r="E1307" s="69"/>
      <c r="F1307" s="69"/>
      <c r="G1307" s="69"/>
      <c r="I1307" s="147"/>
      <c r="J1307" s="63"/>
      <c r="K1307" s="63"/>
      <c r="L1307" s="63"/>
      <c r="M1307" s="63"/>
      <c r="N1307" s="63"/>
      <c r="O1307" s="63"/>
      <c r="P1307" s="63"/>
      <c r="Q1307" s="63"/>
      <c r="R1307" s="63"/>
      <c r="S1307" s="63"/>
      <c r="T1307" s="63"/>
      <c r="U1307" s="63"/>
      <c r="V1307" s="63"/>
      <c r="W1307" s="63"/>
      <c r="X1307" s="63"/>
      <c r="Y1307" s="63"/>
      <c r="Z1307" s="63"/>
      <c r="AA1307" s="63"/>
      <c r="AB1307" s="63"/>
      <c r="AC1307" s="63"/>
      <c r="AD1307" s="63"/>
      <c r="AE1307" s="63"/>
      <c r="AF1307" s="63"/>
      <c r="AG1307" s="63"/>
      <c r="AH1307" s="63"/>
      <c r="AI1307" s="63"/>
      <c r="AJ1307" s="63"/>
      <c r="AK1307" s="63"/>
      <c r="AL1307" s="63"/>
      <c r="AM1307" s="63"/>
      <c r="AN1307" s="63"/>
      <c r="AO1307" s="63"/>
      <c r="AP1307" s="63"/>
      <c r="AQ1307" s="63"/>
      <c r="AR1307" s="63"/>
      <c r="AS1307" s="63"/>
      <c r="AT1307" s="63"/>
      <c r="AY1307" s="69"/>
      <c r="AZ1307" s="69"/>
      <c r="BA1307" s="69"/>
      <c r="BB1307" s="69"/>
      <c r="BC1307" s="69"/>
      <c r="BD1307" s="69"/>
      <c r="BE1307" s="69"/>
    </row>
    <row r="1308" spans="1:57" s="60" customFormat="1" x14ac:dyDescent="0.25">
      <c r="A1308" s="66"/>
      <c r="B1308" s="69"/>
      <c r="C1308" s="69"/>
      <c r="D1308" s="69"/>
      <c r="E1308" s="69"/>
      <c r="F1308" s="69"/>
      <c r="G1308" s="69"/>
      <c r="I1308" s="147"/>
      <c r="J1308" s="63"/>
      <c r="K1308" s="63"/>
      <c r="L1308" s="63"/>
      <c r="M1308" s="63"/>
      <c r="N1308" s="63"/>
      <c r="O1308" s="63"/>
      <c r="P1308" s="63"/>
      <c r="Q1308" s="63"/>
      <c r="R1308" s="63"/>
      <c r="S1308" s="63"/>
      <c r="T1308" s="63"/>
      <c r="U1308" s="63"/>
      <c r="V1308" s="63"/>
      <c r="W1308" s="63"/>
      <c r="X1308" s="63"/>
      <c r="Y1308" s="63"/>
      <c r="Z1308" s="63"/>
      <c r="AA1308" s="63"/>
      <c r="AB1308" s="63"/>
      <c r="AC1308" s="63"/>
      <c r="AD1308" s="63"/>
      <c r="AE1308" s="63"/>
      <c r="AF1308" s="63"/>
      <c r="AG1308" s="63"/>
      <c r="AH1308" s="63"/>
      <c r="AI1308" s="63"/>
      <c r="AJ1308" s="63"/>
      <c r="AK1308" s="63"/>
      <c r="AL1308" s="63"/>
      <c r="AM1308" s="63"/>
      <c r="AN1308" s="63"/>
      <c r="AO1308" s="63"/>
      <c r="AP1308" s="63"/>
      <c r="AQ1308" s="63"/>
      <c r="AR1308" s="63"/>
      <c r="AS1308" s="63"/>
      <c r="AT1308" s="63"/>
      <c r="AY1308" s="69"/>
      <c r="AZ1308" s="69"/>
      <c r="BA1308" s="69"/>
      <c r="BB1308" s="69"/>
      <c r="BC1308" s="69"/>
      <c r="BD1308" s="69"/>
      <c r="BE1308" s="69"/>
    </row>
    <row r="1309" spans="1:57" s="60" customFormat="1" x14ac:dyDescent="0.25">
      <c r="A1309" s="66"/>
      <c r="B1309" s="69"/>
      <c r="C1309" s="69"/>
      <c r="D1309" s="69"/>
      <c r="E1309" s="69"/>
      <c r="F1309" s="69"/>
      <c r="G1309" s="69"/>
      <c r="I1309" s="147"/>
      <c r="J1309" s="63"/>
      <c r="K1309" s="63"/>
      <c r="L1309" s="63"/>
      <c r="M1309" s="63"/>
      <c r="N1309" s="63"/>
      <c r="O1309" s="63"/>
      <c r="P1309" s="63"/>
      <c r="Q1309" s="63"/>
      <c r="R1309" s="63"/>
      <c r="S1309" s="63"/>
      <c r="T1309" s="63"/>
      <c r="U1309" s="63"/>
      <c r="V1309" s="63"/>
      <c r="W1309" s="63"/>
      <c r="X1309" s="63"/>
      <c r="Y1309" s="63"/>
      <c r="Z1309" s="63"/>
      <c r="AA1309" s="63"/>
      <c r="AB1309" s="63"/>
      <c r="AC1309" s="63"/>
      <c r="AD1309" s="63"/>
      <c r="AE1309" s="63"/>
      <c r="AF1309" s="63"/>
      <c r="AG1309" s="63"/>
      <c r="AH1309" s="63"/>
      <c r="AI1309" s="63"/>
      <c r="AJ1309" s="63"/>
      <c r="AK1309" s="63"/>
      <c r="AL1309" s="63"/>
      <c r="AM1309" s="63"/>
      <c r="AN1309" s="63"/>
      <c r="AO1309" s="63"/>
      <c r="AP1309" s="63"/>
      <c r="AQ1309" s="63"/>
      <c r="AR1309" s="63"/>
      <c r="AS1309" s="63"/>
      <c r="AT1309" s="63"/>
      <c r="AY1309" s="69"/>
      <c r="AZ1309" s="69"/>
      <c r="BA1309" s="69"/>
      <c r="BB1309" s="69"/>
      <c r="BC1309" s="69"/>
      <c r="BD1309" s="69"/>
      <c r="BE1309" s="69"/>
    </row>
    <row r="1310" spans="1:57" s="60" customFormat="1" x14ac:dyDescent="0.25">
      <c r="A1310" s="66"/>
      <c r="B1310" s="69"/>
      <c r="C1310" s="69"/>
      <c r="D1310" s="69"/>
      <c r="E1310" s="69"/>
      <c r="F1310" s="69"/>
      <c r="G1310" s="69"/>
      <c r="I1310" s="147"/>
      <c r="J1310" s="63"/>
      <c r="K1310" s="63"/>
      <c r="L1310" s="63"/>
      <c r="M1310" s="63"/>
      <c r="N1310" s="63"/>
      <c r="O1310" s="63"/>
      <c r="P1310" s="63"/>
      <c r="Q1310" s="63"/>
      <c r="R1310" s="63"/>
      <c r="S1310" s="63"/>
      <c r="T1310" s="63"/>
      <c r="U1310" s="63"/>
      <c r="V1310" s="63"/>
      <c r="W1310" s="63"/>
      <c r="X1310" s="63"/>
      <c r="Y1310" s="63"/>
      <c r="Z1310" s="63"/>
      <c r="AA1310" s="63"/>
      <c r="AB1310" s="63"/>
      <c r="AC1310" s="63"/>
      <c r="AD1310" s="63"/>
      <c r="AE1310" s="63"/>
      <c r="AF1310" s="63"/>
      <c r="AG1310" s="63"/>
      <c r="AH1310" s="63"/>
      <c r="AI1310" s="63"/>
      <c r="AJ1310" s="63"/>
      <c r="AK1310" s="63"/>
      <c r="AL1310" s="63"/>
      <c r="AM1310" s="63"/>
      <c r="AN1310" s="63"/>
      <c r="AO1310" s="63"/>
      <c r="AP1310" s="63"/>
      <c r="AQ1310" s="63"/>
      <c r="AR1310" s="63"/>
      <c r="AS1310" s="63"/>
      <c r="AT1310" s="63"/>
      <c r="AY1310" s="69"/>
      <c r="AZ1310" s="69"/>
      <c r="BA1310" s="69"/>
      <c r="BB1310" s="69"/>
      <c r="BC1310" s="69"/>
      <c r="BD1310" s="69"/>
      <c r="BE1310" s="69"/>
    </row>
    <row r="1311" spans="1:57" s="60" customFormat="1" x14ac:dyDescent="0.25">
      <c r="A1311" s="66"/>
      <c r="B1311" s="69"/>
      <c r="C1311" s="69"/>
      <c r="D1311" s="69"/>
      <c r="E1311" s="69"/>
      <c r="F1311" s="69"/>
      <c r="G1311" s="69"/>
      <c r="I1311" s="147"/>
      <c r="J1311" s="63"/>
      <c r="K1311" s="63"/>
      <c r="L1311" s="63"/>
      <c r="M1311" s="63"/>
      <c r="N1311" s="63"/>
      <c r="O1311" s="63"/>
      <c r="P1311" s="63"/>
      <c r="Q1311" s="63"/>
      <c r="R1311" s="63"/>
      <c r="S1311" s="63"/>
      <c r="T1311" s="63"/>
      <c r="U1311" s="63"/>
      <c r="V1311" s="63"/>
      <c r="W1311" s="63"/>
      <c r="X1311" s="63"/>
      <c r="Y1311" s="63"/>
      <c r="Z1311" s="63"/>
      <c r="AA1311" s="63"/>
      <c r="AB1311" s="63"/>
      <c r="AC1311" s="63"/>
      <c r="AD1311" s="63"/>
      <c r="AE1311" s="63"/>
      <c r="AF1311" s="63"/>
      <c r="AG1311" s="63"/>
      <c r="AH1311" s="63"/>
      <c r="AI1311" s="63"/>
      <c r="AJ1311" s="63"/>
      <c r="AK1311" s="63"/>
      <c r="AL1311" s="63"/>
      <c r="AM1311" s="63"/>
      <c r="AN1311" s="63"/>
      <c r="AO1311" s="63"/>
      <c r="AP1311" s="63"/>
      <c r="AQ1311" s="63"/>
      <c r="AR1311" s="63"/>
      <c r="AS1311" s="63"/>
      <c r="AT1311" s="63"/>
      <c r="AY1311" s="69"/>
      <c r="AZ1311" s="69"/>
      <c r="BA1311" s="69"/>
      <c r="BB1311" s="69"/>
      <c r="BC1311" s="69"/>
      <c r="BD1311" s="69"/>
      <c r="BE1311" s="69"/>
    </row>
    <row r="1312" spans="1:57" s="60" customFormat="1" x14ac:dyDescent="0.25">
      <c r="A1312" s="66"/>
      <c r="B1312" s="69"/>
      <c r="C1312" s="69"/>
      <c r="D1312" s="69"/>
      <c r="E1312" s="69"/>
      <c r="F1312" s="69"/>
      <c r="G1312" s="69"/>
      <c r="I1312" s="147"/>
      <c r="J1312" s="63"/>
      <c r="K1312" s="63"/>
      <c r="L1312" s="63"/>
      <c r="M1312" s="63"/>
      <c r="N1312" s="63"/>
      <c r="O1312" s="63"/>
      <c r="P1312" s="63"/>
      <c r="Q1312" s="63"/>
      <c r="R1312" s="63"/>
      <c r="S1312" s="63"/>
      <c r="T1312" s="63"/>
      <c r="U1312" s="63"/>
      <c r="V1312" s="63"/>
      <c r="W1312" s="63"/>
      <c r="X1312" s="63"/>
      <c r="Y1312" s="63"/>
      <c r="Z1312" s="63"/>
      <c r="AA1312" s="63"/>
      <c r="AB1312" s="63"/>
      <c r="AC1312" s="63"/>
      <c r="AD1312" s="63"/>
      <c r="AE1312" s="63"/>
      <c r="AF1312" s="63"/>
      <c r="AG1312" s="63"/>
      <c r="AH1312" s="63"/>
      <c r="AI1312" s="63"/>
      <c r="AJ1312" s="63"/>
      <c r="AK1312" s="63"/>
      <c r="AL1312" s="63"/>
      <c r="AM1312" s="63"/>
      <c r="AN1312" s="63"/>
      <c r="AO1312" s="63"/>
      <c r="AP1312" s="63"/>
      <c r="AQ1312" s="63"/>
      <c r="AR1312" s="63"/>
      <c r="AS1312" s="63"/>
      <c r="AT1312" s="63"/>
      <c r="AY1312" s="69"/>
      <c r="AZ1312" s="69"/>
      <c r="BA1312" s="69"/>
      <c r="BB1312" s="69"/>
      <c r="BC1312" s="69"/>
      <c r="BD1312" s="69"/>
      <c r="BE1312" s="69"/>
    </row>
    <row r="1313" spans="1:57" s="60" customFormat="1" ht="60.75" customHeight="1" x14ac:dyDescent="0.25">
      <c r="A1313" s="66"/>
      <c r="B1313" s="69"/>
      <c r="C1313" s="69"/>
      <c r="D1313" s="69"/>
      <c r="E1313" s="69"/>
      <c r="F1313" s="69"/>
      <c r="G1313" s="69"/>
      <c r="I1313" s="147"/>
      <c r="J1313" s="63"/>
      <c r="K1313" s="63"/>
      <c r="L1313" s="63"/>
      <c r="M1313" s="63"/>
      <c r="N1313" s="63"/>
      <c r="O1313" s="63"/>
      <c r="P1313" s="63"/>
      <c r="Q1313" s="63"/>
      <c r="R1313" s="63"/>
      <c r="S1313" s="63"/>
      <c r="T1313" s="63"/>
      <c r="U1313" s="63"/>
      <c r="V1313" s="63"/>
      <c r="W1313" s="63"/>
      <c r="X1313" s="63"/>
      <c r="Y1313" s="63"/>
      <c r="Z1313" s="63"/>
      <c r="AA1313" s="63"/>
      <c r="AB1313" s="63"/>
      <c r="AC1313" s="63"/>
      <c r="AD1313" s="63"/>
      <c r="AE1313" s="63"/>
      <c r="AF1313" s="63"/>
      <c r="AG1313" s="63"/>
      <c r="AH1313" s="63"/>
      <c r="AI1313" s="63"/>
      <c r="AJ1313" s="63"/>
      <c r="AK1313" s="63"/>
      <c r="AL1313" s="63"/>
      <c r="AM1313" s="63"/>
      <c r="AN1313" s="63"/>
      <c r="AO1313" s="63"/>
      <c r="AP1313" s="63"/>
      <c r="AQ1313" s="63"/>
      <c r="AR1313" s="63"/>
      <c r="AS1313" s="63"/>
      <c r="AT1313" s="63"/>
      <c r="AY1313" s="69"/>
      <c r="AZ1313" s="69"/>
      <c r="BA1313" s="69"/>
      <c r="BB1313" s="69"/>
      <c r="BC1313" s="69"/>
      <c r="BD1313" s="69"/>
      <c r="BE1313" s="69"/>
    </row>
    <row r="1314" spans="1:57" s="60" customFormat="1" x14ac:dyDescent="0.25">
      <c r="A1314" s="66"/>
      <c r="B1314" s="69"/>
      <c r="C1314" s="69"/>
      <c r="D1314" s="69"/>
      <c r="E1314" s="69"/>
      <c r="F1314" s="69"/>
      <c r="G1314" s="69"/>
      <c r="I1314" s="147"/>
      <c r="J1314" s="63"/>
      <c r="K1314" s="63"/>
      <c r="L1314" s="63"/>
      <c r="M1314" s="63"/>
      <c r="N1314" s="63"/>
      <c r="O1314" s="63"/>
      <c r="P1314" s="63"/>
      <c r="Q1314" s="63"/>
      <c r="R1314" s="63"/>
      <c r="S1314" s="63"/>
      <c r="T1314" s="63"/>
      <c r="U1314" s="63"/>
      <c r="V1314" s="63"/>
      <c r="W1314" s="63"/>
      <c r="X1314" s="63"/>
      <c r="Y1314" s="63"/>
      <c r="Z1314" s="63"/>
      <c r="AA1314" s="63"/>
      <c r="AB1314" s="63"/>
      <c r="AC1314" s="63"/>
      <c r="AD1314" s="63"/>
      <c r="AE1314" s="63"/>
      <c r="AF1314" s="63"/>
      <c r="AG1314" s="63"/>
      <c r="AH1314" s="63"/>
      <c r="AI1314" s="63"/>
      <c r="AJ1314" s="63"/>
      <c r="AK1314" s="63"/>
      <c r="AL1314" s="63"/>
      <c r="AM1314" s="63"/>
      <c r="AN1314" s="63"/>
      <c r="AO1314" s="63"/>
      <c r="AP1314" s="63"/>
      <c r="AQ1314" s="63"/>
      <c r="AR1314" s="63"/>
      <c r="AS1314" s="63"/>
      <c r="AT1314" s="63"/>
      <c r="AY1314" s="69"/>
      <c r="AZ1314" s="69"/>
      <c r="BA1314" s="69"/>
      <c r="BB1314" s="69"/>
      <c r="BC1314" s="69"/>
      <c r="BD1314" s="69"/>
      <c r="BE1314" s="69"/>
    </row>
    <row r="1315" spans="1:57" s="60" customFormat="1" x14ac:dyDescent="0.25">
      <c r="A1315" s="66"/>
      <c r="B1315" s="69"/>
      <c r="C1315" s="69"/>
      <c r="D1315" s="69"/>
      <c r="E1315" s="69"/>
      <c r="F1315" s="69"/>
      <c r="G1315" s="69"/>
      <c r="I1315" s="147"/>
      <c r="J1315" s="63"/>
      <c r="K1315" s="63"/>
      <c r="L1315" s="63"/>
      <c r="M1315" s="63"/>
      <c r="N1315" s="63"/>
      <c r="O1315" s="63"/>
      <c r="P1315" s="63"/>
      <c r="Q1315" s="63"/>
      <c r="R1315" s="63"/>
      <c r="S1315" s="63"/>
      <c r="T1315" s="63"/>
      <c r="U1315" s="63"/>
      <c r="V1315" s="63"/>
      <c r="W1315" s="63"/>
      <c r="X1315" s="63"/>
      <c r="Y1315" s="63"/>
      <c r="Z1315" s="63"/>
      <c r="AA1315" s="63"/>
      <c r="AB1315" s="63"/>
      <c r="AC1315" s="63"/>
      <c r="AD1315" s="63"/>
      <c r="AE1315" s="63"/>
      <c r="AF1315" s="63"/>
      <c r="AG1315" s="63"/>
      <c r="AH1315" s="63"/>
      <c r="AI1315" s="63"/>
      <c r="AJ1315" s="63"/>
      <c r="AK1315" s="63"/>
      <c r="AL1315" s="63"/>
      <c r="AM1315" s="63"/>
      <c r="AN1315" s="63"/>
      <c r="AO1315" s="63"/>
      <c r="AP1315" s="63"/>
      <c r="AQ1315" s="63"/>
      <c r="AR1315" s="63"/>
      <c r="AS1315" s="63"/>
      <c r="AT1315" s="63"/>
      <c r="AY1315" s="69"/>
      <c r="AZ1315" s="69"/>
      <c r="BA1315" s="69"/>
      <c r="BB1315" s="69"/>
      <c r="BC1315" s="69"/>
      <c r="BD1315" s="69"/>
      <c r="BE1315" s="69"/>
    </row>
    <row r="1316" spans="1:57" s="60" customFormat="1" x14ac:dyDescent="0.25">
      <c r="A1316" s="66"/>
      <c r="B1316" s="69"/>
      <c r="C1316" s="69"/>
      <c r="D1316" s="69"/>
      <c r="E1316" s="69"/>
      <c r="F1316" s="69"/>
      <c r="G1316" s="69"/>
      <c r="I1316" s="147"/>
      <c r="J1316" s="63"/>
      <c r="K1316" s="63"/>
      <c r="L1316" s="63"/>
      <c r="M1316" s="63"/>
      <c r="N1316" s="63"/>
      <c r="O1316" s="63"/>
      <c r="P1316" s="63"/>
      <c r="Q1316" s="63"/>
      <c r="R1316" s="63"/>
      <c r="S1316" s="63"/>
      <c r="T1316" s="63"/>
      <c r="U1316" s="63"/>
      <c r="V1316" s="63"/>
      <c r="W1316" s="63"/>
      <c r="X1316" s="63"/>
      <c r="Y1316" s="63"/>
      <c r="Z1316" s="63"/>
      <c r="AA1316" s="63"/>
      <c r="AB1316" s="63"/>
      <c r="AC1316" s="63"/>
      <c r="AD1316" s="63"/>
      <c r="AE1316" s="63"/>
      <c r="AF1316" s="63"/>
      <c r="AG1316" s="63"/>
      <c r="AH1316" s="63"/>
      <c r="AI1316" s="63"/>
      <c r="AJ1316" s="63"/>
      <c r="AK1316" s="63"/>
      <c r="AL1316" s="63"/>
      <c r="AM1316" s="63"/>
      <c r="AN1316" s="63"/>
      <c r="AO1316" s="63"/>
      <c r="AP1316" s="63"/>
      <c r="AQ1316" s="63"/>
      <c r="AR1316" s="63"/>
      <c r="AS1316" s="63"/>
      <c r="AT1316" s="63"/>
      <c r="AY1316" s="69"/>
      <c r="AZ1316" s="69"/>
      <c r="BA1316" s="69"/>
      <c r="BB1316" s="69"/>
      <c r="BC1316" s="69"/>
      <c r="BD1316" s="69"/>
      <c r="BE1316" s="69"/>
    </row>
    <row r="1317" spans="1:57" s="60" customFormat="1" x14ac:dyDescent="0.25">
      <c r="A1317" s="66"/>
      <c r="B1317" s="69"/>
      <c r="C1317" s="69"/>
      <c r="D1317" s="69"/>
      <c r="E1317" s="69"/>
      <c r="F1317" s="69"/>
      <c r="G1317" s="69"/>
      <c r="I1317" s="147"/>
      <c r="J1317" s="63"/>
      <c r="K1317" s="63"/>
      <c r="L1317" s="63"/>
      <c r="M1317" s="63"/>
      <c r="N1317" s="63"/>
      <c r="O1317" s="63"/>
      <c r="P1317" s="63"/>
      <c r="Q1317" s="63"/>
      <c r="R1317" s="63"/>
      <c r="S1317" s="63"/>
      <c r="T1317" s="63"/>
      <c r="U1317" s="63"/>
      <c r="V1317" s="63"/>
      <c r="W1317" s="63"/>
      <c r="X1317" s="63"/>
      <c r="Y1317" s="63"/>
      <c r="Z1317" s="63"/>
      <c r="AA1317" s="63"/>
      <c r="AB1317" s="63"/>
      <c r="AC1317" s="63"/>
      <c r="AD1317" s="63"/>
      <c r="AE1317" s="63"/>
      <c r="AF1317" s="63"/>
      <c r="AG1317" s="63"/>
      <c r="AH1317" s="63"/>
      <c r="AI1317" s="63"/>
      <c r="AJ1317" s="63"/>
      <c r="AK1317" s="63"/>
      <c r="AL1317" s="63"/>
      <c r="AM1317" s="63"/>
      <c r="AN1317" s="63"/>
      <c r="AO1317" s="63"/>
      <c r="AP1317" s="63"/>
      <c r="AQ1317" s="63"/>
      <c r="AR1317" s="63"/>
      <c r="AS1317" s="63"/>
      <c r="AT1317" s="63"/>
      <c r="AY1317" s="69"/>
      <c r="AZ1317" s="69"/>
      <c r="BA1317" s="69"/>
      <c r="BB1317" s="69"/>
      <c r="BC1317" s="69"/>
      <c r="BD1317" s="69"/>
      <c r="BE1317" s="69"/>
    </row>
    <row r="1318" spans="1:57" s="60" customFormat="1" ht="42" customHeight="1" x14ac:dyDescent="0.25">
      <c r="A1318" s="66"/>
      <c r="B1318" s="69"/>
      <c r="C1318" s="69"/>
      <c r="D1318" s="69"/>
      <c r="E1318" s="69"/>
      <c r="F1318" s="69"/>
      <c r="G1318" s="69"/>
      <c r="I1318" s="147"/>
      <c r="J1318" s="63"/>
      <c r="K1318" s="63"/>
      <c r="L1318" s="63"/>
      <c r="M1318" s="63"/>
      <c r="N1318" s="63"/>
      <c r="O1318" s="63"/>
      <c r="P1318" s="63"/>
      <c r="Q1318" s="63"/>
      <c r="R1318" s="63"/>
      <c r="S1318" s="63"/>
      <c r="T1318" s="63"/>
      <c r="U1318" s="63"/>
      <c r="V1318" s="63"/>
      <c r="W1318" s="63"/>
      <c r="X1318" s="63"/>
      <c r="Y1318" s="63"/>
      <c r="Z1318" s="63"/>
      <c r="AA1318" s="63"/>
      <c r="AB1318" s="63"/>
      <c r="AC1318" s="63"/>
      <c r="AD1318" s="63"/>
      <c r="AE1318" s="63"/>
      <c r="AF1318" s="63"/>
      <c r="AG1318" s="63"/>
      <c r="AH1318" s="63"/>
      <c r="AI1318" s="63"/>
      <c r="AJ1318" s="63"/>
      <c r="AK1318" s="63"/>
      <c r="AL1318" s="63"/>
      <c r="AM1318" s="63"/>
      <c r="AN1318" s="63"/>
      <c r="AO1318" s="63"/>
      <c r="AP1318" s="63"/>
      <c r="AQ1318" s="63"/>
      <c r="AR1318" s="63"/>
      <c r="AS1318" s="63"/>
      <c r="AT1318" s="63"/>
      <c r="AY1318" s="69"/>
      <c r="AZ1318" s="69"/>
      <c r="BA1318" s="69"/>
      <c r="BB1318" s="69"/>
      <c r="BC1318" s="69"/>
      <c r="BD1318" s="69"/>
      <c r="BE1318" s="69"/>
    </row>
    <row r="1319" spans="1:57" s="60" customFormat="1" x14ac:dyDescent="0.25">
      <c r="A1319" s="66"/>
      <c r="B1319" s="69"/>
      <c r="C1319" s="69"/>
      <c r="D1319" s="69"/>
      <c r="E1319" s="69"/>
      <c r="F1319" s="69"/>
      <c r="G1319" s="69"/>
      <c r="I1319" s="147"/>
      <c r="J1319" s="63"/>
      <c r="K1319" s="63"/>
      <c r="L1319" s="63"/>
      <c r="M1319" s="63"/>
      <c r="N1319" s="63"/>
      <c r="O1319" s="63"/>
      <c r="P1319" s="63"/>
      <c r="Q1319" s="63"/>
      <c r="R1319" s="63"/>
      <c r="S1319" s="63"/>
      <c r="T1319" s="63"/>
      <c r="U1319" s="63"/>
      <c r="V1319" s="63"/>
      <c r="W1319" s="63"/>
      <c r="X1319" s="63"/>
      <c r="Y1319" s="63"/>
      <c r="Z1319" s="63"/>
      <c r="AA1319" s="63"/>
      <c r="AB1319" s="63"/>
      <c r="AC1319" s="63"/>
      <c r="AD1319" s="63"/>
      <c r="AE1319" s="63"/>
      <c r="AF1319" s="63"/>
      <c r="AG1319" s="63"/>
      <c r="AH1319" s="63"/>
      <c r="AI1319" s="63"/>
      <c r="AJ1319" s="63"/>
      <c r="AK1319" s="63"/>
      <c r="AL1319" s="63"/>
      <c r="AM1319" s="63"/>
      <c r="AN1319" s="63"/>
      <c r="AO1319" s="63"/>
      <c r="AP1319" s="63"/>
      <c r="AQ1319" s="63"/>
      <c r="AR1319" s="63"/>
      <c r="AS1319" s="63"/>
      <c r="AT1319" s="63"/>
      <c r="AY1319" s="69"/>
      <c r="AZ1319" s="69"/>
      <c r="BA1319" s="69"/>
      <c r="BB1319" s="69"/>
      <c r="BC1319" s="69"/>
      <c r="BD1319" s="69"/>
      <c r="BE1319" s="69"/>
    </row>
    <row r="1320" spans="1:57" s="60" customFormat="1" x14ac:dyDescent="0.25">
      <c r="A1320" s="66"/>
      <c r="B1320" s="69"/>
      <c r="C1320" s="69"/>
      <c r="D1320" s="69"/>
      <c r="E1320" s="69"/>
      <c r="F1320" s="69"/>
      <c r="G1320" s="69"/>
      <c r="I1320" s="147"/>
      <c r="J1320" s="63"/>
      <c r="K1320" s="63"/>
      <c r="L1320" s="63"/>
      <c r="M1320" s="63"/>
      <c r="N1320" s="63"/>
      <c r="O1320" s="63"/>
      <c r="P1320" s="63"/>
      <c r="Q1320" s="63"/>
      <c r="R1320" s="63"/>
      <c r="S1320" s="63"/>
      <c r="T1320" s="63"/>
      <c r="U1320" s="63"/>
      <c r="V1320" s="63"/>
      <c r="W1320" s="63"/>
      <c r="X1320" s="63"/>
      <c r="Y1320" s="63"/>
      <c r="Z1320" s="63"/>
      <c r="AA1320" s="63"/>
      <c r="AB1320" s="63"/>
      <c r="AC1320" s="63"/>
      <c r="AD1320" s="63"/>
      <c r="AE1320" s="63"/>
      <c r="AF1320" s="63"/>
      <c r="AG1320" s="63"/>
      <c r="AH1320" s="63"/>
      <c r="AI1320" s="63"/>
      <c r="AJ1320" s="63"/>
      <c r="AK1320" s="63"/>
      <c r="AL1320" s="63"/>
      <c r="AM1320" s="63"/>
      <c r="AN1320" s="63"/>
      <c r="AO1320" s="63"/>
      <c r="AP1320" s="63"/>
      <c r="AQ1320" s="63"/>
      <c r="AR1320" s="63"/>
      <c r="AS1320" s="63"/>
      <c r="AT1320" s="63"/>
      <c r="AY1320" s="69"/>
      <c r="AZ1320" s="69"/>
      <c r="BA1320" s="69"/>
      <c r="BB1320" s="69"/>
      <c r="BC1320" s="69"/>
      <c r="BD1320" s="69"/>
      <c r="BE1320" s="69"/>
    </row>
    <row r="1321" spans="1:57" s="60" customFormat="1" ht="42" customHeight="1" x14ac:dyDescent="0.25">
      <c r="A1321" s="66"/>
      <c r="B1321" s="69"/>
      <c r="C1321" s="69"/>
      <c r="D1321" s="69"/>
      <c r="E1321" s="69"/>
      <c r="F1321" s="69"/>
      <c r="G1321" s="69"/>
      <c r="I1321" s="147"/>
      <c r="J1321" s="63"/>
      <c r="K1321" s="63"/>
      <c r="L1321" s="63"/>
      <c r="M1321" s="63"/>
      <c r="N1321" s="63"/>
      <c r="O1321" s="63"/>
      <c r="P1321" s="63"/>
      <c r="Q1321" s="63"/>
      <c r="R1321" s="63"/>
      <c r="S1321" s="63"/>
      <c r="T1321" s="63"/>
      <c r="U1321" s="63"/>
      <c r="V1321" s="63"/>
      <c r="W1321" s="63"/>
      <c r="X1321" s="63"/>
      <c r="Y1321" s="63"/>
      <c r="Z1321" s="63"/>
      <c r="AA1321" s="63"/>
      <c r="AB1321" s="63"/>
      <c r="AC1321" s="63"/>
      <c r="AD1321" s="63"/>
      <c r="AE1321" s="63"/>
      <c r="AF1321" s="63"/>
      <c r="AG1321" s="63"/>
      <c r="AH1321" s="63"/>
      <c r="AI1321" s="63"/>
      <c r="AJ1321" s="63"/>
      <c r="AK1321" s="63"/>
      <c r="AL1321" s="63"/>
      <c r="AM1321" s="63"/>
      <c r="AN1321" s="63"/>
      <c r="AO1321" s="63"/>
      <c r="AP1321" s="63"/>
      <c r="AQ1321" s="63"/>
      <c r="AR1321" s="63"/>
      <c r="AS1321" s="63"/>
      <c r="AT1321" s="63"/>
      <c r="AY1321" s="69"/>
      <c r="AZ1321" s="69"/>
      <c r="BA1321" s="69"/>
      <c r="BB1321" s="69"/>
      <c r="BC1321" s="69"/>
      <c r="BD1321" s="69"/>
      <c r="BE1321" s="69"/>
    </row>
    <row r="1322" spans="1:57" s="60" customFormat="1" x14ac:dyDescent="0.25">
      <c r="A1322" s="66"/>
      <c r="B1322" s="69"/>
      <c r="C1322" s="69"/>
      <c r="D1322" s="69"/>
      <c r="E1322" s="69"/>
      <c r="F1322" s="69"/>
      <c r="G1322" s="69"/>
      <c r="I1322" s="147"/>
      <c r="J1322" s="63"/>
      <c r="K1322" s="63"/>
      <c r="L1322" s="63"/>
      <c r="M1322" s="63"/>
      <c r="N1322" s="63"/>
      <c r="O1322" s="63"/>
      <c r="P1322" s="63"/>
      <c r="Q1322" s="63"/>
      <c r="R1322" s="63"/>
      <c r="S1322" s="63"/>
      <c r="T1322" s="63"/>
      <c r="U1322" s="63"/>
      <c r="V1322" s="63"/>
      <c r="W1322" s="63"/>
      <c r="X1322" s="63"/>
      <c r="Y1322" s="63"/>
      <c r="Z1322" s="63"/>
      <c r="AA1322" s="63"/>
      <c r="AB1322" s="63"/>
      <c r="AC1322" s="63"/>
      <c r="AD1322" s="63"/>
      <c r="AE1322" s="63"/>
      <c r="AF1322" s="63"/>
      <c r="AG1322" s="63"/>
      <c r="AH1322" s="63"/>
      <c r="AI1322" s="63"/>
      <c r="AJ1322" s="63"/>
      <c r="AK1322" s="63"/>
      <c r="AL1322" s="63"/>
      <c r="AM1322" s="63"/>
      <c r="AN1322" s="63"/>
      <c r="AO1322" s="63"/>
      <c r="AP1322" s="63"/>
      <c r="AQ1322" s="63"/>
      <c r="AR1322" s="63"/>
      <c r="AS1322" s="63"/>
      <c r="AT1322" s="63"/>
      <c r="AY1322" s="69"/>
      <c r="AZ1322" s="69"/>
      <c r="BA1322" s="69"/>
      <c r="BB1322" s="69"/>
      <c r="BC1322" s="69"/>
      <c r="BD1322" s="69"/>
      <c r="BE1322" s="69"/>
    </row>
    <row r="1323" spans="1:57" s="60" customFormat="1" x14ac:dyDescent="0.25">
      <c r="A1323" s="66"/>
      <c r="B1323" s="69"/>
      <c r="C1323" s="69"/>
      <c r="D1323" s="69"/>
      <c r="E1323" s="69"/>
      <c r="F1323" s="69"/>
      <c r="G1323" s="69"/>
      <c r="I1323" s="147"/>
      <c r="J1323" s="63"/>
      <c r="K1323" s="63"/>
      <c r="L1323" s="63"/>
      <c r="M1323" s="63"/>
      <c r="N1323" s="63"/>
      <c r="O1323" s="63"/>
      <c r="P1323" s="63"/>
      <c r="Q1323" s="63"/>
      <c r="R1323" s="63"/>
      <c r="S1323" s="63"/>
      <c r="T1323" s="63"/>
      <c r="U1323" s="63"/>
      <c r="V1323" s="63"/>
      <c r="W1323" s="63"/>
      <c r="X1323" s="63"/>
      <c r="Y1323" s="63"/>
      <c r="Z1323" s="63"/>
      <c r="AA1323" s="63"/>
      <c r="AB1323" s="63"/>
      <c r="AC1323" s="63"/>
      <c r="AD1323" s="63"/>
      <c r="AE1323" s="63"/>
      <c r="AF1323" s="63"/>
      <c r="AG1323" s="63"/>
      <c r="AH1323" s="63"/>
      <c r="AI1323" s="63"/>
      <c r="AJ1323" s="63"/>
      <c r="AK1323" s="63"/>
      <c r="AL1323" s="63"/>
      <c r="AM1323" s="63"/>
      <c r="AN1323" s="63"/>
      <c r="AO1323" s="63"/>
      <c r="AP1323" s="63"/>
      <c r="AQ1323" s="63"/>
      <c r="AR1323" s="63"/>
      <c r="AS1323" s="63"/>
      <c r="AT1323" s="63"/>
      <c r="AY1323" s="69"/>
      <c r="AZ1323" s="69"/>
      <c r="BA1323" s="69"/>
      <c r="BB1323" s="69"/>
      <c r="BC1323" s="69"/>
      <c r="BD1323" s="69"/>
      <c r="BE1323" s="69"/>
    </row>
    <row r="1324" spans="1:57" s="60" customFormat="1" x14ac:dyDescent="0.25">
      <c r="A1324" s="66"/>
      <c r="B1324" s="69"/>
      <c r="C1324" s="69"/>
      <c r="D1324" s="69"/>
      <c r="E1324" s="69"/>
      <c r="F1324" s="69"/>
      <c r="G1324" s="69"/>
      <c r="I1324" s="147"/>
      <c r="J1324" s="63"/>
      <c r="K1324" s="63"/>
      <c r="L1324" s="63"/>
      <c r="M1324" s="63"/>
      <c r="N1324" s="63"/>
      <c r="O1324" s="63"/>
      <c r="P1324" s="63"/>
      <c r="Q1324" s="63"/>
      <c r="R1324" s="63"/>
      <c r="S1324" s="63"/>
      <c r="T1324" s="63"/>
      <c r="U1324" s="63"/>
      <c r="V1324" s="63"/>
      <c r="W1324" s="63"/>
      <c r="X1324" s="63"/>
      <c r="Y1324" s="63"/>
      <c r="Z1324" s="63"/>
      <c r="AA1324" s="63"/>
      <c r="AB1324" s="63"/>
      <c r="AC1324" s="63"/>
      <c r="AD1324" s="63"/>
      <c r="AE1324" s="63"/>
      <c r="AF1324" s="63"/>
      <c r="AG1324" s="63"/>
      <c r="AH1324" s="63"/>
      <c r="AI1324" s="63"/>
      <c r="AJ1324" s="63"/>
      <c r="AK1324" s="63"/>
      <c r="AL1324" s="63"/>
      <c r="AM1324" s="63"/>
      <c r="AN1324" s="63"/>
      <c r="AO1324" s="63"/>
      <c r="AP1324" s="63"/>
      <c r="AQ1324" s="63"/>
      <c r="AR1324" s="63"/>
      <c r="AS1324" s="63"/>
      <c r="AT1324" s="63"/>
      <c r="AY1324" s="69"/>
      <c r="AZ1324" s="69"/>
      <c r="BA1324" s="69"/>
      <c r="BB1324" s="69"/>
      <c r="BC1324" s="69"/>
      <c r="BD1324" s="69"/>
      <c r="BE1324" s="69"/>
    </row>
    <row r="1325" spans="1:57" s="60" customFormat="1" x14ac:dyDescent="0.25">
      <c r="A1325" s="66"/>
      <c r="B1325" s="69"/>
      <c r="C1325" s="69"/>
      <c r="D1325" s="69"/>
      <c r="E1325" s="69"/>
      <c r="F1325" s="69"/>
      <c r="G1325" s="69"/>
      <c r="I1325" s="147"/>
      <c r="J1325" s="63"/>
      <c r="K1325" s="63"/>
      <c r="L1325" s="63"/>
      <c r="M1325" s="63"/>
      <c r="N1325" s="63"/>
      <c r="O1325" s="63"/>
      <c r="P1325" s="63"/>
      <c r="Q1325" s="63"/>
      <c r="R1325" s="63"/>
      <c r="S1325" s="63"/>
      <c r="T1325" s="63"/>
      <c r="U1325" s="63"/>
      <c r="V1325" s="63"/>
      <c r="W1325" s="63"/>
      <c r="X1325" s="63"/>
      <c r="Y1325" s="63"/>
      <c r="Z1325" s="63"/>
      <c r="AA1325" s="63"/>
      <c r="AB1325" s="63"/>
      <c r="AC1325" s="63"/>
      <c r="AD1325" s="63"/>
      <c r="AE1325" s="63"/>
      <c r="AF1325" s="63"/>
      <c r="AG1325" s="63"/>
      <c r="AH1325" s="63"/>
      <c r="AI1325" s="63"/>
      <c r="AJ1325" s="63"/>
      <c r="AK1325" s="63"/>
      <c r="AL1325" s="63"/>
      <c r="AM1325" s="63"/>
      <c r="AN1325" s="63"/>
      <c r="AO1325" s="63"/>
      <c r="AP1325" s="63"/>
      <c r="AQ1325" s="63"/>
      <c r="AR1325" s="63"/>
      <c r="AS1325" s="63"/>
      <c r="AT1325" s="63"/>
      <c r="AY1325" s="69"/>
      <c r="AZ1325" s="69"/>
      <c r="BA1325" s="69"/>
      <c r="BB1325" s="69"/>
      <c r="BC1325" s="69"/>
      <c r="BD1325" s="69"/>
      <c r="BE1325" s="69"/>
    </row>
    <row r="1326" spans="1:57" s="60" customFormat="1" x14ac:dyDescent="0.25">
      <c r="A1326" s="66"/>
      <c r="B1326" s="69"/>
      <c r="C1326" s="69"/>
      <c r="D1326" s="69"/>
      <c r="E1326" s="69"/>
      <c r="F1326" s="69"/>
      <c r="G1326" s="69"/>
      <c r="I1326" s="147"/>
      <c r="J1326" s="63"/>
      <c r="K1326" s="63"/>
      <c r="L1326" s="63"/>
      <c r="M1326" s="63"/>
      <c r="N1326" s="63"/>
      <c r="O1326" s="63"/>
      <c r="P1326" s="63"/>
      <c r="Q1326" s="63"/>
      <c r="R1326" s="63"/>
      <c r="S1326" s="63"/>
      <c r="T1326" s="63"/>
      <c r="U1326" s="63"/>
      <c r="V1326" s="63"/>
      <c r="W1326" s="63"/>
      <c r="X1326" s="63"/>
      <c r="Y1326" s="63"/>
      <c r="Z1326" s="63"/>
      <c r="AA1326" s="63"/>
      <c r="AB1326" s="63"/>
      <c r="AC1326" s="63"/>
      <c r="AD1326" s="63"/>
      <c r="AE1326" s="63"/>
      <c r="AF1326" s="63"/>
      <c r="AG1326" s="63"/>
      <c r="AH1326" s="63"/>
      <c r="AI1326" s="63"/>
      <c r="AJ1326" s="63"/>
      <c r="AK1326" s="63"/>
      <c r="AL1326" s="63"/>
      <c r="AM1326" s="63"/>
      <c r="AN1326" s="63"/>
      <c r="AO1326" s="63"/>
      <c r="AP1326" s="63"/>
      <c r="AQ1326" s="63"/>
      <c r="AR1326" s="63"/>
      <c r="AS1326" s="63"/>
      <c r="AT1326" s="63"/>
      <c r="AY1326" s="69"/>
      <c r="AZ1326" s="69"/>
      <c r="BA1326" s="69"/>
      <c r="BB1326" s="69"/>
      <c r="BC1326" s="69"/>
      <c r="BD1326" s="69"/>
      <c r="BE1326" s="69"/>
    </row>
    <row r="1327" spans="1:57" s="60" customFormat="1" x14ac:dyDescent="0.25">
      <c r="A1327" s="66"/>
      <c r="B1327" s="69"/>
      <c r="C1327" s="69"/>
      <c r="D1327" s="69"/>
      <c r="E1327" s="69"/>
      <c r="F1327" s="69"/>
      <c r="G1327" s="69"/>
      <c r="I1327" s="147"/>
      <c r="J1327" s="63"/>
      <c r="K1327" s="63"/>
      <c r="L1327" s="63"/>
      <c r="M1327" s="63"/>
      <c r="N1327" s="63"/>
      <c r="O1327" s="63"/>
      <c r="P1327" s="63"/>
      <c r="Q1327" s="63"/>
      <c r="R1327" s="63"/>
      <c r="S1327" s="63"/>
      <c r="T1327" s="63"/>
      <c r="U1327" s="63"/>
      <c r="V1327" s="63"/>
      <c r="W1327" s="63"/>
      <c r="X1327" s="63"/>
      <c r="Y1327" s="63"/>
      <c r="Z1327" s="63"/>
      <c r="AA1327" s="63"/>
      <c r="AB1327" s="63"/>
      <c r="AC1327" s="63"/>
      <c r="AD1327" s="63"/>
      <c r="AE1327" s="63"/>
      <c r="AF1327" s="63"/>
      <c r="AG1327" s="63"/>
      <c r="AH1327" s="63"/>
      <c r="AI1327" s="63"/>
      <c r="AJ1327" s="63"/>
      <c r="AK1327" s="63"/>
      <c r="AL1327" s="63"/>
      <c r="AM1327" s="63"/>
      <c r="AN1327" s="63"/>
      <c r="AO1327" s="63"/>
      <c r="AP1327" s="63"/>
      <c r="AQ1327" s="63"/>
      <c r="AR1327" s="63"/>
      <c r="AS1327" s="63"/>
      <c r="AT1327" s="63"/>
      <c r="AY1327" s="69"/>
      <c r="AZ1327" s="69"/>
      <c r="BA1327" s="69"/>
      <c r="BB1327" s="69"/>
      <c r="BC1327" s="69"/>
      <c r="BD1327" s="69"/>
      <c r="BE1327" s="69"/>
    </row>
    <row r="1328" spans="1:57" s="60" customFormat="1" x14ac:dyDescent="0.25">
      <c r="A1328" s="66"/>
      <c r="B1328" s="69"/>
      <c r="C1328" s="69"/>
      <c r="D1328" s="69"/>
      <c r="E1328" s="69"/>
      <c r="F1328" s="69"/>
      <c r="G1328" s="69"/>
      <c r="I1328" s="147"/>
      <c r="J1328" s="63"/>
      <c r="K1328" s="63"/>
      <c r="L1328" s="63"/>
      <c r="M1328" s="63"/>
      <c r="N1328" s="63"/>
      <c r="O1328" s="63"/>
      <c r="P1328" s="63"/>
      <c r="Q1328" s="63"/>
      <c r="R1328" s="63"/>
      <c r="S1328" s="63"/>
      <c r="T1328" s="63"/>
      <c r="U1328" s="63"/>
      <c r="V1328" s="63"/>
      <c r="W1328" s="63"/>
      <c r="X1328" s="63"/>
      <c r="Y1328" s="63"/>
      <c r="Z1328" s="63"/>
      <c r="AA1328" s="63"/>
      <c r="AB1328" s="63"/>
      <c r="AC1328" s="63"/>
      <c r="AD1328" s="63"/>
      <c r="AE1328" s="63"/>
      <c r="AF1328" s="63"/>
      <c r="AG1328" s="63"/>
      <c r="AH1328" s="63"/>
      <c r="AI1328" s="63"/>
      <c r="AJ1328" s="63"/>
      <c r="AK1328" s="63"/>
      <c r="AL1328" s="63"/>
      <c r="AM1328" s="63"/>
      <c r="AN1328" s="63"/>
      <c r="AO1328" s="63"/>
      <c r="AP1328" s="63"/>
      <c r="AQ1328" s="63"/>
      <c r="AR1328" s="63"/>
      <c r="AS1328" s="63"/>
      <c r="AT1328" s="63"/>
      <c r="AY1328" s="69"/>
      <c r="AZ1328" s="69"/>
      <c r="BA1328" s="69"/>
      <c r="BB1328" s="69"/>
      <c r="BC1328" s="69"/>
      <c r="BD1328" s="69"/>
      <c r="BE1328" s="69"/>
    </row>
    <row r="1329" spans="1:57" s="60" customFormat="1" x14ac:dyDescent="0.25">
      <c r="A1329" s="66"/>
      <c r="B1329" s="69"/>
      <c r="C1329" s="69"/>
      <c r="D1329" s="69"/>
      <c r="E1329" s="69"/>
      <c r="F1329" s="69"/>
      <c r="G1329" s="69"/>
      <c r="I1329" s="147"/>
      <c r="J1329" s="63"/>
      <c r="K1329" s="63"/>
      <c r="L1329" s="63"/>
      <c r="M1329" s="63"/>
      <c r="N1329" s="63"/>
      <c r="O1329" s="63"/>
      <c r="P1329" s="63"/>
      <c r="Q1329" s="63"/>
      <c r="R1329" s="63"/>
      <c r="S1329" s="63"/>
      <c r="T1329" s="63"/>
      <c r="U1329" s="63"/>
      <c r="V1329" s="63"/>
      <c r="W1329" s="63"/>
      <c r="X1329" s="63"/>
      <c r="Y1329" s="63"/>
      <c r="Z1329" s="63"/>
      <c r="AA1329" s="63"/>
      <c r="AB1329" s="63"/>
      <c r="AC1329" s="63"/>
      <c r="AD1329" s="63"/>
      <c r="AE1329" s="63"/>
      <c r="AF1329" s="63"/>
      <c r="AG1329" s="63"/>
      <c r="AH1329" s="63"/>
      <c r="AI1329" s="63"/>
      <c r="AJ1329" s="63"/>
      <c r="AK1329" s="63"/>
      <c r="AL1329" s="63"/>
      <c r="AM1329" s="63"/>
      <c r="AN1329" s="63"/>
      <c r="AO1329" s="63"/>
      <c r="AP1329" s="63"/>
      <c r="AQ1329" s="63"/>
      <c r="AR1329" s="63"/>
      <c r="AS1329" s="63"/>
      <c r="AT1329" s="63"/>
      <c r="AY1329" s="69"/>
      <c r="AZ1329" s="69"/>
      <c r="BA1329" s="69"/>
      <c r="BB1329" s="69"/>
      <c r="BC1329" s="69"/>
      <c r="BD1329" s="69"/>
      <c r="BE1329" s="69"/>
    </row>
    <row r="1330" spans="1:57" s="60" customFormat="1" x14ac:dyDescent="0.25">
      <c r="A1330" s="66"/>
      <c r="B1330" s="69"/>
      <c r="C1330" s="69"/>
      <c r="D1330" s="69"/>
      <c r="E1330" s="69"/>
      <c r="F1330" s="69"/>
      <c r="G1330" s="69"/>
      <c r="I1330" s="147"/>
      <c r="J1330" s="63"/>
      <c r="K1330" s="63"/>
      <c r="L1330" s="63"/>
      <c r="M1330" s="63"/>
      <c r="N1330" s="63"/>
      <c r="O1330" s="63"/>
      <c r="P1330" s="63"/>
      <c r="Q1330" s="63"/>
      <c r="R1330" s="63"/>
      <c r="S1330" s="63"/>
      <c r="T1330" s="63"/>
      <c r="U1330" s="63"/>
      <c r="V1330" s="63"/>
      <c r="W1330" s="63"/>
      <c r="X1330" s="63"/>
      <c r="Y1330" s="63"/>
      <c r="Z1330" s="63"/>
      <c r="AA1330" s="63"/>
      <c r="AB1330" s="63"/>
      <c r="AC1330" s="63"/>
      <c r="AD1330" s="63"/>
      <c r="AE1330" s="63"/>
      <c r="AF1330" s="63"/>
      <c r="AG1330" s="63"/>
      <c r="AH1330" s="63"/>
      <c r="AI1330" s="63"/>
      <c r="AJ1330" s="63"/>
      <c r="AK1330" s="63"/>
      <c r="AL1330" s="63"/>
      <c r="AM1330" s="63"/>
      <c r="AN1330" s="63"/>
      <c r="AO1330" s="63"/>
      <c r="AP1330" s="63"/>
      <c r="AQ1330" s="63"/>
      <c r="AR1330" s="63"/>
      <c r="AS1330" s="63"/>
      <c r="AT1330" s="63"/>
      <c r="AY1330" s="69"/>
      <c r="AZ1330" s="69"/>
      <c r="BA1330" s="69"/>
      <c r="BB1330" s="69"/>
      <c r="BC1330" s="69"/>
      <c r="BD1330" s="69"/>
      <c r="BE1330" s="69"/>
    </row>
    <row r="1331" spans="1:57" s="60" customFormat="1" x14ac:dyDescent="0.25">
      <c r="A1331" s="66"/>
      <c r="B1331" s="69"/>
      <c r="C1331" s="69"/>
      <c r="D1331" s="69"/>
      <c r="E1331" s="69"/>
      <c r="F1331" s="69"/>
      <c r="G1331" s="69"/>
      <c r="I1331" s="147"/>
      <c r="J1331" s="63"/>
      <c r="K1331" s="63"/>
      <c r="L1331" s="63"/>
      <c r="M1331" s="63"/>
      <c r="N1331" s="63"/>
      <c r="O1331" s="63"/>
      <c r="P1331" s="63"/>
      <c r="Q1331" s="63"/>
      <c r="R1331" s="63"/>
      <c r="S1331" s="63"/>
      <c r="T1331" s="63"/>
      <c r="U1331" s="63"/>
      <c r="V1331" s="63"/>
      <c r="W1331" s="63"/>
      <c r="X1331" s="63"/>
      <c r="Y1331" s="63"/>
      <c r="Z1331" s="63"/>
      <c r="AA1331" s="63"/>
      <c r="AB1331" s="63"/>
      <c r="AC1331" s="63"/>
      <c r="AD1331" s="63"/>
      <c r="AE1331" s="63"/>
      <c r="AF1331" s="63"/>
      <c r="AG1331" s="63"/>
      <c r="AH1331" s="63"/>
      <c r="AI1331" s="63"/>
      <c r="AJ1331" s="63"/>
      <c r="AK1331" s="63"/>
      <c r="AL1331" s="63"/>
      <c r="AM1331" s="63"/>
      <c r="AN1331" s="63"/>
      <c r="AO1331" s="63"/>
      <c r="AP1331" s="63"/>
      <c r="AQ1331" s="63"/>
      <c r="AR1331" s="63"/>
      <c r="AS1331" s="63"/>
      <c r="AT1331" s="63"/>
      <c r="AY1331" s="69"/>
      <c r="AZ1331" s="69"/>
      <c r="BA1331" s="69"/>
      <c r="BB1331" s="69"/>
      <c r="BC1331" s="69"/>
      <c r="BD1331" s="69"/>
      <c r="BE1331" s="69"/>
    </row>
    <row r="1332" spans="1:57" s="60" customFormat="1" x14ac:dyDescent="0.25">
      <c r="A1332" s="66"/>
      <c r="B1332" s="69"/>
      <c r="C1332" s="69"/>
      <c r="D1332" s="69"/>
      <c r="E1332" s="69"/>
      <c r="F1332" s="69"/>
      <c r="G1332" s="69"/>
      <c r="I1332" s="147"/>
      <c r="J1332" s="63"/>
      <c r="K1332" s="63"/>
      <c r="L1332" s="63"/>
      <c r="M1332" s="63"/>
      <c r="N1332" s="63"/>
      <c r="O1332" s="63"/>
      <c r="P1332" s="63"/>
      <c r="Q1332" s="63"/>
      <c r="R1332" s="63"/>
      <c r="S1332" s="63"/>
      <c r="T1332" s="63"/>
      <c r="U1332" s="63"/>
      <c r="V1332" s="63"/>
      <c r="W1332" s="63"/>
      <c r="X1332" s="63"/>
      <c r="Y1332" s="63"/>
      <c r="Z1332" s="63"/>
      <c r="AA1332" s="63"/>
      <c r="AB1332" s="63"/>
      <c r="AC1332" s="63"/>
      <c r="AD1332" s="63"/>
      <c r="AE1332" s="63"/>
      <c r="AF1332" s="63"/>
      <c r="AG1332" s="63"/>
      <c r="AH1332" s="63"/>
      <c r="AI1332" s="63"/>
      <c r="AJ1332" s="63"/>
      <c r="AK1332" s="63"/>
      <c r="AL1332" s="63"/>
      <c r="AM1332" s="63"/>
      <c r="AN1332" s="63"/>
      <c r="AO1332" s="63"/>
      <c r="AP1332" s="63"/>
      <c r="AQ1332" s="63"/>
      <c r="AR1332" s="63"/>
      <c r="AS1332" s="63"/>
      <c r="AT1332" s="63"/>
      <c r="AY1332" s="69"/>
      <c r="AZ1332" s="69"/>
      <c r="BA1332" s="69"/>
      <c r="BB1332" s="69"/>
      <c r="BC1332" s="69"/>
      <c r="BD1332" s="69"/>
      <c r="BE1332" s="69"/>
    </row>
    <row r="1333" spans="1:57" s="60" customFormat="1" x14ac:dyDescent="0.25">
      <c r="A1333" s="66"/>
      <c r="B1333" s="69"/>
      <c r="C1333" s="69"/>
      <c r="D1333" s="69"/>
      <c r="E1333" s="69"/>
      <c r="F1333" s="69"/>
      <c r="G1333" s="69"/>
      <c r="I1333" s="147"/>
      <c r="J1333" s="63"/>
      <c r="K1333" s="63"/>
      <c r="L1333" s="63"/>
      <c r="M1333" s="63"/>
      <c r="N1333" s="63"/>
      <c r="O1333" s="63"/>
      <c r="P1333" s="63"/>
      <c r="Q1333" s="63"/>
      <c r="R1333" s="63"/>
      <c r="S1333" s="63"/>
      <c r="T1333" s="63"/>
      <c r="U1333" s="63"/>
      <c r="V1333" s="63"/>
      <c r="W1333" s="63"/>
      <c r="X1333" s="63"/>
      <c r="Y1333" s="63"/>
      <c r="Z1333" s="63"/>
      <c r="AA1333" s="63"/>
      <c r="AB1333" s="63"/>
      <c r="AC1333" s="63"/>
      <c r="AD1333" s="63"/>
      <c r="AE1333" s="63"/>
      <c r="AF1333" s="63"/>
      <c r="AG1333" s="63"/>
      <c r="AH1333" s="63"/>
      <c r="AI1333" s="63"/>
      <c r="AJ1333" s="63"/>
      <c r="AK1333" s="63"/>
      <c r="AL1333" s="63"/>
      <c r="AM1333" s="63"/>
      <c r="AN1333" s="63"/>
      <c r="AO1333" s="63"/>
      <c r="AP1333" s="63"/>
      <c r="AQ1333" s="63"/>
      <c r="AR1333" s="63"/>
      <c r="AS1333" s="63"/>
      <c r="AT1333" s="63"/>
      <c r="AY1333" s="69"/>
      <c r="AZ1333" s="69"/>
      <c r="BA1333" s="69"/>
      <c r="BB1333" s="69"/>
      <c r="BC1333" s="69"/>
      <c r="BD1333" s="69"/>
      <c r="BE1333" s="69"/>
    </row>
    <row r="1334" spans="1:57" s="60" customFormat="1" ht="42.75" customHeight="1" x14ac:dyDescent="0.25">
      <c r="A1334" s="66"/>
      <c r="B1334" s="69"/>
      <c r="C1334" s="69"/>
      <c r="D1334" s="69"/>
      <c r="E1334" s="69"/>
      <c r="F1334" s="69"/>
      <c r="G1334" s="69"/>
      <c r="I1334" s="147"/>
      <c r="J1334" s="63"/>
      <c r="K1334" s="63"/>
      <c r="L1334" s="63"/>
      <c r="M1334" s="63"/>
      <c r="N1334" s="63"/>
      <c r="O1334" s="63"/>
      <c r="P1334" s="63"/>
      <c r="Q1334" s="63"/>
      <c r="R1334" s="63"/>
      <c r="S1334" s="63"/>
      <c r="T1334" s="63"/>
      <c r="U1334" s="63"/>
      <c r="V1334" s="63"/>
      <c r="W1334" s="63"/>
      <c r="X1334" s="63"/>
      <c r="Y1334" s="63"/>
      <c r="Z1334" s="63"/>
      <c r="AA1334" s="63"/>
      <c r="AB1334" s="63"/>
      <c r="AC1334" s="63"/>
      <c r="AD1334" s="63"/>
      <c r="AE1334" s="63"/>
      <c r="AF1334" s="63"/>
      <c r="AG1334" s="63"/>
      <c r="AH1334" s="63"/>
      <c r="AI1334" s="63"/>
      <c r="AJ1334" s="63"/>
      <c r="AK1334" s="63"/>
      <c r="AL1334" s="63"/>
      <c r="AM1334" s="63"/>
      <c r="AN1334" s="63"/>
      <c r="AO1334" s="63"/>
      <c r="AP1334" s="63"/>
      <c r="AQ1334" s="63"/>
      <c r="AR1334" s="63"/>
      <c r="AS1334" s="63"/>
      <c r="AT1334" s="63"/>
      <c r="AY1334" s="69"/>
      <c r="AZ1334" s="69"/>
      <c r="BA1334" s="69"/>
      <c r="BB1334" s="69"/>
      <c r="BC1334" s="69"/>
      <c r="BD1334" s="69"/>
      <c r="BE1334" s="69"/>
    </row>
    <row r="1335" spans="1:57" s="60" customFormat="1" x14ac:dyDescent="0.25">
      <c r="A1335" s="66"/>
      <c r="B1335" s="69"/>
      <c r="C1335" s="69"/>
      <c r="D1335" s="69"/>
      <c r="E1335" s="69"/>
      <c r="F1335" s="69"/>
      <c r="G1335" s="69"/>
      <c r="I1335" s="147"/>
      <c r="J1335" s="63"/>
      <c r="K1335" s="63"/>
      <c r="L1335" s="63"/>
      <c r="M1335" s="63"/>
      <c r="N1335" s="63"/>
      <c r="O1335" s="63"/>
      <c r="P1335" s="63"/>
      <c r="Q1335" s="63"/>
      <c r="R1335" s="63"/>
      <c r="S1335" s="63"/>
      <c r="T1335" s="63"/>
      <c r="U1335" s="63"/>
      <c r="V1335" s="63"/>
      <c r="W1335" s="63"/>
      <c r="X1335" s="63"/>
      <c r="Y1335" s="63"/>
      <c r="Z1335" s="63"/>
      <c r="AA1335" s="63"/>
      <c r="AB1335" s="63"/>
      <c r="AC1335" s="63"/>
      <c r="AD1335" s="63"/>
      <c r="AE1335" s="63"/>
      <c r="AF1335" s="63"/>
      <c r="AG1335" s="63"/>
      <c r="AH1335" s="63"/>
      <c r="AI1335" s="63"/>
      <c r="AJ1335" s="63"/>
      <c r="AK1335" s="63"/>
      <c r="AL1335" s="63"/>
      <c r="AM1335" s="63"/>
      <c r="AN1335" s="63"/>
      <c r="AO1335" s="63"/>
      <c r="AP1335" s="63"/>
      <c r="AQ1335" s="63"/>
      <c r="AR1335" s="63"/>
      <c r="AS1335" s="63"/>
      <c r="AT1335" s="63"/>
      <c r="AY1335" s="69"/>
      <c r="AZ1335" s="69"/>
      <c r="BA1335" s="69"/>
      <c r="BB1335" s="69"/>
      <c r="BC1335" s="69"/>
      <c r="BD1335" s="69"/>
      <c r="BE1335" s="69"/>
    </row>
    <row r="1336" spans="1:57" s="60" customFormat="1" x14ac:dyDescent="0.25">
      <c r="A1336" s="66"/>
      <c r="B1336" s="69"/>
      <c r="C1336" s="69"/>
      <c r="D1336" s="69"/>
      <c r="E1336" s="69"/>
      <c r="F1336" s="69"/>
      <c r="G1336" s="69"/>
      <c r="I1336" s="147"/>
      <c r="J1336" s="63"/>
      <c r="K1336" s="63"/>
      <c r="L1336" s="63"/>
      <c r="M1336" s="63"/>
      <c r="N1336" s="63"/>
      <c r="O1336" s="63"/>
      <c r="P1336" s="63"/>
      <c r="Q1336" s="63"/>
      <c r="R1336" s="63"/>
      <c r="S1336" s="63"/>
      <c r="T1336" s="63"/>
      <c r="U1336" s="63"/>
      <c r="V1336" s="63"/>
      <c r="W1336" s="63"/>
      <c r="X1336" s="63"/>
      <c r="Y1336" s="63"/>
      <c r="Z1336" s="63"/>
      <c r="AA1336" s="63"/>
      <c r="AB1336" s="63"/>
      <c r="AC1336" s="63"/>
      <c r="AD1336" s="63"/>
      <c r="AE1336" s="63"/>
      <c r="AF1336" s="63"/>
      <c r="AG1336" s="63"/>
      <c r="AH1336" s="63"/>
      <c r="AI1336" s="63"/>
      <c r="AJ1336" s="63"/>
      <c r="AK1336" s="63"/>
      <c r="AL1336" s="63"/>
      <c r="AM1336" s="63"/>
      <c r="AN1336" s="63"/>
      <c r="AO1336" s="63"/>
      <c r="AP1336" s="63"/>
      <c r="AQ1336" s="63"/>
      <c r="AR1336" s="63"/>
      <c r="AS1336" s="63"/>
      <c r="AT1336" s="63"/>
      <c r="AY1336" s="69"/>
      <c r="AZ1336" s="69"/>
      <c r="BA1336" s="69"/>
      <c r="BB1336" s="69"/>
      <c r="BC1336" s="69"/>
      <c r="BD1336" s="69"/>
      <c r="BE1336" s="69"/>
    </row>
    <row r="1337" spans="1:57" s="60" customFormat="1" x14ac:dyDescent="0.25">
      <c r="A1337" s="66"/>
      <c r="B1337" s="69"/>
      <c r="C1337" s="69"/>
      <c r="D1337" s="69"/>
      <c r="E1337" s="69"/>
      <c r="F1337" s="69"/>
      <c r="G1337" s="69"/>
      <c r="I1337" s="147"/>
      <c r="J1337" s="63"/>
      <c r="K1337" s="63"/>
      <c r="L1337" s="63"/>
      <c r="M1337" s="63"/>
      <c r="N1337" s="63"/>
      <c r="O1337" s="63"/>
      <c r="P1337" s="63"/>
      <c r="Q1337" s="63"/>
      <c r="R1337" s="63"/>
      <c r="S1337" s="63"/>
      <c r="T1337" s="63"/>
      <c r="U1337" s="63"/>
      <c r="V1337" s="63"/>
      <c r="W1337" s="63"/>
      <c r="X1337" s="63"/>
      <c r="Y1337" s="63"/>
      <c r="Z1337" s="63"/>
      <c r="AA1337" s="63"/>
      <c r="AB1337" s="63"/>
      <c r="AC1337" s="63"/>
      <c r="AD1337" s="63"/>
      <c r="AE1337" s="63"/>
      <c r="AF1337" s="63"/>
      <c r="AG1337" s="63"/>
      <c r="AH1337" s="63"/>
      <c r="AI1337" s="63"/>
      <c r="AJ1337" s="63"/>
      <c r="AK1337" s="63"/>
      <c r="AL1337" s="63"/>
      <c r="AM1337" s="63"/>
      <c r="AN1337" s="63"/>
      <c r="AO1337" s="63"/>
      <c r="AP1337" s="63"/>
      <c r="AQ1337" s="63"/>
      <c r="AR1337" s="63"/>
      <c r="AS1337" s="63"/>
      <c r="AT1337" s="63"/>
      <c r="AY1337" s="69"/>
      <c r="AZ1337" s="69"/>
      <c r="BA1337" s="69"/>
      <c r="BB1337" s="69"/>
      <c r="BC1337" s="69"/>
      <c r="BD1337" s="69"/>
      <c r="BE1337" s="69"/>
    </row>
    <row r="1338" spans="1:57" s="60" customFormat="1" x14ac:dyDescent="0.25">
      <c r="A1338" s="66"/>
      <c r="B1338" s="69"/>
      <c r="C1338" s="69"/>
      <c r="D1338" s="69"/>
      <c r="E1338" s="69"/>
      <c r="F1338" s="69"/>
      <c r="G1338" s="69"/>
      <c r="I1338" s="147"/>
      <c r="J1338" s="63"/>
      <c r="K1338" s="63"/>
      <c r="L1338" s="63"/>
      <c r="M1338" s="63"/>
      <c r="N1338" s="63"/>
      <c r="O1338" s="63"/>
      <c r="P1338" s="63"/>
      <c r="Q1338" s="63"/>
      <c r="R1338" s="63"/>
      <c r="S1338" s="63"/>
      <c r="T1338" s="63"/>
      <c r="U1338" s="63"/>
      <c r="V1338" s="63"/>
      <c r="W1338" s="63"/>
      <c r="X1338" s="63"/>
      <c r="Y1338" s="63"/>
      <c r="Z1338" s="63"/>
      <c r="AA1338" s="63"/>
      <c r="AB1338" s="63"/>
      <c r="AC1338" s="63"/>
      <c r="AD1338" s="63"/>
      <c r="AE1338" s="63"/>
      <c r="AF1338" s="63"/>
      <c r="AG1338" s="63"/>
      <c r="AH1338" s="63"/>
      <c r="AI1338" s="63"/>
      <c r="AJ1338" s="63"/>
      <c r="AK1338" s="63"/>
      <c r="AL1338" s="63"/>
      <c r="AM1338" s="63"/>
      <c r="AN1338" s="63"/>
      <c r="AO1338" s="63"/>
      <c r="AP1338" s="63"/>
      <c r="AQ1338" s="63"/>
      <c r="AR1338" s="63"/>
      <c r="AS1338" s="63"/>
      <c r="AT1338" s="63"/>
      <c r="AY1338" s="69"/>
      <c r="AZ1338" s="69"/>
      <c r="BA1338" s="69"/>
      <c r="BB1338" s="69"/>
      <c r="BC1338" s="69"/>
      <c r="BD1338" s="69"/>
      <c r="BE1338" s="69"/>
    </row>
    <row r="1339" spans="1:57" s="60" customFormat="1" x14ac:dyDescent="0.25">
      <c r="A1339" s="66"/>
      <c r="B1339" s="69"/>
      <c r="C1339" s="69"/>
      <c r="D1339" s="69"/>
      <c r="E1339" s="69"/>
      <c r="F1339" s="69"/>
      <c r="G1339" s="69"/>
      <c r="I1339" s="147"/>
      <c r="J1339" s="63"/>
      <c r="K1339" s="63"/>
      <c r="L1339" s="63"/>
      <c r="M1339" s="63"/>
      <c r="N1339" s="63"/>
      <c r="O1339" s="63"/>
      <c r="P1339" s="63"/>
      <c r="Q1339" s="63"/>
      <c r="R1339" s="63"/>
      <c r="S1339" s="63"/>
      <c r="T1339" s="63"/>
      <c r="U1339" s="63"/>
      <c r="V1339" s="63"/>
      <c r="W1339" s="63"/>
      <c r="X1339" s="63"/>
      <c r="Y1339" s="63"/>
      <c r="Z1339" s="63"/>
      <c r="AA1339" s="63"/>
      <c r="AB1339" s="63"/>
      <c r="AC1339" s="63"/>
      <c r="AD1339" s="63"/>
      <c r="AE1339" s="63"/>
      <c r="AF1339" s="63"/>
      <c r="AG1339" s="63"/>
      <c r="AH1339" s="63"/>
      <c r="AI1339" s="63"/>
      <c r="AJ1339" s="63"/>
      <c r="AK1339" s="63"/>
      <c r="AL1339" s="63"/>
      <c r="AM1339" s="63"/>
      <c r="AN1339" s="63"/>
      <c r="AO1339" s="63"/>
      <c r="AP1339" s="63"/>
      <c r="AQ1339" s="63"/>
      <c r="AR1339" s="63"/>
      <c r="AS1339" s="63"/>
      <c r="AT1339" s="63"/>
      <c r="AY1339" s="69"/>
      <c r="AZ1339" s="69"/>
      <c r="BA1339" s="69"/>
      <c r="BB1339" s="69"/>
      <c r="BC1339" s="69"/>
      <c r="BD1339" s="69"/>
      <c r="BE1339" s="69"/>
    </row>
    <row r="1340" spans="1:57" s="60" customFormat="1" x14ac:dyDescent="0.25">
      <c r="A1340" s="66"/>
      <c r="B1340" s="69"/>
      <c r="C1340" s="69"/>
      <c r="D1340" s="69"/>
      <c r="E1340" s="69"/>
      <c r="F1340" s="69"/>
      <c r="G1340" s="69"/>
      <c r="I1340" s="147"/>
      <c r="J1340" s="63"/>
      <c r="K1340" s="63"/>
      <c r="L1340" s="63"/>
      <c r="M1340" s="63"/>
      <c r="N1340" s="63"/>
      <c r="O1340" s="63"/>
      <c r="P1340" s="63"/>
      <c r="Q1340" s="63"/>
      <c r="R1340" s="63"/>
      <c r="S1340" s="63"/>
      <c r="T1340" s="63"/>
      <c r="U1340" s="63"/>
      <c r="V1340" s="63"/>
      <c r="W1340" s="63"/>
      <c r="X1340" s="63"/>
      <c r="Y1340" s="63"/>
      <c r="Z1340" s="63"/>
      <c r="AA1340" s="63"/>
      <c r="AB1340" s="63"/>
      <c r="AC1340" s="63"/>
      <c r="AD1340" s="63"/>
      <c r="AE1340" s="63"/>
      <c r="AF1340" s="63"/>
      <c r="AG1340" s="63"/>
      <c r="AH1340" s="63"/>
      <c r="AI1340" s="63"/>
      <c r="AJ1340" s="63"/>
      <c r="AK1340" s="63"/>
      <c r="AL1340" s="63"/>
      <c r="AM1340" s="63"/>
      <c r="AN1340" s="63"/>
      <c r="AO1340" s="63"/>
      <c r="AP1340" s="63"/>
      <c r="AQ1340" s="63"/>
      <c r="AR1340" s="63"/>
      <c r="AS1340" s="63"/>
      <c r="AT1340" s="63"/>
      <c r="AY1340" s="69"/>
      <c r="AZ1340" s="69"/>
      <c r="BA1340" s="69"/>
      <c r="BB1340" s="69"/>
      <c r="BC1340" s="69"/>
      <c r="BD1340" s="69"/>
      <c r="BE1340" s="69"/>
    </row>
    <row r="1341" spans="1:57" s="60" customFormat="1" x14ac:dyDescent="0.25">
      <c r="A1341" s="66"/>
      <c r="B1341" s="69"/>
      <c r="C1341" s="69"/>
      <c r="D1341" s="69"/>
      <c r="E1341" s="69"/>
      <c r="F1341" s="69"/>
      <c r="G1341" s="69"/>
      <c r="I1341" s="147"/>
      <c r="J1341" s="63"/>
      <c r="K1341" s="63"/>
      <c r="L1341" s="63"/>
      <c r="M1341" s="63"/>
      <c r="N1341" s="63"/>
      <c r="O1341" s="63"/>
      <c r="P1341" s="63"/>
      <c r="Q1341" s="63"/>
      <c r="R1341" s="63"/>
      <c r="S1341" s="63"/>
      <c r="T1341" s="63"/>
      <c r="U1341" s="63"/>
      <c r="V1341" s="63"/>
      <c r="W1341" s="63"/>
      <c r="X1341" s="63"/>
      <c r="Y1341" s="63"/>
      <c r="Z1341" s="63"/>
      <c r="AA1341" s="63"/>
      <c r="AB1341" s="63"/>
      <c r="AC1341" s="63"/>
      <c r="AD1341" s="63"/>
      <c r="AE1341" s="63"/>
      <c r="AF1341" s="63"/>
      <c r="AG1341" s="63"/>
      <c r="AH1341" s="63"/>
      <c r="AI1341" s="63"/>
      <c r="AJ1341" s="63"/>
      <c r="AK1341" s="63"/>
      <c r="AL1341" s="63"/>
      <c r="AM1341" s="63"/>
      <c r="AN1341" s="63"/>
      <c r="AO1341" s="63"/>
      <c r="AP1341" s="63"/>
      <c r="AQ1341" s="63"/>
      <c r="AR1341" s="63"/>
      <c r="AS1341" s="63"/>
      <c r="AT1341" s="63"/>
      <c r="AY1341" s="69"/>
      <c r="AZ1341" s="69"/>
      <c r="BA1341" s="69"/>
      <c r="BB1341" s="69"/>
      <c r="BC1341" s="69"/>
      <c r="BD1341" s="69"/>
      <c r="BE1341" s="69"/>
    </row>
    <row r="1342" spans="1:57" s="60" customFormat="1" x14ac:dyDescent="0.25">
      <c r="A1342" s="66"/>
      <c r="B1342" s="69"/>
      <c r="C1342" s="69"/>
      <c r="D1342" s="69"/>
      <c r="E1342" s="69"/>
      <c r="F1342" s="69"/>
      <c r="G1342" s="69"/>
      <c r="I1342" s="147"/>
      <c r="J1342" s="63"/>
      <c r="K1342" s="63"/>
      <c r="L1342" s="63"/>
      <c r="M1342" s="63"/>
      <c r="N1342" s="63"/>
      <c r="O1342" s="63"/>
      <c r="P1342" s="63"/>
      <c r="Q1342" s="63"/>
      <c r="R1342" s="63"/>
      <c r="S1342" s="63"/>
      <c r="T1342" s="63"/>
      <c r="U1342" s="63"/>
      <c r="V1342" s="63"/>
      <c r="W1342" s="63"/>
      <c r="X1342" s="63"/>
      <c r="Y1342" s="63"/>
      <c r="Z1342" s="63"/>
      <c r="AA1342" s="63"/>
      <c r="AB1342" s="63"/>
      <c r="AC1342" s="63"/>
      <c r="AD1342" s="63"/>
      <c r="AE1342" s="63"/>
      <c r="AF1342" s="63"/>
      <c r="AG1342" s="63"/>
      <c r="AH1342" s="63"/>
      <c r="AI1342" s="63"/>
      <c r="AJ1342" s="63"/>
      <c r="AK1342" s="63"/>
      <c r="AL1342" s="63"/>
      <c r="AM1342" s="63"/>
      <c r="AN1342" s="63"/>
      <c r="AO1342" s="63"/>
      <c r="AP1342" s="63"/>
      <c r="AQ1342" s="63"/>
      <c r="AR1342" s="63"/>
      <c r="AS1342" s="63"/>
      <c r="AT1342" s="63"/>
      <c r="AY1342" s="69"/>
      <c r="AZ1342" s="69"/>
      <c r="BA1342" s="69"/>
      <c r="BB1342" s="69"/>
      <c r="BC1342" s="69"/>
      <c r="BD1342" s="69"/>
      <c r="BE1342" s="69"/>
    </row>
    <row r="1343" spans="1:57" s="60" customFormat="1" x14ac:dyDescent="0.25">
      <c r="A1343" s="66"/>
      <c r="B1343" s="69"/>
      <c r="C1343" s="69"/>
      <c r="D1343" s="69"/>
      <c r="E1343" s="69"/>
      <c r="F1343" s="69"/>
      <c r="G1343" s="69"/>
      <c r="I1343" s="147"/>
      <c r="J1343" s="63"/>
      <c r="K1343" s="63"/>
      <c r="L1343" s="63"/>
      <c r="M1343" s="63"/>
      <c r="N1343" s="63"/>
      <c r="O1343" s="63"/>
      <c r="P1343" s="63"/>
      <c r="Q1343" s="63"/>
      <c r="R1343" s="63"/>
      <c r="S1343" s="63"/>
      <c r="T1343" s="63"/>
      <c r="U1343" s="63"/>
      <c r="V1343" s="63"/>
      <c r="W1343" s="63"/>
      <c r="X1343" s="63"/>
      <c r="Y1343" s="63"/>
      <c r="Z1343" s="63"/>
      <c r="AA1343" s="63"/>
      <c r="AB1343" s="63"/>
      <c r="AC1343" s="63"/>
      <c r="AD1343" s="63"/>
      <c r="AE1343" s="63"/>
      <c r="AF1343" s="63"/>
      <c r="AG1343" s="63"/>
      <c r="AH1343" s="63"/>
      <c r="AI1343" s="63"/>
      <c r="AJ1343" s="63"/>
      <c r="AK1343" s="63"/>
      <c r="AL1343" s="63"/>
      <c r="AM1343" s="63"/>
      <c r="AN1343" s="63"/>
      <c r="AO1343" s="63"/>
      <c r="AP1343" s="63"/>
      <c r="AQ1343" s="63"/>
      <c r="AR1343" s="63"/>
      <c r="AS1343" s="63"/>
      <c r="AT1343" s="63"/>
      <c r="AY1343" s="69"/>
      <c r="AZ1343" s="69"/>
      <c r="BA1343" s="69"/>
      <c r="BB1343" s="69"/>
      <c r="BC1343" s="69"/>
      <c r="BD1343" s="69"/>
      <c r="BE1343" s="69"/>
    </row>
    <row r="1344" spans="1:57" s="60" customFormat="1" x14ac:dyDescent="0.25">
      <c r="A1344" s="66"/>
      <c r="B1344" s="69"/>
      <c r="C1344" s="69"/>
      <c r="D1344" s="69"/>
      <c r="E1344" s="69"/>
      <c r="F1344" s="69"/>
      <c r="G1344" s="69"/>
      <c r="I1344" s="147"/>
      <c r="J1344" s="63"/>
      <c r="K1344" s="63"/>
      <c r="L1344" s="63"/>
      <c r="M1344" s="63"/>
      <c r="N1344" s="63"/>
      <c r="O1344" s="63"/>
      <c r="P1344" s="63"/>
      <c r="Q1344" s="63"/>
      <c r="R1344" s="63"/>
      <c r="S1344" s="63"/>
      <c r="T1344" s="63"/>
      <c r="U1344" s="63"/>
      <c r="V1344" s="63"/>
      <c r="W1344" s="63"/>
      <c r="X1344" s="63"/>
      <c r="Y1344" s="63"/>
      <c r="Z1344" s="63"/>
      <c r="AA1344" s="63"/>
      <c r="AB1344" s="63"/>
      <c r="AC1344" s="63"/>
      <c r="AD1344" s="63"/>
      <c r="AE1344" s="63"/>
      <c r="AF1344" s="63"/>
      <c r="AG1344" s="63"/>
      <c r="AH1344" s="63"/>
      <c r="AI1344" s="63"/>
      <c r="AJ1344" s="63"/>
      <c r="AK1344" s="63"/>
      <c r="AL1344" s="63"/>
      <c r="AM1344" s="63"/>
      <c r="AN1344" s="63"/>
      <c r="AO1344" s="63"/>
      <c r="AP1344" s="63"/>
      <c r="AQ1344" s="63"/>
      <c r="AR1344" s="63"/>
      <c r="AS1344" s="63"/>
      <c r="AT1344" s="63"/>
      <c r="AY1344" s="69"/>
      <c r="AZ1344" s="69"/>
      <c r="BA1344" s="69"/>
      <c r="BB1344" s="69"/>
      <c r="BC1344" s="69"/>
      <c r="BD1344" s="69"/>
      <c r="BE1344" s="69"/>
    </row>
    <row r="1345" spans="1:57" s="60" customFormat="1" x14ac:dyDescent="0.25">
      <c r="A1345" s="66"/>
      <c r="B1345" s="69"/>
      <c r="C1345" s="69"/>
      <c r="D1345" s="69"/>
      <c r="E1345" s="69"/>
      <c r="F1345" s="69"/>
      <c r="G1345" s="69"/>
      <c r="I1345" s="147"/>
      <c r="J1345" s="63"/>
      <c r="K1345" s="63"/>
      <c r="L1345" s="63"/>
      <c r="M1345" s="63"/>
      <c r="N1345" s="63"/>
      <c r="O1345" s="63"/>
      <c r="P1345" s="63"/>
      <c r="Q1345" s="63"/>
      <c r="R1345" s="63"/>
      <c r="S1345" s="63"/>
      <c r="T1345" s="63"/>
      <c r="U1345" s="63"/>
      <c r="V1345" s="63"/>
      <c r="W1345" s="63"/>
      <c r="X1345" s="63"/>
      <c r="Y1345" s="63"/>
      <c r="Z1345" s="63"/>
      <c r="AA1345" s="63"/>
      <c r="AB1345" s="63"/>
      <c r="AC1345" s="63"/>
      <c r="AD1345" s="63"/>
      <c r="AE1345" s="63"/>
      <c r="AF1345" s="63"/>
      <c r="AG1345" s="63"/>
      <c r="AH1345" s="63"/>
      <c r="AI1345" s="63"/>
      <c r="AJ1345" s="63"/>
      <c r="AK1345" s="63"/>
      <c r="AL1345" s="63"/>
      <c r="AM1345" s="63"/>
      <c r="AN1345" s="63"/>
      <c r="AO1345" s="63"/>
      <c r="AP1345" s="63"/>
      <c r="AQ1345" s="63"/>
      <c r="AR1345" s="63"/>
      <c r="AS1345" s="63"/>
      <c r="AT1345" s="63"/>
      <c r="AY1345" s="69"/>
      <c r="AZ1345" s="69"/>
      <c r="BA1345" s="69"/>
      <c r="BB1345" s="69"/>
      <c r="BC1345" s="69"/>
      <c r="BD1345" s="69"/>
      <c r="BE1345" s="69"/>
    </row>
    <row r="1346" spans="1:57" s="60" customFormat="1" x14ac:dyDescent="0.25">
      <c r="A1346" s="66"/>
      <c r="B1346" s="69"/>
      <c r="C1346" s="69"/>
      <c r="D1346" s="69"/>
      <c r="E1346" s="69"/>
      <c r="F1346" s="69"/>
      <c r="G1346" s="69"/>
      <c r="I1346" s="147"/>
      <c r="J1346" s="63"/>
      <c r="K1346" s="63"/>
      <c r="L1346" s="63"/>
      <c r="M1346" s="63"/>
      <c r="N1346" s="63"/>
      <c r="O1346" s="63"/>
      <c r="P1346" s="63"/>
      <c r="Q1346" s="63"/>
      <c r="R1346" s="63"/>
      <c r="S1346" s="63"/>
      <c r="T1346" s="63"/>
      <c r="U1346" s="63"/>
      <c r="V1346" s="63"/>
      <c r="W1346" s="63"/>
      <c r="X1346" s="63"/>
      <c r="Y1346" s="63"/>
      <c r="Z1346" s="63"/>
      <c r="AA1346" s="63"/>
      <c r="AB1346" s="63"/>
      <c r="AC1346" s="63"/>
      <c r="AD1346" s="63"/>
      <c r="AE1346" s="63"/>
      <c r="AF1346" s="63"/>
      <c r="AG1346" s="63"/>
      <c r="AH1346" s="63"/>
      <c r="AI1346" s="63"/>
      <c r="AJ1346" s="63"/>
      <c r="AK1346" s="63"/>
      <c r="AL1346" s="63"/>
      <c r="AM1346" s="63"/>
      <c r="AN1346" s="63"/>
      <c r="AO1346" s="63"/>
      <c r="AP1346" s="63"/>
      <c r="AQ1346" s="63"/>
      <c r="AR1346" s="63"/>
      <c r="AS1346" s="63"/>
      <c r="AT1346" s="63"/>
      <c r="AY1346" s="69"/>
      <c r="AZ1346" s="69"/>
      <c r="BA1346" s="69"/>
      <c r="BB1346" s="69"/>
      <c r="BC1346" s="69"/>
      <c r="BD1346" s="69"/>
      <c r="BE1346" s="69"/>
    </row>
    <row r="1347" spans="1:57" s="60" customFormat="1" x14ac:dyDescent="0.25">
      <c r="A1347" s="66"/>
      <c r="B1347" s="69"/>
      <c r="C1347" s="69"/>
      <c r="D1347" s="69"/>
      <c r="E1347" s="69"/>
      <c r="F1347" s="69"/>
      <c r="G1347" s="69"/>
      <c r="I1347" s="147"/>
      <c r="J1347" s="63"/>
      <c r="K1347" s="63"/>
      <c r="L1347" s="63"/>
      <c r="M1347" s="63"/>
      <c r="N1347" s="63"/>
      <c r="O1347" s="63"/>
      <c r="P1347" s="63"/>
      <c r="Q1347" s="63"/>
      <c r="R1347" s="63"/>
      <c r="S1347" s="63"/>
      <c r="T1347" s="63"/>
      <c r="U1347" s="63"/>
      <c r="V1347" s="63"/>
      <c r="W1347" s="63"/>
      <c r="X1347" s="63"/>
      <c r="Y1347" s="63"/>
      <c r="Z1347" s="63"/>
      <c r="AA1347" s="63"/>
      <c r="AB1347" s="63"/>
      <c r="AC1347" s="63"/>
      <c r="AD1347" s="63"/>
      <c r="AE1347" s="63"/>
      <c r="AF1347" s="63"/>
      <c r="AG1347" s="63"/>
      <c r="AH1347" s="63"/>
      <c r="AI1347" s="63"/>
      <c r="AJ1347" s="63"/>
      <c r="AK1347" s="63"/>
      <c r="AL1347" s="63"/>
      <c r="AM1347" s="63"/>
      <c r="AN1347" s="63"/>
      <c r="AO1347" s="63"/>
      <c r="AP1347" s="63"/>
      <c r="AQ1347" s="63"/>
      <c r="AR1347" s="63"/>
      <c r="AS1347" s="63"/>
      <c r="AT1347" s="63"/>
      <c r="AY1347" s="69"/>
      <c r="AZ1347" s="69"/>
      <c r="BA1347" s="69"/>
      <c r="BB1347" s="69"/>
      <c r="BC1347" s="69"/>
      <c r="BD1347" s="69"/>
      <c r="BE1347" s="69"/>
    </row>
    <row r="1348" spans="1:57" s="60" customFormat="1" x14ac:dyDescent="0.25">
      <c r="A1348" s="66"/>
      <c r="B1348" s="69"/>
      <c r="C1348" s="69"/>
      <c r="D1348" s="69"/>
      <c r="E1348" s="69"/>
      <c r="F1348" s="69"/>
      <c r="G1348" s="69"/>
      <c r="I1348" s="147"/>
      <c r="J1348" s="63"/>
      <c r="K1348" s="63"/>
      <c r="L1348" s="63"/>
      <c r="M1348" s="63"/>
      <c r="N1348" s="63"/>
      <c r="O1348" s="63"/>
      <c r="P1348" s="63"/>
      <c r="Q1348" s="63"/>
      <c r="R1348" s="63"/>
      <c r="S1348" s="63"/>
      <c r="T1348" s="63"/>
      <c r="U1348" s="63"/>
      <c r="V1348" s="63"/>
      <c r="W1348" s="63"/>
      <c r="X1348" s="63"/>
      <c r="Y1348" s="63"/>
      <c r="Z1348" s="63"/>
      <c r="AA1348" s="63"/>
      <c r="AB1348" s="63"/>
      <c r="AC1348" s="63"/>
      <c r="AD1348" s="63"/>
      <c r="AE1348" s="63"/>
      <c r="AF1348" s="63"/>
      <c r="AG1348" s="63"/>
      <c r="AH1348" s="63"/>
      <c r="AI1348" s="63"/>
      <c r="AJ1348" s="63"/>
      <c r="AK1348" s="63"/>
      <c r="AL1348" s="63"/>
      <c r="AM1348" s="63"/>
      <c r="AN1348" s="63"/>
      <c r="AO1348" s="63"/>
      <c r="AP1348" s="63"/>
      <c r="AQ1348" s="63"/>
      <c r="AR1348" s="63"/>
      <c r="AS1348" s="63"/>
      <c r="AT1348" s="63"/>
      <c r="AY1348" s="69"/>
      <c r="AZ1348" s="69"/>
      <c r="BA1348" s="69"/>
      <c r="BB1348" s="69"/>
      <c r="BC1348" s="69"/>
      <c r="BD1348" s="69"/>
      <c r="BE1348" s="69"/>
    </row>
    <row r="1349" spans="1:57" s="60" customFormat="1" x14ac:dyDescent="0.25">
      <c r="A1349" s="66"/>
      <c r="B1349" s="69"/>
      <c r="C1349" s="69"/>
      <c r="D1349" s="69"/>
      <c r="E1349" s="69"/>
      <c r="F1349" s="69"/>
      <c r="G1349" s="69"/>
      <c r="I1349" s="147"/>
      <c r="J1349" s="63"/>
      <c r="K1349" s="63"/>
      <c r="L1349" s="63"/>
      <c r="M1349" s="63"/>
      <c r="N1349" s="63"/>
      <c r="O1349" s="63"/>
      <c r="P1349" s="63"/>
      <c r="Q1349" s="63"/>
      <c r="R1349" s="63"/>
      <c r="S1349" s="63"/>
      <c r="T1349" s="63"/>
      <c r="U1349" s="63"/>
      <c r="V1349" s="63"/>
      <c r="W1349" s="63"/>
      <c r="X1349" s="63"/>
      <c r="Y1349" s="63"/>
      <c r="Z1349" s="63"/>
      <c r="AA1349" s="63"/>
      <c r="AB1349" s="63"/>
      <c r="AC1349" s="63"/>
      <c r="AD1349" s="63"/>
      <c r="AE1349" s="63"/>
      <c r="AF1349" s="63"/>
      <c r="AG1349" s="63"/>
      <c r="AH1349" s="63"/>
      <c r="AI1349" s="63"/>
      <c r="AJ1349" s="63"/>
      <c r="AK1349" s="63"/>
      <c r="AL1349" s="63"/>
      <c r="AM1349" s="63"/>
      <c r="AN1349" s="63"/>
      <c r="AO1349" s="63"/>
      <c r="AP1349" s="63"/>
      <c r="AQ1349" s="63"/>
      <c r="AR1349" s="63"/>
      <c r="AS1349" s="63"/>
      <c r="AT1349" s="63"/>
      <c r="AY1349" s="69"/>
      <c r="AZ1349" s="69"/>
      <c r="BA1349" s="69"/>
      <c r="BB1349" s="69"/>
      <c r="BC1349" s="69"/>
      <c r="BD1349" s="69"/>
      <c r="BE1349" s="69"/>
    </row>
    <row r="1350" spans="1:57" s="60" customFormat="1" x14ac:dyDescent="0.25">
      <c r="A1350" s="66"/>
      <c r="B1350" s="69"/>
      <c r="C1350" s="69"/>
      <c r="D1350" s="69"/>
      <c r="E1350" s="69"/>
      <c r="F1350" s="69"/>
      <c r="G1350" s="69"/>
      <c r="I1350" s="147"/>
      <c r="J1350" s="63"/>
      <c r="K1350" s="63"/>
      <c r="L1350" s="63"/>
      <c r="M1350" s="63"/>
      <c r="N1350" s="63"/>
      <c r="O1350" s="63"/>
      <c r="P1350" s="63"/>
      <c r="Q1350" s="63"/>
      <c r="R1350" s="63"/>
      <c r="S1350" s="63"/>
      <c r="T1350" s="63"/>
      <c r="U1350" s="63"/>
      <c r="V1350" s="63"/>
      <c r="W1350" s="63"/>
      <c r="X1350" s="63"/>
      <c r="Y1350" s="63"/>
      <c r="Z1350" s="63"/>
      <c r="AA1350" s="63"/>
      <c r="AB1350" s="63"/>
      <c r="AC1350" s="63"/>
      <c r="AD1350" s="63"/>
      <c r="AE1350" s="63"/>
      <c r="AF1350" s="63"/>
      <c r="AG1350" s="63"/>
      <c r="AH1350" s="63"/>
      <c r="AI1350" s="63"/>
      <c r="AJ1350" s="63"/>
      <c r="AK1350" s="63"/>
      <c r="AL1350" s="63"/>
      <c r="AM1350" s="63"/>
      <c r="AN1350" s="63"/>
      <c r="AO1350" s="63"/>
      <c r="AP1350" s="63"/>
      <c r="AQ1350" s="63"/>
      <c r="AR1350" s="63"/>
      <c r="AS1350" s="63"/>
      <c r="AT1350" s="63"/>
      <c r="AY1350" s="69"/>
      <c r="AZ1350" s="69"/>
      <c r="BA1350" s="69"/>
      <c r="BB1350" s="69"/>
      <c r="BC1350" s="69"/>
      <c r="BD1350" s="69"/>
      <c r="BE1350" s="69"/>
    </row>
    <row r="1351" spans="1:57" s="60" customFormat="1" x14ac:dyDescent="0.25">
      <c r="A1351" s="66"/>
      <c r="B1351" s="69"/>
      <c r="C1351" s="69"/>
      <c r="D1351" s="69"/>
      <c r="E1351" s="69"/>
      <c r="F1351" s="69"/>
      <c r="G1351" s="69"/>
      <c r="I1351" s="147"/>
      <c r="J1351" s="63"/>
      <c r="K1351" s="63"/>
      <c r="L1351" s="63"/>
      <c r="M1351" s="63"/>
      <c r="N1351" s="63"/>
      <c r="O1351" s="63"/>
      <c r="P1351" s="63"/>
      <c r="Q1351" s="63"/>
      <c r="R1351" s="63"/>
      <c r="S1351" s="63"/>
      <c r="T1351" s="63"/>
      <c r="U1351" s="63"/>
      <c r="V1351" s="63"/>
      <c r="W1351" s="63"/>
      <c r="X1351" s="63"/>
      <c r="Y1351" s="63"/>
      <c r="Z1351" s="63"/>
      <c r="AA1351" s="63"/>
      <c r="AB1351" s="63"/>
      <c r="AC1351" s="63"/>
      <c r="AD1351" s="63"/>
      <c r="AE1351" s="63"/>
      <c r="AF1351" s="63"/>
      <c r="AG1351" s="63"/>
      <c r="AH1351" s="63"/>
      <c r="AI1351" s="63"/>
      <c r="AJ1351" s="63"/>
      <c r="AK1351" s="63"/>
      <c r="AL1351" s="63"/>
      <c r="AM1351" s="63"/>
      <c r="AN1351" s="63"/>
      <c r="AO1351" s="63"/>
      <c r="AP1351" s="63"/>
      <c r="AQ1351" s="63"/>
      <c r="AR1351" s="63"/>
      <c r="AS1351" s="63"/>
      <c r="AT1351" s="63"/>
      <c r="AY1351" s="69"/>
      <c r="AZ1351" s="69"/>
      <c r="BA1351" s="69"/>
      <c r="BB1351" s="69"/>
      <c r="BC1351" s="69"/>
      <c r="BD1351" s="69"/>
      <c r="BE1351" s="69"/>
    </row>
    <row r="1352" spans="1:57" s="60" customFormat="1" x14ac:dyDescent="0.25">
      <c r="A1352" s="66"/>
      <c r="B1352" s="69"/>
      <c r="C1352" s="69"/>
      <c r="D1352" s="69"/>
      <c r="E1352" s="69"/>
      <c r="F1352" s="69"/>
      <c r="G1352" s="69"/>
      <c r="I1352" s="147"/>
      <c r="J1352" s="63"/>
      <c r="K1352" s="63"/>
      <c r="L1352" s="63"/>
      <c r="M1352" s="63"/>
      <c r="N1352" s="63"/>
      <c r="O1352" s="63"/>
      <c r="P1352" s="63"/>
      <c r="Q1352" s="63"/>
      <c r="R1352" s="63"/>
      <c r="S1352" s="63"/>
      <c r="T1352" s="63"/>
      <c r="U1352" s="63"/>
      <c r="V1352" s="63"/>
      <c r="W1352" s="63"/>
      <c r="X1352" s="63"/>
      <c r="Y1352" s="63"/>
      <c r="Z1352" s="63"/>
      <c r="AA1352" s="63"/>
      <c r="AB1352" s="63"/>
      <c r="AC1352" s="63"/>
      <c r="AD1352" s="63"/>
      <c r="AE1352" s="63"/>
      <c r="AF1352" s="63"/>
      <c r="AG1352" s="63"/>
      <c r="AH1352" s="63"/>
      <c r="AI1352" s="63"/>
      <c r="AJ1352" s="63"/>
      <c r="AK1352" s="63"/>
      <c r="AL1352" s="63"/>
      <c r="AM1352" s="63"/>
      <c r="AN1352" s="63"/>
      <c r="AO1352" s="63"/>
      <c r="AP1352" s="63"/>
      <c r="AQ1352" s="63"/>
      <c r="AR1352" s="63"/>
      <c r="AS1352" s="63"/>
      <c r="AT1352" s="63"/>
      <c r="AY1352" s="69"/>
      <c r="AZ1352" s="69"/>
      <c r="BA1352" s="69"/>
      <c r="BB1352" s="69"/>
      <c r="BC1352" s="69"/>
      <c r="BD1352" s="69"/>
      <c r="BE1352" s="69"/>
    </row>
    <row r="1353" spans="1:57" s="60" customFormat="1" x14ac:dyDescent="0.25">
      <c r="A1353" s="66"/>
      <c r="B1353" s="69"/>
      <c r="C1353" s="69"/>
      <c r="D1353" s="69"/>
      <c r="E1353" s="69"/>
      <c r="F1353" s="69"/>
      <c r="G1353" s="69"/>
      <c r="I1353" s="147"/>
      <c r="J1353" s="63"/>
      <c r="K1353" s="63"/>
      <c r="L1353" s="63"/>
      <c r="M1353" s="63"/>
      <c r="N1353" s="63"/>
      <c r="O1353" s="63"/>
      <c r="P1353" s="63"/>
      <c r="Q1353" s="63"/>
      <c r="R1353" s="63"/>
      <c r="S1353" s="63"/>
      <c r="T1353" s="63"/>
      <c r="U1353" s="63"/>
      <c r="V1353" s="63"/>
      <c r="W1353" s="63"/>
      <c r="X1353" s="63"/>
      <c r="Y1353" s="63"/>
      <c r="Z1353" s="63"/>
      <c r="AA1353" s="63"/>
      <c r="AB1353" s="63"/>
      <c r="AC1353" s="63"/>
      <c r="AD1353" s="63"/>
      <c r="AE1353" s="63"/>
      <c r="AF1353" s="63"/>
      <c r="AG1353" s="63"/>
      <c r="AH1353" s="63"/>
      <c r="AI1353" s="63"/>
      <c r="AJ1353" s="63"/>
      <c r="AK1353" s="63"/>
      <c r="AL1353" s="63"/>
      <c r="AM1353" s="63"/>
      <c r="AN1353" s="63"/>
      <c r="AO1353" s="63"/>
      <c r="AP1353" s="63"/>
      <c r="AQ1353" s="63"/>
      <c r="AR1353" s="63"/>
      <c r="AS1353" s="63"/>
      <c r="AT1353" s="63"/>
      <c r="AY1353" s="69"/>
      <c r="AZ1353" s="69"/>
      <c r="BA1353" s="69"/>
      <c r="BB1353" s="69"/>
      <c r="BC1353" s="69"/>
      <c r="BD1353" s="69"/>
      <c r="BE1353" s="69"/>
    </row>
    <row r="1354" spans="1:57" s="60" customFormat="1" x14ac:dyDescent="0.25">
      <c r="A1354" s="66"/>
      <c r="B1354" s="69"/>
      <c r="C1354" s="69"/>
      <c r="D1354" s="69"/>
      <c r="E1354" s="69"/>
      <c r="F1354" s="69"/>
      <c r="G1354" s="69"/>
      <c r="I1354" s="147"/>
      <c r="J1354" s="63"/>
      <c r="K1354" s="63"/>
      <c r="L1354" s="63"/>
      <c r="M1354" s="63"/>
      <c r="N1354" s="63"/>
      <c r="O1354" s="63"/>
      <c r="P1354" s="63"/>
      <c r="Q1354" s="63"/>
      <c r="R1354" s="63"/>
      <c r="S1354" s="63"/>
      <c r="T1354" s="63"/>
      <c r="U1354" s="63"/>
      <c r="V1354" s="63"/>
      <c r="W1354" s="63"/>
      <c r="X1354" s="63"/>
      <c r="Y1354" s="63"/>
      <c r="Z1354" s="63"/>
      <c r="AA1354" s="63"/>
      <c r="AB1354" s="63"/>
      <c r="AC1354" s="63"/>
      <c r="AD1354" s="63"/>
      <c r="AE1354" s="63"/>
      <c r="AF1354" s="63"/>
      <c r="AG1354" s="63"/>
      <c r="AH1354" s="63"/>
      <c r="AI1354" s="63"/>
      <c r="AJ1354" s="63"/>
      <c r="AK1354" s="63"/>
      <c r="AL1354" s="63"/>
      <c r="AM1354" s="63"/>
      <c r="AN1354" s="63"/>
      <c r="AO1354" s="63"/>
      <c r="AP1354" s="63"/>
      <c r="AQ1354" s="63"/>
      <c r="AR1354" s="63"/>
      <c r="AS1354" s="63"/>
      <c r="AT1354" s="63"/>
      <c r="AY1354" s="69"/>
      <c r="AZ1354" s="69"/>
      <c r="BA1354" s="69"/>
      <c r="BB1354" s="69"/>
      <c r="BC1354" s="69"/>
      <c r="BD1354" s="69"/>
      <c r="BE1354" s="69"/>
    </row>
    <row r="1355" spans="1:57" s="60" customFormat="1" x14ac:dyDescent="0.25">
      <c r="A1355" s="66"/>
      <c r="B1355" s="69"/>
      <c r="C1355" s="69"/>
      <c r="D1355" s="69"/>
      <c r="E1355" s="69"/>
      <c r="F1355" s="69"/>
      <c r="G1355" s="69"/>
      <c r="I1355" s="147"/>
      <c r="J1355" s="63"/>
      <c r="K1355" s="63"/>
      <c r="L1355" s="63"/>
      <c r="M1355" s="63"/>
      <c r="N1355" s="63"/>
      <c r="O1355" s="63"/>
      <c r="P1355" s="63"/>
      <c r="Q1355" s="63"/>
      <c r="R1355" s="63"/>
      <c r="S1355" s="63"/>
      <c r="T1355" s="63"/>
      <c r="U1355" s="63"/>
      <c r="V1355" s="63"/>
      <c r="W1355" s="63"/>
      <c r="X1355" s="63"/>
      <c r="Y1355" s="63"/>
      <c r="Z1355" s="63"/>
      <c r="AA1355" s="63"/>
      <c r="AB1355" s="63"/>
      <c r="AC1355" s="63"/>
      <c r="AD1355" s="63"/>
      <c r="AE1355" s="63"/>
      <c r="AF1355" s="63"/>
      <c r="AG1355" s="63"/>
      <c r="AH1355" s="63"/>
      <c r="AI1355" s="63"/>
      <c r="AJ1355" s="63"/>
      <c r="AK1355" s="63"/>
      <c r="AL1355" s="63"/>
      <c r="AM1355" s="63"/>
      <c r="AN1355" s="63"/>
      <c r="AO1355" s="63"/>
      <c r="AP1355" s="63"/>
      <c r="AQ1355" s="63"/>
      <c r="AR1355" s="63"/>
      <c r="AS1355" s="63"/>
      <c r="AT1355" s="63"/>
      <c r="AY1355" s="69"/>
      <c r="AZ1355" s="69"/>
      <c r="BA1355" s="69"/>
      <c r="BB1355" s="69"/>
      <c r="BC1355" s="69"/>
      <c r="BD1355" s="69"/>
      <c r="BE1355" s="69"/>
    </row>
    <row r="1356" spans="1:57" s="60" customFormat="1" x14ac:dyDescent="0.25">
      <c r="A1356" s="66"/>
      <c r="B1356" s="69"/>
      <c r="C1356" s="69"/>
      <c r="D1356" s="69"/>
      <c r="E1356" s="69"/>
      <c r="F1356" s="69"/>
      <c r="G1356" s="69"/>
      <c r="I1356" s="147"/>
      <c r="J1356" s="63"/>
      <c r="K1356" s="63"/>
      <c r="L1356" s="63"/>
      <c r="M1356" s="63"/>
      <c r="N1356" s="63"/>
      <c r="O1356" s="63"/>
      <c r="P1356" s="63"/>
      <c r="Q1356" s="63"/>
      <c r="R1356" s="63"/>
      <c r="S1356" s="63"/>
      <c r="T1356" s="63"/>
      <c r="U1356" s="63"/>
      <c r="V1356" s="63"/>
      <c r="W1356" s="63"/>
      <c r="X1356" s="63"/>
      <c r="Y1356" s="63"/>
      <c r="Z1356" s="63"/>
      <c r="AA1356" s="63"/>
      <c r="AB1356" s="63"/>
      <c r="AC1356" s="63"/>
      <c r="AD1356" s="63"/>
      <c r="AE1356" s="63"/>
      <c r="AF1356" s="63"/>
      <c r="AG1356" s="63"/>
      <c r="AH1356" s="63"/>
      <c r="AI1356" s="63"/>
      <c r="AJ1356" s="63"/>
      <c r="AK1356" s="63"/>
      <c r="AL1356" s="63"/>
      <c r="AM1356" s="63"/>
      <c r="AN1356" s="63"/>
      <c r="AO1356" s="63"/>
      <c r="AP1356" s="63"/>
      <c r="AQ1356" s="63"/>
      <c r="AR1356" s="63"/>
      <c r="AS1356" s="63"/>
      <c r="AT1356" s="63"/>
      <c r="AY1356" s="69"/>
      <c r="AZ1356" s="69"/>
      <c r="BA1356" s="69"/>
      <c r="BB1356" s="69"/>
      <c r="BC1356" s="69"/>
      <c r="BD1356" s="69"/>
      <c r="BE1356" s="69"/>
    </row>
    <row r="1357" spans="1:57" s="60" customFormat="1" x14ac:dyDescent="0.25">
      <c r="A1357" s="66"/>
      <c r="B1357" s="69"/>
      <c r="C1357" s="69"/>
      <c r="D1357" s="69"/>
      <c r="E1357" s="69"/>
      <c r="F1357" s="69"/>
      <c r="G1357" s="69"/>
      <c r="I1357" s="147"/>
      <c r="J1357" s="63"/>
      <c r="K1357" s="63"/>
      <c r="L1357" s="63"/>
      <c r="M1357" s="63"/>
      <c r="N1357" s="63"/>
      <c r="O1357" s="63"/>
      <c r="P1357" s="63"/>
      <c r="Q1357" s="63"/>
      <c r="R1357" s="63"/>
      <c r="S1357" s="63"/>
      <c r="T1357" s="63"/>
      <c r="U1357" s="63"/>
      <c r="V1357" s="63"/>
      <c r="W1357" s="63"/>
      <c r="X1357" s="63"/>
      <c r="Y1357" s="63"/>
      <c r="Z1357" s="63"/>
      <c r="AA1357" s="63"/>
      <c r="AB1357" s="63"/>
      <c r="AC1357" s="63"/>
      <c r="AD1357" s="63"/>
      <c r="AE1357" s="63"/>
      <c r="AF1357" s="63"/>
      <c r="AG1357" s="63"/>
      <c r="AH1357" s="63"/>
      <c r="AI1357" s="63"/>
      <c r="AJ1357" s="63"/>
      <c r="AK1357" s="63"/>
      <c r="AL1357" s="63"/>
      <c r="AM1357" s="63"/>
      <c r="AN1357" s="63"/>
      <c r="AO1357" s="63"/>
      <c r="AP1357" s="63"/>
      <c r="AQ1357" s="63"/>
      <c r="AR1357" s="63"/>
      <c r="AS1357" s="63"/>
      <c r="AT1357" s="63"/>
      <c r="AY1357" s="69"/>
      <c r="AZ1357" s="69"/>
      <c r="BA1357" s="69"/>
      <c r="BB1357" s="69"/>
      <c r="BC1357" s="69"/>
      <c r="BD1357" s="69"/>
      <c r="BE1357" s="69"/>
    </row>
    <row r="1358" spans="1:57" s="60" customFormat="1" x14ac:dyDescent="0.25">
      <c r="A1358" s="66"/>
      <c r="B1358" s="69"/>
      <c r="C1358" s="69"/>
      <c r="D1358" s="69"/>
      <c r="E1358" s="69"/>
      <c r="F1358" s="69"/>
      <c r="G1358" s="69"/>
      <c r="I1358" s="147"/>
      <c r="J1358" s="63"/>
      <c r="K1358" s="63"/>
      <c r="L1358" s="63"/>
      <c r="M1358" s="63"/>
      <c r="N1358" s="63"/>
      <c r="O1358" s="63"/>
      <c r="P1358" s="63"/>
      <c r="Q1358" s="63"/>
      <c r="R1358" s="63"/>
      <c r="S1358" s="63"/>
      <c r="T1358" s="63"/>
      <c r="U1358" s="63"/>
      <c r="V1358" s="63"/>
      <c r="W1358" s="63"/>
      <c r="X1358" s="63"/>
      <c r="Y1358" s="63"/>
      <c r="Z1358" s="63"/>
      <c r="AA1358" s="63"/>
      <c r="AB1358" s="63"/>
      <c r="AC1358" s="63"/>
      <c r="AD1358" s="63"/>
      <c r="AE1358" s="63"/>
      <c r="AF1358" s="63"/>
      <c r="AG1358" s="63"/>
      <c r="AH1358" s="63"/>
      <c r="AI1358" s="63"/>
      <c r="AJ1358" s="63"/>
      <c r="AK1358" s="63"/>
      <c r="AL1358" s="63"/>
      <c r="AM1358" s="63"/>
      <c r="AN1358" s="63"/>
      <c r="AO1358" s="63"/>
      <c r="AP1358" s="63"/>
      <c r="AQ1358" s="63"/>
      <c r="AR1358" s="63"/>
      <c r="AS1358" s="63"/>
      <c r="AT1358" s="63"/>
      <c r="AY1358" s="69"/>
      <c r="AZ1358" s="69"/>
      <c r="BA1358" s="69"/>
      <c r="BB1358" s="69"/>
      <c r="BC1358" s="69"/>
      <c r="BD1358" s="69"/>
      <c r="BE1358" s="69"/>
    </row>
    <row r="1359" spans="1:57" s="60" customFormat="1" x14ac:dyDescent="0.25">
      <c r="A1359" s="66"/>
      <c r="B1359" s="69"/>
      <c r="C1359" s="69"/>
      <c r="D1359" s="69"/>
      <c r="E1359" s="69"/>
      <c r="F1359" s="69"/>
      <c r="G1359" s="69"/>
      <c r="I1359" s="147"/>
      <c r="J1359" s="63"/>
      <c r="K1359" s="63"/>
      <c r="L1359" s="63"/>
      <c r="M1359" s="63"/>
      <c r="N1359" s="63"/>
      <c r="O1359" s="63"/>
      <c r="P1359" s="63"/>
      <c r="Q1359" s="63"/>
      <c r="R1359" s="63"/>
      <c r="S1359" s="63"/>
      <c r="T1359" s="63"/>
      <c r="U1359" s="63"/>
      <c r="V1359" s="63"/>
      <c r="W1359" s="63"/>
      <c r="X1359" s="63"/>
      <c r="Y1359" s="63"/>
      <c r="Z1359" s="63"/>
      <c r="AA1359" s="63"/>
      <c r="AB1359" s="63"/>
      <c r="AC1359" s="63"/>
      <c r="AD1359" s="63"/>
      <c r="AE1359" s="63"/>
      <c r="AF1359" s="63"/>
      <c r="AG1359" s="63"/>
      <c r="AH1359" s="63"/>
      <c r="AI1359" s="63"/>
      <c r="AJ1359" s="63"/>
      <c r="AK1359" s="63"/>
      <c r="AL1359" s="63"/>
      <c r="AM1359" s="63"/>
      <c r="AN1359" s="63"/>
      <c r="AO1359" s="63"/>
      <c r="AP1359" s="63"/>
      <c r="AQ1359" s="63"/>
      <c r="AR1359" s="63"/>
      <c r="AS1359" s="63"/>
      <c r="AT1359" s="63"/>
      <c r="AY1359" s="69"/>
      <c r="AZ1359" s="69"/>
      <c r="BA1359" s="69"/>
      <c r="BB1359" s="69"/>
      <c r="BC1359" s="69"/>
      <c r="BD1359" s="69"/>
      <c r="BE1359" s="69"/>
    </row>
    <row r="1360" spans="1:57" s="60" customFormat="1" x14ac:dyDescent="0.25">
      <c r="A1360" s="66"/>
      <c r="B1360" s="69"/>
      <c r="C1360" s="69"/>
      <c r="D1360" s="69"/>
      <c r="E1360" s="69"/>
      <c r="F1360" s="69"/>
      <c r="G1360" s="69"/>
      <c r="I1360" s="147"/>
      <c r="J1360" s="63"/>
      <c r="K1360" s="63"/>
      <c r="L1360" s="63"/>
      <c r="M1360" s="63"/>
      <c r="N1360" s="63"/>
      <c r="O1360" s="63"/>
      <c r="P1360" s="63"/>
      <c r="Q1360" s="63"/>
      <c r="R1360" s="63"/>
      <c r="S1360" s="63"/>
      <c r="T1360" s="63"/>
      <c r="U1360" s="63"/>
      <c r="V1360" s="63"/>
      <c r="W1360" s="63"/>
      <c r="X1360" s="63"/>
      <c r="Y1360" s="63"/>
      <c r="Z1360" s="63"/>
      <c r="AA1360" s="63"/>
      <c r="AB1360" s="63"/>
      <c r="AC1360" s="63"/>
      <c r="AD1360" s="63"/>
      <c r="AE1360" s="63"/>
      <c r="AF1360" s="63"/>
      <c r="AG1360" s="63"/>
      <c r="AH1360" s="63"/>
      <c r="AI1360" s="63"/>
      <c r="AJ1360" s="63"/>
      <c r="AK1360" s="63"/>
      <c r="AL1360" s="63"/>
      <c r="AM1360" s="63"/>
      <c r="AN1360" s="63"/>
      <c r="AO1360" s="63"/>
      <c r="AP1360" s="63"/>
      <c r="AQ1360" s="63"/>
      <c r="AR1360" s="63"/>
      <c r="AS1360" s="63"/>
      <c r="AT1360" s="63"/>
      <c r="AY1360" s="69"/>
      <c r="AZ1360" s="69"/>
      <c r="BA1360" s="69"/>
      <c r="BB1360" s="69"/>
      <c r="BC1360" s="69"/>
      <c r="BD1360" s="69"/>
      <c r="BE1360" s="69"/>
    </row>
    <row r="1361" spans="1:57" s="60" customFormat="1" x14ac:dyDescent="0.25">
      <c r="A1361" s="66"/>
      <c r="B1361" s="69"/>
      <c r="C1361" s="69"/>
      <c r="D1361" s="69"/>
      <c r="E1361" s="69"/>
      <c r="F1361" s="69"/>
      <c r="G1361" s="69"/>
      <c r="I1361" s="147"/>
      <c r="J1361" s="63"/>
      <c r="K1361" s="63"/>
      <c r="L1361" s="63"/>
      <c r="M1361" s="63"/>
      <c r="N1361" s="63"/>
      <c r="O1361" s="63"/>
      <c r="P1361" s="63"/>
      <c r="Q1361" s="63"/>
      <c r="R1361" s="63"/>
      <c r="S1361" s="63"/>
      <c r="T1361" s="63"/>
      <c r="U1361" s="63"/>
      <c r="V1361" s="63"/>
      <c r="W1361" s="63"/>
      <c r="X1361" s="63"/>
      <c r="Y1361" s="63"/>
      <c r="Z1361" s="63"/>
      <c r="AA1361" s="63"/>
      <c r="AB1361" s="63"/>
      <c r="AC1361" s="63"/>
      <c r="AD1361" s="63"/>
      <c r="AE1361" s="63"/>
      <c r="AF1361" s="63"/>
      <c r="AG1361" s="63"/>
      <c r="AH1361" s="63"/>
      <c r="AI1361" s="63"/>
      <c r="AJ1361" s="63"/>
      <c r="AK1361" s="63"/>
      <c r="AL1361" s="63"/>
      <c r="AM1361" s="63"/>
      <c r="AN1361" s="63"/>
      <c r="AO1361" s="63"/>
      <c r="AP1361" s="63"/>
      <c r="AQ1361" s="63"/>
      <c r="AR1361" s="63"/>
      <c r="AS1361" s="63"/>
      <c r="AT1361" s="63"/>
      <c r="AY1361" s="69"/>
      <c r="AZ1361" s="69"/>
      <c r="BA1361" s="69"/>
      <c r="BB1361" s="69"/>
      <c r="BC1361" s="69"/>
      <c r="BD1361" s="69"/>
      <c r="BE1361" s="69"/>
    </row>
    <row r="1362" spans="1:57" s="60" customFormat="1" x14ac:dyDescent="0.25">
      <c r="A1362" s="66"/>
      <c r="B1362" s="69"/>
      <c r="C1362" s="69"/>
      <c r="D1362" s="69"/>
      <c r="E1362" s="69"/>
      <c r="F1362" s="69"/>
      <c r="G1362" s="69"/>
      <c r="I1362" s="147"/>
      <c r="J1362" s="63"/>
      <c r="K1362" s="63"/>
      <c r="L1362" s="63"/>
      <c r="M1362" s="63"/>
      <c r="N1362" s="63"/>
      <c r="O1362" s="63"/>
      <c r="P1362" s="63"/>
      <c r="Q1362" s="63"/>
      <c r="R1362" s="63"/>
      <c r="S1362" s="63"/>
      <c r="T1362" s="63"/>
      <c r="U1362" s="63"/>
      <c r="V1362" s="63"/>
      <c r="W1362" s="63"/>
      <c r="X1362" s="63"/>
      <c r="Y1362" s="63"/>
      <c r="Z1362" s="63"/>
      <c r="AA1362" s="63"/>
      <c r="AB1362" s="63"/>
      <c r="AC1362" s="63"/>
      <c r="AD1362" s="63"/>
      <c r="AE1362" s="63"/>
      <c r="AF1362" s="63"/>
      <c r="AG1362" s="63"/>
      <c r="AH1362" s="63"/>
      <c r="AI1362" s="63"/>
      <c r="AJ1362" s="63"/>
      <c r="AK1362" s="63"/>
      <c r="AL1362" s="63"/>
      <c r="AM1362" s="63"/>
      <c r="AN1362" s="63"/>
      <c r="AO1362" s="63"/>
      <c r="AP1362" s="63"/>
      <c r="AQ1362" s="63"/>
      <c r="AR1362" s="63"/>
      <c r="AS1362" s="63"/>
      <c r="AT1362" s="63"/>
      <c r="AY1362" s="69"/>
      <c r="AZ1362" s="69"/>
      <c r="BA1362" s="69"/>
      <c r="BB1362" s="69"/>
      <c r="BC1362" s="69"/>
      <c r="BD1362" s="69"/>
      <c r="BE1362" s="69"/>
    </row>
    <row r="1363" spans="1:57" s="60" customFormat="1" x14ac:dyDescent="0.25">
      <c r="A1363" s="66"/>
      <c r="B1363" s="69"/>
      <c r="C1363" s="69"/>
      <c r="D1363" s="69"/>
      <c r="E1363" s="69"/>
      <c r="F1363" s="69"/>
      <c r="G1363" s="69"/>
      <c r="I1363" s="147"/>
      <c r="J1363" s="63"/>
      <c r="K1363" s="63"/>
      <c r="L1363" s="63"/>
      <c r="M1363" s="63"/>
      <c r="N1363" s="63"/>
      <c r="O1363" s="63"/>
      <c r="P1363" s="63"/>
      <c r="Q1363" s="63"/>
      <c r="R1363" s="63"/>
      <c r="S1363" s="63"/>
      <c r="T1363" s="63"/>
      <c r="U1363" s="63"/>
      <c r="V1363" s="63"/>
      <c r="W1363" s="63"/>
      <c r="X1363" s="63"/>
      <c r="Y1363" s="63"/>
      <c r="Z1363" s="63"/>
      <c r="AA1363" s="63"/>
      <c r="AB1363" s="63"/>
      <c r="AC1363" s="63"/>
      <c r="AD1363" s="63"/>
      <c r="AE1363" s="63"/>
      <c r="AF1363" s="63"/>
      <c r="AG1363" s="63"/>
      <c r="AH1363" s="63"/>
      <c r="AI1363" s="63"/>
      <c r="AJ1363" s="63"/>
      <c r="AK1363" s="63"/>
      <c r="AL1363" s="63"/>
      <c r="AM1363" s="63"/>
      <c r="AN1363" s="63"/>
      <c r="AO1363" s="63"/>
      <c r="AP1363" s="63"/>
      <c r="AQ1363" s="63"/>
      <c r="AR1363" s="63"/>
      <c r="AS1363" s="63"/>
      <c r="AT1363" s="63"/>
      <c r="AY1363" s="69"/>
      <c r="AZ1363" s="69"/>
      <c r="BA1363" s="69"/>
      <c r="BB1363" s="69"/>
      <c r="BC1363" s="69"/>
      <c r="BD1363" s="69"/>
      <c r="BE1363" s="69"/>
    </row>
    <row r="1364" spans="1:57" s="60" customFormat="1" x14ac:dyDescent="0.25">
      <c r="A1364" s="66"/>
      <c r="B1364" s="69"/>
      <c r="C1364" s="69"/>
      <c r="D1364" s="69"/>
      <c r="E1364" s="69"/>
      <c r="F1364" s="69"/>
      <c r="G1364" s="69"/>
      <c r="I1364" s="147"/>
      <c r="J1364" s="63"/>
      <c r="K1364" s="63"/>
      <c r="L1364" s="63"/>
      <c r="M1364" s="63"/>
      <c r="N1364" s="63"/>
      <c r="O1364" s="63"/>
      <c r="P1364" s="63"/>
      <c r="Q1364" s="63"/>
      <c r="R1364" s="63"/>
      <c r="S1364" s="63"/>
      <c r="T1364" s="63"/>
      <c r="U1364" s="63"/>
      <c r="V1364" s="63"/>
      <c r="W1364" s="63"/>
      <c r="X1364" s="63"/>
      <c r="Y1364" s="63"/>
      <c r="Z1364" s="63"/>
      <c r="AA1364" s="63"/>
      <c r="AB1364" s="63"/>
      <c r="AC1364" s="63"/>
      <c r="AD1364" s="63"/>
      <c r="AE1364" s="63"/>
      <c r="AF1364" s="63"/>
      <c r="AG1364" s="63"/>
      <c r="AH1364" s="63"/>
      <c r="AI1364" s="63"/>
      <c r="AJ1364" s="63"/>
      <c r="AK1364" s="63"/>
      <c r="AL1364" s="63"/>
      <c r="AM1364" s="63"/>
      <c r="AN1364" s="63"/>
      <c r="AO1364" s="63"/>
      <c r="AP1364" s="63"/>
      <c r="AQ1364" s="63"/>
      <c r="AR1364" s="63"/>
      <c r="AS1364" s="63"/>
      <c r="AT1364" s="63"/>
      <c r="AY1364" s="69"/>
      <c r="AZ1364" s="69"/>
      <c r="BA1364" s="69"/>
      <c r="BB1364" s="69"/>
      <c r="BC1364" s="69"/>
      <c r="BD1364" s="69"/>
      <c r="BE1364" s="69"/>
    </row>
    <row r="1365" spans="1:57" s="60" customFormat="1" x14ac:dyDescent="0.25">
      <c r="A1365" s="66"/>
      <c r="B1365" s="69"/>
      <c r="C1365" s="69"/>
      <c r="D1365" s="69"/>
      <c r="E1365" s="69"/>
      <c r="F1365" s="69"/>
      <c r="G1365" s="69"/>
      <c r="I1365" s="147"/>
      <c r="J1365" s="63"/>
      <c r="K1365" s="63"/>
      <c r="L1365" s="63"/>
      <c r="M1365" s="63"/>
      <c r="N1365" s="63"/>
      <c r="O1365" s="63"/>
      <c r="P1365" s="63"/>
      <c r="Q1365" s="63"/>
      <c r="R1365" s="63"/>
      <c r="S1365" s="63"/>
      <c r="T1365" s="63"/>
      <c r="U1365" s="63"/>
      <c r="V1365" s="63"/>
      <c r="W1365" s="63"/>
      <c r="X1365" s="63"/>
      <c r="Y1365" s="63"/>
      <c r="Z1365" s="63"/>
      <c r="AA1365" s="63"/>
      <c r="AB1365" s="63"/>
      <c r="AC1365" s="63"/>
      <c r="AD1365" s="63"/>
      <c r="AE1365" s="63"/>
      <c r="AF1365" s="63"/>
      <c r="AG1365" s="63"/>
      <c r="AH1365" s="63"/>
      <c r="AI1365" s="63"/>
      <c r="AJ1365" s="63"/>
      <c r="AK1365" s="63"/>
      <c r="AL1365" s="63"/>
      <c r="AM1365" s="63"/>
      <c r="AN1365" s="63"/>
      <c r="AO1365" s="63"/>
      <c r="AP1365" s="63"/>
      <c r="AQ1365" s="63"/>
      <c r="AR1365" s="63"/>
      <c r="AS1365" s="63"/>
      <c r="AT1365" s="63"/>
      <c r="AY1365" s="69"/>
      <c r="AZ1365" s="69"/>
      <c r="BA1365" s="69"/>
      <c r="BB1365" s="69"/>
      <c r="BC1365" s="69"/>
      <c r="BD1365" s="69"/>
      <c r="BE1365" s="69"/>
    </row>
    <row r="1366" spans="1:57" s="60" customFormat="1" x14ac:dyDescent="0.25">
      <c r="A1366" s="66"/>
      <c r="B1366" s="69"/>
      <c r="C1366" s="69"/>
      <c r="D1366" s="69"/>
      <c r="E1366" s="69"/>
      <c r="F1366" s="69"/>
      <c r="G1366" s="69"/>
      <c r="I1366" s="147"/>
      <c r="J1366" s="63"/>
      <c r="K1366" s="63"/>
      <c r="L1366" s="63"/>
      <c r="M1366" s="63"/>
      <c r="N1366" s="63"/>
      <c r="O1366" s="63"/>
      <c r="P1366" s="63"/>
      <c r="Q1366" s="63"/>
      <c r="R1366" s="63"/>
      <c r="S1366" s="63"/>
      <c r="T1366" s="63"/>
      <c r="U1366" s="63"/>
      <c r="V1366" s="63"/>
      <c r="W1366" s="63"/>
      <c r="X1366" s="63"/>
      <c r="Y1366" s="63"/>
      <c r="Z1366" s="63"/>
      <c r="AA1366" s="63"/>
      <c r="AB1366" s="63"/>
      <c r="AC1366" s="63"/>
      <c r="AD1366" s="63"/>
      <c r="AE1366" s="63"/>
      <c r="AF1366" s="63"/>
      <c r="AG1366" s="63"/>
      <c r="AH1366" s="63"/>
      <c r="AI1366" s="63"/>
      <c r="AJ1366" s="63"/>
      <c r="AK1366" s="63"/>
      <c r="AL1366" s="63"/>
      <c r="AM1366" s="63"/>
      <c r="AN1366" s="63"/>
      <c r="AO1366" s="63"/>
      <c r="AP1366" s="63"/>
      <c r="AQ1366" s="63"/>
      <c r="AR1366" s="63"/>
      <c r="AS1366" s="63"/>
      <c r="AT1366" s="63"/>
      <c r="AY1366" s="69"/>
      <c r="AZ1366" s="69"/>
      <c r="BA1366" s="69"/>
      <c r="BB1366" s="69"/>
      <c r="BC1366" s="69"/>
      <c r="BD1366" s="69"/>
      <c r="BE1366" s="69"/>
    </row>
    <row r="1367" spans="1:57" s="60" customFormat="1" x14ac:dyDescent="0.25">
      <c r="A1367" s="66"/>
      <c r="B1367" s="69"/>
      <c r="C1367" s="69"/>
      <c r="D1367" s="69"/>
      <c r="E1367" s="69"/>
      <c r="F1367" s="69"/>
      <c r="G1367" s="69"/>
      <c r="I1367" s="147"/>
      <c r="J1367" s="63"/>
      <c r="K1367" s="63"/>
      <c r="L1367" s="63"/>
      <c r="M1367" s="63"/>
      <c r="N1367" s="63"/>
      <c r="O1367" s="63"/>
      <c r="P1367" s="63"/>
      <c r="Q1367" s="63"/>
      <c r="R1367" s="63"/>
      <c r="S1367" s="63"/>
      <c r="T1367" s="63"/>
      <c r="U1367" s="63"/>
      <c r="V1367" s="63"/>
      <c r="W1367" s="63"/>
      <c r="X1367" s="63"/>
      <c r="Y1367" s="63"/>
      <c r="Z1367" s="63"/>
      <c r="AA1367" s="63"/>
      <c r="AB1367" s="63"/>
      <c r="AC1367" s="63"/>
      <c r="AD1367" s="63"/>
      <c r="AE1367" s="63"/>
      <c r="AF1367" s="63"/>
      <c r="AG1367" s="63"/>
      <c r="AH1367" s="63"/>
      <c r="AI1367" s="63"/>
      <c r="AJ1367" s="63"/>
      <c r="AK1367" s="63"/>
      <c r="AL1367" s="63"/>
      <c r="AM1367" s="63"/>
      <c r="AN1367" s="63"/>
      <c r="AO1367" s="63"/>
      <c r="AP1367" s="63"/>
      <c r="AQ1367" s="63"/>
      <c r="AR1367" s="63"/>
      <c r="AS1367" s="63"/>
      <c r="AT1367" s="63"/>
      <c r="AY1367" s="69"/>
      <c r="AZ1367" s="69"/>
      <c r="BA1367" s="69"/>
      <c r="BB1367" s="69"/>
      <c r="BC1367" s="69"/>
      <c r="BD1367" s="69"/>
      <c r="BE1367" s="69"/>
    </row>
    <row r="1368" spans="1:57" s="60" customFormat="1" x14ac:dyDescent="0.25">
      <c r="A1368" s="66"/>
      <c r="B1368" s="69"/>
      <c r="C1368" s="69"/>
      <c r="D1368" s="69"/>
      <c r="E1368" s="69"/>
      <c r="F1368" s="69"/>
      <c r="G1368" s="69"/>
      <c r="I1368" s="147"/>
      <c r="J1368" s="63"/>
      <c r="K1368" s="63"/>
      <c r="L1368" s="63"/>
      <c r="M1368" s="63"/>
      <c r="N1368" s="63"/>
      <c r="O1368" s="63"/>
      <c r="P1368" s="63"/>
      <c r="Q1368" s="63"/>
      <c r="R1368" s="63"/>
      <c r="S1368" s="63"/>
      <c r="T1368" s="63"/>
      <c r="U1368" s="63"/>
      <c r="V1368" s="63"/>
      <c r="W1368" s="63"/>
      <c r="X1368" s="63"/>
      <c r="Y1368" s="63"/>
      <c r="Z1368" s="63"/>
      <c r="AA1368" s="63"/>
      <c r="AB1368" s="63"/>
      <c r="AC1368" s="63"/>
      <c r="AD1368" s="63"/>
      <c r="AE1368" s="63"/>
      <c r="AF1368" s="63"/>
      <c r="AG1368" s="63"/>
      <c r="AH1368" s="63"/>
      <c r="AI1368" s="63"/>
      <c r="AJ1368" s="63"/>
      <c r="AK1368" s="63"/>
      <c r="AL1368" s="63"/>
      <c r="AM1368" s="63"/>
      <c r="AN1368" s="63"/>
      <c r="AO1368" s="63"/>
      <c r="AP1368" s="63"/>
      <c r="AQ1368" s="63"/>
      <c r="AR1368" s="63"/>
      <c r="AS1368" s="63"/>
      <c r="AT1368" s="63"/>
      <c r="AY1368" s="69"/>
      <c r="AZ1368" s="69"/>
      <c r="BA1368" s="69"/>
      <c r="BB1368" s="69"/>
      <c r="BC1368" s="69"/>
      <c r="BD1368" s="69"/>
      <c r="BE1368" s="69"/>
    </row>
    <row r="1369" spans="1:57" s="60" customFormat="1" x14ac:dyDescent="0.25">
      <c r="A1369" s="66"/>
      <c r="B1369" s="69"/>
      <c r="C1369" s="69"/>
      <c r="D1369" s="69"/>
      <c r="E1369" s="69"/>
      <c r="F1369" s="69"/>
      <c r="G1369" s="69"/>
      <c r="I1369" s="147"/>
      <c r="J1369" s="63"/>
      <c r="K1369" s="63"/>
      <c r="L1369" s="63"/>
      <c r="M1369" s="63"/>
      <c r="N1369" s="63"/>
      <c r="O1369" s="63"/>
      <c r="P1369" s="63"/>
      <c r="Q1369" s="63"/>
      <c r="R1369" s="63"/>
      <c r="S1369" s="63"/>
      <c r="T1369" s="63"/>
      <c r="U1369" s="63"/>
      <c r="V1369" s="63"/>
      <c r="W1369" s="63"/>
      <c r="X1369" s="63"/>
      <c r="Y1369" s="63"/>
      <c r="Z1369" s="63"/>
      <c r="AA1369" s="63"/>
      <c r="AB1369" s="63"/>
      <c r="AC1369" s="63"/>
      <c r="AD1369" s="63"/>
      <c r="AE1369" s="63"/>
      <c r="AF1369" s="63"/>
      <c r="AG1369" s="63"/>
      <c r="AH1369" s="63"/>
      <c r="AI1369" s="63"/>
      <c r="AJ1369" s="63"/>
      <c r="AK1369" s="63"/>
      <c r="AL1369" s="63"/>
      <c r="AM1369" s="63"/>
      <c r="AN1369" s="63"/>
      <c r="AO1369" s="63"/>
      <c r="AP1369" s="63"/>
      <c r="AQ1369" s="63"/>
      <c r="AR1369" s="63"/>
      <c r="AS1369" s="63"/>
      <c r="AT1369" s="63"/>
      <c r="AY1369" s="69"/>
      <c r="AZ1369" s="69"/>
      <c r="BA1369" s="69"/>
      <c r="BB1369" s="69"/>
      <c r="BC1369" s="69"/>
      <c r="BD1369" s="69"/>
      <c r="BE1369" s="69"/>
    </row>
    <row r="1370" spans="1:57" s="60" customFormat="1" x14ac:dyDescent="0.25">
      <c r="A1370" s="66"/>
      <c r="B1370" s="69"/>
      <c r="C1370" s="69"/>
      <c r="D1370" s="69"/>
      <c r="E1370" s="69"/>
      <c r="F1370" s="69"/>
      <c r="G1370" s="69"/>
      <c r="I1370" s="147"/>
      <c r="J1370" s="63"/>
      <c r="K1370" s="63"/>
      <c r="L1370" s="63"/>
      <c r="M1370" s="63"/>
      <c r="N1370" s="63"/>
      <c r="O1370" s="63"/>
      <c r="P1370" s="63"/>
      <c r="Q1370" s="63"/>
      <c r="R1370" s="63"/>
      <c r="S1370" s="63"/>
      <c r="T1370" s="63"/>
      <c r="U1370" s="63"/>
      <c r="V1370" s="63"/>
      <c r="W1370" s="63"/>
      <c r="X1370" s="63"/>
      <c r="Y1370" s="63"/>
      <c r="Z1370" s="63"/>
      <c r="AA1370" s="63"/>
      <c r="AB1370" s="63"/>
      <c r="AC1370" s="63"/>
      <c r="AD1370" s="63"/>
      <c r="AE1370" s="63"/>
      <c r="AF1370" s="63"/>
      <c r="AG1370" s="63"/>
      <c r="AH1370" s="63"/>
      <c r="AI1370" s="63"/>
      <c r="AJ1370" s="63"/>
      <c r="AK1370" s="63"/>
      <c r="AL1370" s="63"/>
      <c r="AM1370" s="63"/>
      <c r="AN1370" s="63"/>
      <c r="AO1370" s="63"/>
      <c r="AP1370" s="63"/>
      <c r="AQ1370" s="63"/>
      <c r="AR1370" s="63"/>
      <c r="AS1370" s="63"/>
      <c r="AT1370" s="63"/>
      <c r="AY1370" s="69"/>
      <c r="AZ1370" s="69"/>
      <c r="BA1370" s="69"/>
      <c r="BB1370" s="69"/>
      <c r="BC1370" s="69"/>
      <c r="BD1370" s="69"/>
      <c r="BE1370" s="69"/>
    </row>
    <row r="1371" spans="1:57" s="60" customFormat="1" x14ac:dyDescent="0.25">
      <c r="A1371" s="66"/>
      <c r="B1371" s="69"/>
      <c r="C1371" s="69"/>
      <c r="D1371" s="69"/>
      <c r="E1371" s="69"/>
      <c r="F1371" s="69"/>
      <c r="G1371" s="69"/>
      <c r="I1371" s="147"/>
      <c r="J1371" s="63"/>
      <c r="K1371" s="63"/>
      <c r="L1371" s="63"/>
      <c r="M1371" s="63"/>
      <c r="N1371" s="63"/>
      <c r="O1371" s="63"/>
      <c r="P1371" s="63"/>
      <c r="Q1371" s="63"/>
      <c r="R1371" s="63"/>
      <c r="S1371" s="63"/>
      <c r="T1371" s="63"/>
      <c r="U1371" s="63"/>
      <c r="V1371" s="63"/>
      <c r="W1371" s="63"/>
      <c r="X1371" s="63"/>
      <c r="Y1371" s="63"/>
      <c r="Z1371" s="63"/>
      <c r="AA1371" s="63"/>
      <c r="AB1371" s="63"/>
      <c r="AC1371" s="63"/>
      <c r="AD1371" s="63"/>
      <c r="AE1371" s="63"/>
      <c r="AF1371" s="63"/>
      <c r="AG1371" s="63"/>
      <c r="AH1371" s="63"/>
      <c r="AI1371" s="63"/>
      <c r="AJ1371" s="63"/>
      <c r="AK1371" s="63"/>
      <c r="AL1371" s="63"/>
      <c r="AM1371" s="63"/>
      <c r="AN1371" s="63"/>
      <c r="AO1371" s="63"/>
      <c r="AP1371" s="63"/>
      <c r="AQ1371" s="63"/>
      <c r="AR1371" s="63"/>
      <c r="AS1371" s="63"/>
      <c r="AT1371" s="63"/>
      <c r="AY1371" s="69"/>
      <c r="AZ1371" s="69"/>
      <c r="BA1371" s="69"/>
      <c r="BB1371" s="69"/>
      <c r="BC1371" s="69"/>
      <c r="BD1371" s="69"/>
      <c r="BE1371" s="69"/>
    </row>
    <row r="1372" spans="1:57" s="60" customFormat="1" x14ac:dyDescent="0.25">
      <c r="A1372" s="66"/>
      <c r="B1372" s="69"/>
      <c r="C1372" s="69"/>
      <c r="D1372" s="69"/>
      <c r="E1372" s="69"/>
      <c r="F1372" s="69"/>
      <c r="G1372" s="69"/>
      <c r="I1372" s="147"/>
      <c r="J1372" s="63"/>
      <c r="K1372" s="63"/>
      <c r="L1372" s="63"/>
      <c r="M1372" s="63"/>
      <c r="N1372" s="63"/>
      <c r="O1372" s="63"/>
      <c r="P1372" s="63"/>
      <c r="Q1372" s="63"/>
      <c r="R1372" s="63"/>
      <c r="S1372" s="63"/>
      <c r="T1372" s="63"/>
      <c r="U1372" s="63"/>
      <c r="V1372" s="63"/>
      <c r="W1372" s="63"/>
      <c r="X1372" s="63"/>
      <c r="Y1372" s="63"/>
      <c r="Z1372" s="63"/>
      <c r="AA1372" s="63"/>
      <c r="AB1372" s="63"/>
      <c r="AC1372" s="63"/>
      <c r="AD1372" s="63"/>
      <c r="AE1372" s="63"/>
      <c r="AF1372" s="63"/>
      <c r="AG1372" s="63"/>
      <c r="AH1372" s="63"/>
      <c r="AI1372" s="63"/>
      <c r="AJ1372" s="63"/>
      <c r="AK1372" s="63"/>
      <c r="AL1372" s="63"/>
      <c r="AM1372" s="63"/>
      <c r="AN1372" s="63"/>
      <c r="AO1372" s="63"/>
      <c r="AP1372" s="63"/>
      <c r="AQ1372" s="63"/>
      <c r="AR1372" s="63"/>
      <c r="AS1372" s="63"/>
      <c r="AT1372" s="63"/>
      <c r="AY1372" s="69"/>
      <c r="AZ1372" s="69"/>
      <c r="BA1372" s="69"/>
      <c r="BB1372" s="69"/>
      <c r="BC1372" s="69"/>
      <c r="BD1372" s="69"/>
      <c r="BE1372" s="69"/>
    </row>
    <row r="1373" spans="1:57" s="60" customFormat="1" x14ac:dyDescent="0.25">
      <c r="A1373" s="66"/>
      <c r="B1373" s="69"/>
      <c r="C1373" s="69"/>
      <c r="D1373" s="69"/>
      <c r="E1373" s="69"/>
      <c r="F1373" s="69"/>
      <c r="G1373" s="69"/>
      <c r="I1373" s="147"/>
      <c r="J1373" s="63"/>
      <c r="K1373" s="63"/>
      <c r="L1373" s="63"/>
      <c r="M1373" s="63"/>
      <c r="N1373" s="63"/>
      <c r="O1373" s="63"/>
      <c r="P1373" s="63"/>
      <c r="Q1373" s="63"/>
      <c r="R1373" s="63"/>
      <c r="S1373" s="63"/>
      <c r="T1373" s="63"/>
      <c r="U1373" s="63"/>
      <c r="V1373" s="63"/>
      <c r="W1373" s="63"/>
      <c r="X1373" s="63"/>
      <c r="Y1373" s="63"/>
      <c r="Z1373" s="63"/>
      <c r="AA1373" s="63"/>
      <c r="AB1373" s="63"/>
      <c r="AC1373" s="63"/>
      <c r="AD1373" s="63"/>
      <c r="AE1373" s="63"/>
      <c r="AF1373" s="63"/>
      <c r="AG1373" s="63"/>
      <c r="AH1373" s="63"/>
      <c r="AI1373" s="63"/>
      <c r="AJ1373" s="63"/>
      <c r="AK1373" s="63"/>
      <c r="AL1373" s="63"/>
      <c r="AM1373" s="63"/>
      <c r="AN1373" s="63"/>
      <c r="AO1373" s="63"/>
      <c r="AP1373" s="63"/>
      <c r="AQ1373" s="63"/>
      <c r="AR1373" s="63"/>
      <c r="AS1373" s="63"/>
      <c r="AT1373" s="63"/>
      <c r="AY1373" s="69"/>
      <c r="AZ1373" s="69"/>
      <c r="BA1373" s="69"/>
      <c r="BB1373" s="69"/>
      <c r="BC1373" s="69"/>
      <c r="BD1373" s="69"/>
      <c r="BE1373" s="69"/>
    </row>
    <row r="1374" spans="1:57" s="60" customFormat="1" x14ac:dyDescent="0.25">
      <c r="A1374" s="66"/>
      <c r="B1374" s="69"/>
      <c r="C1374" s="69"/>
      <c r="D1374" s="69"/>
      <c r="E1374" s="69"/>
      <c r="F1374" s="69"/>
      <c r="G1374" s="69"/>
      <c r="I1374" s="147"/>
      <c r="J1374" s="63"/>
      <c r="K1374" s="63"/>
      <c r="L1374" s="63"/>
      <c r="M1374" s="63"/>
      <c r="N1374" s="63"/>
      <c r="O1374" s="63"/>
      <c r="P1374" s="63"/>
      <c r="Q1374" s="63"/>
      <c r="R1374" s="63"/>
      <c r="S1374" s="63"/>
      <c r="T1374" s="63"/>
      <c r="U1374" s="63"/>
      <c r="V1374" s="63"/>
      <c r="W1374" s="63"/>
      <c r="X1374" s="63"/>
      <c r="Y1374" s="63"/>
      <c r="Z1374" s="63"/>
      <c r="AA1374" s="63"/>
      <c r="AB1374" s="63"/>
      <c r="AC1374" s="63"/>
      <c r="AD1374" s="63"/>
      <c r="AE1374" s="63"/>
      <c r="AF1374" s="63"/>
      <c r="AG1374" s="63"/>
      <c r="AH1374" s="63"/>
      <c r="AI1374" s="63"/>
      <c r="AJ1374" s="63"/>
      <c r="AK1374" s="63"/>
      <c r="AL1374" s="63"/>
      <c r="AM1374" s="63"/>
      <c r="AN1374" s="63"/>
      <c r="AO1374" s="63"/>
      <c r="AP1374" s="63"/>
      <c r="AQ1374" s="63"/>
      <c r="AR1374" s="63"/>
      <c r="AS1374" s="63"/>
      <c r="AT1374" s="63"/>
      <c r="AY1374" s="69"/>
      <c r="AZ1374" s="69"/>
      <c r="BA1374" s="69"/>
      <c r="BB1374" s="69"/>
      <c r="BC1374" s="69"/>
      <c r="BD1374" s="69"/>
      <c r="BE1374" s="69"/>
    </row>
    <row r="1375" spans="1:57" s="60" customFormat="1" x14ac:dyDescent="0.25">
      <c r="A1375" s="66"/>
      <c r="B1375" s="69"/>
      <c r="C1375" s="69"/>
      <c r="D1375" s="69"/>
      <c r="E1375" s="69"/>
      <c r="F1375" s="69"/>
      <c r="G1375" s="69"/>
      <c r="I1375" s="147"/>
      <c r="J1375" s="63"/>
      <c r="K1375" s="63"/>
      <c r="L1375" s="63"/>
      <c r="M1375" s="63"/>
      <c r="N1375" s="63"/>
      <c r="O1375" s="63"/>
      <c r="P1375" s="63"/>
      <c r="Q1375" s="63"/>
      <c r="R1375" s="63"/>
      <c r="S1375" s="63"/>
      <c r="T1375" s="63"/>
      <c r="U1375" s="63"/>
      <c r="V1375" s="63"/>
      <c r="W1375" s="63"/>
      <c r="X1375" s="63"/>
      <c r="Y1375" s="63"/>
      <c r="Z1375" s="63"/>
      <c r="AA1375" s="63"/>
      <c r="AB1375" s="63"/>
      <c r="AC1375" s="63"/>
      <c r="AD1375" s="63"/>
      <c r="AE1375" s="63"/>
      <c r="AF1375" s="63"/>
      <c r="AG1375" s="63"/>
      <c r="AH1375" s="63"/>
      <c r="AI1375" s="63"/>
      <c r="AJ1375" s="63"/>
      <c r="AK1375" s="63"/>
      <c r="AL1375" s="63"/>
      <c r="AM1375" s="63"/>
      <c r="AN1375" s="63"/>
      <c r="AO1375" s="63"/>
      <c r="AP1375" s="63"/>
      <c r="AQ1375" s="63"/>
      <c r="AR1375" s="63"/>
      <c r="AS1375" s="63"/>
      <c r="AT1375" s="63"/>
      <c r="AY1375" s="69"/>
      <c r="AZ1375" s="69"/>
      <c r="BA1375" s="69"/>
      <c r="BB1375" s="69"/>
      <c r="BC1375" s="69"/>
      <c r="BD1375" s="69"/>
      <c r="BE1375" s="69"/>
    </row>
    <row r="1376" spans="1:57" s="60" customFormat="1" x14ac:dyDescent="0.25">
      <c r="A1376" s="66"/>
      <c r="B1376" s="69"/>
      <c r="C1376" s="69"/>
      <c r="D1376" s="69"/>
      <c r="E1376" s="69"/>
      <c r="F1376" s="69"/>
      <c r="G1376" s="69"/>
      <c r="I1376" s="147"/>
      <c r="J1376" s="63"/>
      <c r="K1376" s="63"/>
      <c r="L1376" s="63"/>
      <c r="M1376" s="63"/>
      <c r="N1376" s="63"/>
      <c r="O1376" s="63"/>
      <c r="P1376" s="63"/>
      <c r="Q1376" s="63"/>
      <c r="R1376" s="63"/>
      <c r="S1376" s="63"/>
      <c r="T1376" s="63"/>
      <c r="U1376" s="63"/>
      <c r="V1376" s="63"/>
      <c r="W1376" s="63"/>
      <c r="X1376" s="63"/>
      <c r="Y1376" s="63"/>
      <c r="Z1376" s="63"/>
      <c r="AA1376" s="63"/>
      <c r="AB1376" s="63"/>
      <c r="AC1376" s="63"/>
      <c r="AD1376" s="63"/>
      <c r="AE1376" s="63"/>
      <c r="AF1376" s="63"/>
      <c r="AG1376" s="63"/>
      <c r="AH1376" s="63"/>
      <c r="AI1376" s="63"/>
      <c r="AJ1376" s="63"/>
      <c r="AK1376" s="63"/>
      <c r="AL1376" s="63"/>
      <c r="AM1376" s="63"/>
      <c r="AN1376" s="63"/>
      <c r="AO1376" s="63"/>
      <c r="AP1376" s="63"/>
      <c r="AQ1376" s="63"/>
      <c r="AR1376" s="63"/>
      <c r="AS1376" s="63"/>
      <c r="AT1376" s="63"/>
      <c r="AY1376" s="69"/>
      <c r="AZ1376" s="69"/>
      <c r="BA1376" s="69"/>
      <c r="BB1376" s="69"/>
      <c r="BC1376" s="69"/>
      <c r="BD1376" s="69"/>
      <c r="BE1376" s="69"/>
    </row>
    <row r="1377" spans="1:57" s="60" customFormat="1" x14ac:dyDescent="0.25">
      <c r="A1377" s="66"/>
      <c r="B1377" s="69"/>
      <c r="C1377" s="69"/>
      <c r="D1377" s="69"/>
      <c r="E1377" s="69"/>
      <c r="F1377" s="69"/>
      <c r="G1377" s="69"/>
      <c r="I1377" s="147"/>
      <c r="J1377" s="63"/>
      <c r="K1377" s="63"/>
      <c r="L1377" s="63"/>
      <c r="M1377" s="63"/>
      <c r="N1377" s="63"/>
      <c r="O1377" s="63"/>
      <c r="P1377" s="63"/>
      <c r="Q1377" s="63"/>
      <c r="R1377" s="63"/>
      <c r="S1377" s="63"/>
      <c r="T1377" s="63"/>
      <c r="U1377" s="63"/>
      <c r="V1377" s="63"/>
      <c r="W1377" s="63"/>
      <c r="X1377" s="63"/>
      <c r="Y1377" s="63"/>
      <c r="Z1377" s="63"/>
      <c r="AA1377" s="63"/>
      <c r="AB1377" s="63"/>
      <c r="AC1377" s="63"/>
      <c r="AD1377" s="63"/>
      <c r="AE1377" s="63"/>
      <c r="AF1377" s="63"/>
      <c r="AG1377" s="63"/>
      <c r="AH1377" s="63"/>
      <c r="AI1377" s="63"/>
      <c r="AJ1377" s="63"/>
      <c r="AK1377" s="63"/>
      <c r="AL1377" s="63"/>
      <c r="AM1377" s="63"/>
      <c r="AN1377" s="63"/>
      <c r="AO1377" s="63"/>
      <c r="AP1377" s="63"/>
      <c r="AQ1377" s="63"/>
      <c r="AR1377" s="63"/>
      <c r="AS1377" s="63"/>
      <c r="AT1377" s="63"/>
      <c r="AY1377" s="69"/>
      <c r="AZ1377" s="69"/>
      <c r="BA1377" s="69"/>
      <c r="BB1377" s="69"/>
      <c r="BC1377" s="69"/>
      <c r="BD1377" s="69"/>
      <c r="BE1377" s="69"/>
    </row>
    <row r="1378" spans="1:57" s="60" customFormat="1" x14ac:dyDescent="0.25">
      <c r="A1378" s="66"/>
      <c r="B1378" s="69"/>
      <c r="C1378" s="69"/>
      <c r="D1378" s="69"/>
      <c r="E1378" s="69"/>
      <c r="F1378" s="69"/>
      <c r="G1378" s="69"/>
      <c r="I1378" s="147"/>
      <c r="J1378" s="63"/>
      <c r="K1378" s="63"/>
      <c r="L1378" s="63"/>
      <c r="M1378" s="63"/>
      <c r="N1378" s="63"/>
      <c r="O1378" s="63"/>
      <c r="P1378" s="63"/>
      <c r="Q1378" s="63"/>
      <c r="R1378" s="63"/>
      <c r="S1378" s="63"/>
      <c r="T1378" s="63"/>
      <c r="U1378" s="63"/>
      <c r="V1378" s="63"/>
      <c r="W1378" s="63"/>
      <c r="X1378" s="63"/>
      <c r="Y1378" s="63"/>
      <c r="Z1378" s="63"/>
      <c r="AA1378" s="63"/>
      <c r="AB1378" s="63"/>
      <c r="AC1378" s="63"/>
      <c r="AD1378" s="63"/>
      <c r="AE1378" s="63"/>
      <c r="AF1378" s="63"/>
      <c r="AG1378" s="63"/>
      <c r="AH1378" s="63"/>
      <c r="AI1378" s="63"/>
      <c r="AJ1378" s="63"/>
      <c r="AK1378" s="63"/>
      <c r="AL1378" s="63"/>
      <c r="AM1378" s="63"/>
      <c r="AN1378" s="63"/>
      <c r="AO1378" s="63"/>
      <c r="AP1378" s="63"/>
      <c r="AQ1378" s="63"/>
      <c r="AR1378" s="63"/>
      <c r="AS1378" s="63"/>
      <c r="AT1378" s="63"/>
      <c r="AY1378" s="69"/>
      <c r="AZ1378" s="69"/>
      <c r="BA1378" s="69"/>
      <c r="BB1378" s="69"/>
      <c r="BC1378" s="69"/>
      <c r="BD1378" s="69"/>
      <c r="BE1378" s="69"/>
    </row>
    <row r="1379" spans="1:57" s="60" customFormat="1" x14ac:dyDescent="0.25">
      <c r="A1379" s="66"/>
      <c r="B1379" s="69"/>
      <c r="C1379" s="69"/>
      <c r="D1379" s="69"/>
      <c r="E1379" s="69"/>
      <c r="F1379" s="69"/>
      <c r="G1379" s="69"/>
      <c r="I1379" s="147"/>
      <c r="J1379" s="63"/>
      <c r="K1379" s="63"/>
      <c r="L1379" s="63"/>
      <c r="M1379" s="63"/>
      <c r="N1379" s="63"/>
      <c r="O1379" s="63"/>
      <c r="P1379" s="63"/>
      <c r="Q1379" s="63"/>
      <c r="R1379" s="63"/>
      <c r="S1379" s="63"/>
      <c r="T1379" s="63"/>
      <c r="U1379" s="63"/>
      <c r="V1379" s="63"/>
      <c r="W1379" s="63"/>
      <c r="X1379" s="63"/>
      <c r="Y1379" s="63"/>
      <c r="Z1379" s="63"/>
      <c r="AA1379" s="63"/>
      <c r="AB1379" s="63"/>
      <c r="AC1379" s="63"/>
      <c r="AD1379" s="63"/>
      <c r="AE1379" s="63"/>
      <c r="AF1379" s="63"/>
      <c r="AG1379" s="63"/>
      <c r="AH1379" s="63"/>
      <c r="AI1379" s="63"/>
      <c r="AJ1379" s="63"/>
      <c r="AK1379" s="63"/>
      <c r="AL1379" s="63"/>
      <c r="AM1379" s="63"/>
      <c r="AN1379" s="63"/>
      <c r="AO1379" s="63"/>
      <c r="AP1379" s="63"/>
      <c r="AQ1379" s="63"/>
      <c r="AR1379" s="63"/>
      <c r="AS1379" s="63"/>
      <c r="AT1379" s="63"/>
      <c r="AY1379" s="69"/>
      <c r="AZ1379" s="69"/>
      <c r="BA1379" s="69"/>
      <c r="BB1379" s="69"/>
      <c r="BC1379" s="69"/>
      <c r="BD1379" s="69"/>
      <c r="BE1379" s="69"/>
    </row>
    <row r="1380" spans="1:57" s="60" customFormat="1" x14ac:dyDescent="0.25">
      <c r="A1380" s="66"/>
      <c r="B1380" s="69"/>
      <c r="C1380" s="69"/>
      <c r="D1380" s="69"/>
      <c r="E1380" s="69"/>
      <c r="F1380" s="69"/>
      <c r="G1380" s="69"/>
      <c r="I1380" s="147"/>
      <c r="J1380" s="63"/>
      <c r="K1380" s="63"/>
      <c r="L1380" s="63"/>
      <c r="M1380" s="63"/>
      <c r="N1380" s="63"/>
      <c r="O1380" s="63"/>
      <c r="P1380" s="63"/>
      <c r="Q1380" s="63"/>
      <c r="R1380" s="63"/>
      <c r="S1380" s="63"/>
      <c r="T1380" s="63"/>
      <c r="U1380" s="63"/>
      <c r="V1380" s="63"/>
      <c r="W1380" s="63"/>
      <c r="X1380" s="63"/>
      <c r="Y1380" s="63"/>
      <c r="Z1380" s="63"/>
      <c r="AA1380" s="63"/>
      <c r="AB1380" s="63"/>
      <c r="AC1380" s="63"/>
      <c r="AD1380" s="63"/>
      <c r="AE1380" s="63"/>
      <c r="AF1380" s="63"/>
      <c r="AG1380" s="63"/>
      <c r="AH1380" s="63"/>
      <c r="AI1380" s="63"/>
      <c r="AJ1380" s="63"/>
      <c r="AK1380" s="63"/>
      <c r="AL1380" s="63"/>
      <c r="AM1380" s="63"/>
      <c r="AN1380" s="63"/>
      <c r="AO1380" s="63"/>
      <c r="AP1380" s="63"/>
      <c r="AQ1380" s="63"/>
      <c r="AR1380" s="63"/>
      <c r="AS1380" s="63"/>
      <c r="AT1380" s="63"/>
      <c r="AY1380" s="69"/>
      <c r="AZ1380" s="69"/>
      <c r="BA1380" s="69"/>
      <c r="BB1380" s="69"/>
      <c r="BC1380" s="69"/>
      <c r="BD1380" s="69"/>
      <c r="BE1380" s="69"/>
    </row>
    <row r="1381" spans="1:57" s="60" customFormat="1" x14ac:dyDescent="0.25">
      <c r="A1381" s="66"/>
      <c r="B1381" s="69"/>
      <c r="C1381" s="69"/>
      <c r="D1381" s="69"/>
      <c r="E1381" s="69"/>
      <c r="F1381" s="69"/>
      <c r="G1381" s="69"/>
      <c r="I1381" s="147"/>
      <c r="J1381" s="63"/>
      <c r="K1381" s="63"/>
      <c r="L1381" s="63"/>
      <c r="M1381" s="63"/>
      <c r="N1381" s="63"/>
      <c r="O1381" s="63"/>
      <c r="P1381" s="63"/>
      <c r="Q1381" s="63"/>
      <c r="R1381" s="63"/>
      <c r="S1381" s="63"/>
      <c r="T1381" s="63"/>
      <c r="U1381" s="63"/>
      <c r="V1381" s="63"/>
      <c r="W1381" s="63"/>
      <c r="X1381" s="63"/>
      <c r="Y1381" s="63"/>
      <c r="Z1381" s="63"/>
      <c r="AA1381" s="63"/>
      <c r="AB1381" s="63"/>
      <c r="AC1381" s="63"/>
      <c r="AD1381" s="63"/>
      <c r="AE1381" s="63"/>
      <c r="AF1381" s="63"/>
      <c r="AG1381" s="63"/>
      <c r="AH1381" s="63"/>
      <c r="AI1381" s="63"/>
      <c r="AJ1381" s="63"/>
      <c r="AK1381" s="63"/>
      <c r="AL1381" s="63"/>
      <c r="AM1381" s="63"/>
      <c r="AN1381" s="63"/>
      <c r="AO1381" s="63"/>
      <c r="AP1381" s="63"/>
      <c r="AQ1381" s="63"/>
      <c r="AR1381" s="63"/>
      <c r="AS1381" s="63"/>
      <c r="AT1381" s="63"/>
      <c r="AY1381" s="69"/>
      <c r="AZ1381" s="69"/>
      <c r="BA1381" s="69"/>
      <c r="BB1381" s="69"/>
      <c r="BC1381" s="69"/>
      <c r="BD1381" s="69"/>
      <c r="BE1381" s="69"/>
    </row>
    <row r="1382" spans="1:57" s="60" customFormat="1" x14ac:dyDescent="0.25">
      <c r="A1382" s="66"/>
      <c r="B1382" s="69"/>
      <c r="C1382" s="69"/>
      <c r="D1382" s="69"/>
      <c r="E1382" s="69"/>
      <c r="F1382" s="69"/>
      <c r="G1382" s="69"/>
      <c r="I1382" s="147"/>
      <c r="J1382" s="63"/>
      <c r="K1382" s="63"/>
      <c r="L1382" s="63"/>
      <c r="M1382" s="63"/>
      <c r="N1382" s="63"/>
      <c r="O1382" s="63"/>
      <c r="P1382" s="63"/>
      <c r="Q1382" s="63"/>
      <c r="R1382" s="63"/>
      <c r="S1382" s="63"/>
      <c r="T1382" s="63"/>
      <c r="U1382" s="63"/>
      <c r="V1382" s="63"/>
      <c r="W1382" s="63"/>
      <c r="X1382" s="63"/>
      <c r="Y1382" s="63"/>
      <c r="Z1382" s="63"/>
      <c r="AA1382" s="63"/>
      <c r="AB1382" s="63"/>
      <c r="AC1382" s="63"/>
      <c r="AD1382" s="63"/>
      <c r="AE1382" s="63"/>
      <c r="AF1382" s="63"/>
      <c r="AG1382" s="63"/>
      <c r="AH1382" s="63"/>
      <c r="AI1382" s="63"/>
      <c r="AJ1382" s="63"/>
      <c r="AK1382" s="63"/>
      <c r="AL1382" s="63"/>
      <c r="AM1382" s="63"/>
      <c r="AN1382" s="63"/>
      <c r="AO1382" s="63"/>
      <c r="AP1382" s="63"/>
      <c r="AQ1382" s="63"/>
      <c r="AR1382" s="63"/>
      <c r="AS1382" s="63"/>
      <c r="AT1382" s="63"/>
      <c r="AY1382" s="69"/>
      <c r="AZ1382" s="69"/>
      <c r="BA1382" s="69"/>
      <c r="BB1382" s="69"/>
      <c r="BC1382" s="69"/>
      <c r="BD1382" s="69"/>
      <c r="BE1382" s="69"/>
    </row>
    <row r="1383" spans="1:57" s="60" customFormat="1" x14ac:dyDescent="0.25">
      <c r="A1383" s="66"/>
      <c r="B1383" s="69"/>
      <c r="C1383" s="69"/>
      <c r="D1383" s="69"/>
      <c r="E1383" s="69"/>
      <c r="F1383" s="69"/>
      <c r="G1383" s="69"/>
      <c r="I1383" s="147"/>
      <c r="J1383" s="63"/>
      <c r="K1383" s="63"/>
      <c r="L1383" s="63"/>
      <c r="M1383" s="63"/>
      <c r="N1383" s="63"/>
      <c r="O1383" s="63"/>
      <c r="P1383" s="63"/>
      <c r="Q1383" s="63"/>
      <c r="R1383" s="63"/>
      <c r="S1383" s="63"/>
      <c r="T1383" s="63"/>
      <c r="U1383" s="63"/>
      <c r="V1383" s="63"/>
      <c r="W1383" s="63"/>
      <c r="X1383" s="63"/>
      <c r="Y1383" s="63"/>
      <c r="Z1383" s="63"/>
      <c r="AA1383" s="63"/>
      <c r="AB1383" s="63"/>
      <c r="AC1383" s="63"/>
      <c r="AD1383" s="63"/>
      <c r="AE1383" s="63"/>
      <c r="AF1383" s="63"/>
      <c r="AG1383" s="63"/>
      <c r="AH1383" s="63"/>
      <c r="AI1383" s="63"/>
      <c r="AJ1383" s="63"/>
      <c r="AK1383" s="63"/>
      <c r="AL1383" s="63"/>
      <c r="AM1383" s="63"/>
      <c r="AN1383" s="63"/>
      <c r="AO1383" s="63"/>
      <c r="AP1383" s="63"/>
      <c r="AQ1383" s="63"/>
      <c r="AR1383" s="63"/>
      <c r="AS1383" s="63"/>
      <c r="AT1383" s="63"/>
      <c r="AY1383" s="69"/>
      <c r="AZ1383" s="69"/>
      <c r="BA1383" s="69"/>
      <c r="BB1383" s="69"/>
      <c r="BC1383" s="69"/>
      <c r="BD1383" s="69"/>
      <c r="BE1383" s="69"/>
    </row>
    <row r="1384" spans="1:57" s="60" customFormat="1" x14ac:dyDescent="0.25">
      <c r="A1384" s="66"/>
      <c r="B1384" s="69"/>
      <c r="C1384" s="69"/>
      <c r="D1384" s="69"/>
      <c r="E1384" s="69"/>
      <c r="F1384" s="69"/>
      <c r="G1384" s="69"/>
      <c r="I1384" s="147"/>
      <c r="J1384" s="63"/>
      <c r="K1384" s="63"/>
      <c r="L1384" s="63"/>
      <c r="M1384" s="63"/>
      <c r="N1384" s="63"/>
      <c r="O1384" s="63"/>
      <c r="P1384" s="63"/>
      <c r="Q1384" s="63"/>
      <c r="R1384" s="63"/>
      <c r="S1384" s="63"/>
      <c r="T1384" s="63"/>
      <c r="U1384" s="63"/>
      <c r="V1384" s="63"/>
      <c r="W1384" s="63"/>
      <c r="X1384" s="63"/>
      <c r="Y1384" s="63"/>
      <c r="Z1384" s="63"/>
      <c r="AA1384" s="63"/>
      <c r="AB1384" s="63"/>
      <c r="AC1384" s="63"/>
      <c r="AD1384" s="63"/>
      <c r="AE1384" s="63"/>
      <c r="AF1384" s="63"/>
      <c r="AG1384" s="63"/>
      <c r="AH1384" s="63"/>
      <c r="AI1384" s="63"/>
      <c r="AJ1384" s="63"/>
      <c r="AK1384" s="63"/>
      <c r="AL1384" s="63"/>
      <c r="AM1384" s="63"/>
      <c r="AN1384" s="63"/>
      <c r="AO1384" s="63"/>
      <c r="AP1384" s="63"/>
      <c r="AQ1384" s="63"/>
      <c r="AR1384" s="63"/>
      <c r="AS1384" s="63"/>
      <c r="AT1384" s="63"/>
      <c r="AY1384" s="69"/>
      <c r="AZ1384" s="69"/>
      <c r="BA1384" s="69"/>
      <c r="BB1384" s="69"/>
      <c r="BC1384" s="69"/>
      <c r="BD1384" s="69"/>
      <c r="BE1384" s="69"/>
    </row>
    <row r="1385" spans="1:57" s="60" customFormat="1" x14ac:dyDescent="0.25">
      <c r="A1385" s="66"/>
      <c r="B1385" s="69"/>
      <c r="C1385" s="69"/>
      <c r="D1385" s="69"/>
      <c r="E1385" s="69"/>
      <c r="F1385" s="69"/>
      <c r="G1385" s="69"/>
      <c r="I1385" s="147"/>
      <c r="J1385" s="63"/>
      <c r="K1385" s="63"/>
      <c r="L1385" s="63"/>
      <c r="M1385" s="63"/>
      <c r="N1385" s="63"/>
      <c r="O1385" s="63"/>
      <c r="P1385" s="63"/>
      <c r="Q1385" s="63"/>
      <c r="R1385" s="63"/>
      <c r="S1385" s="63"/>
      <c r="T1385" s="63"/>
      <c r="U1385" s="63"/>
      <c r="V1385" s="63"/>
      <c r="W1385" s="63"/>
      <c r="X1385" s="63"/>
      <c r="Y1385" s="63"/>
      <c r="Z1385" s="63"/>
      <c r="AA1385" s="63"/>
      <c r="AB1385" s="63"/>
      <c r="AC1385" s="63"/>
      <c r="AD1385" s="63"/>
      <c r="AE1385" s="63"/>
      <c r="AF1385" s="63"/>
      <c r="AG1385" s="63"/>
      <c r="AH1385" s="63"/>
      <c r="AI1385" s="63"/>
      <c r="AJ1385" s="63"/>
      <c r="AK1385" s="63"/>
      <c r="AL1385" s="63"/>
      <c r="AM1385" s="63"/>
      <c r="AN1385" s="63"/>
      <c r="AO1385" s="63"/>
      <c r="AP1385" s="63"/>
      <c r="AQ1385" s="63"/>
      <c r="AR1385" s="63"/>
      <c r="AS1385" s="63"/>
      <c r="AT1385" s="63"/>
      <c r="AY1385" s="69"/>
      <c r="AZ1385" s="69"/>
      <c r="BA1385" s="69"/>
      <c r="BB1385" s="69"/>
      <c r="BC1385" s="69"/>
      <c r="BD1385" s="69"/>
      <c r="BE1385" s="69"/>
    </row>
    <row r="1386" spans="1:57" s="60" customFormat="1" x14ac:dyDescent="0.25">
      <c r="A1386" s="66"/>
      <c r="B1386" s="69"/>
      <c r="C1386" s="69"/>
      <c r="D1386" s="69"/>
      <c r="E1386" s="69"/>
      <c r="F1386" s="69"/>
      <c r="G1386" s="69"/>
      <c r="I1386" s="147"/>
      <c r="J1386" s="63"/>
      <c r="K1386" s="63"/>
      <c r="L1386" s="63"/>
      <c r="M1386" s="63"/>
      <c r="N1386" s="63"/>
      <c r="O1386" s="63"/>
      <c r="P1386" s="63"/>
      <c r="Q1386" s="63"/>
      <c r="R1386" s="63"/>
      <c r="S1386" s="63"/>
      <c r="T1386" s="63"/>
      <c r="U1386" s="63"/>
      <c r="V1386" s="63"/>
      <c r="W1386" s="63"/>
      <c r="X1386" s="63"/>
      <c r="Y1386" s="63"/>
      <c r="Z1386" s="63"/>
      <c r="AA1386" s="63"/>
      <c r="AB1386" s="63"/>
      <c r="AC1386" s="63"/>
      <c r="AD1386" s="63"/>
      <c r="AE1386" s="63"/>
      <c r="AF1386" s="63"/>
      <c r="AG1386" s="63"/>
      <c r="AH1386" s="63"/>
      <c r="AI1386" s="63"/>
      <c r="AJ1386" s="63"/>
      <c r="AK1386" s="63"/>
      <c r="AL1386" s="63"/>
      <c r="AM1386" s="63"/>
      <c r="AN1386" s="63"/>
      <c r="AO1386" s="63"/>
      <c r="AP1386" s="63"/>
      <c r="AQ1386" s="63"/>
      <c r="AR1386" s="63"/>
      <c r="AS1386" s="63"/>
      <c r="AT1386" s="63"/>
      <c r="AY1386" s="69"/>
      <c r="AZ1386" s="69"/>
      <c r="BA1386" s="69"/>
      <c r="BB1386" s="69"/>
      <c r="BC1386" s="69"/>
      <c r="BD1386" s="69"/>
      <c r="BE1386" s="69"/>
    </row>
    <row r="1387" spans="1:57" s="60" customFormat="1" x14ac:dyDescent="0.25">
      <c r="A1387" s="66"/>
      <c r="B1387" s="69"/>
      <c r="C1387" s="69"/>
      <c r="D1387" s="69"/>
      <c r="E1387" s="69"/>
      <c r="F1387" s="69"/>
      <c r="G1387" s="69"/>
      <c r="I1387" s="147"/>
      <c r="J1387" s="63"/>
      <c r="K1387" s="63"/>
      <c r="L1387" s="63"/>
      <c r="M1387" s="63"/>
      <c r="N1387" s="63"/>
      <c r="O1387" s="63"/>
      <c r="P1387" s="63"/>
      <c r="Q1387" s="63"/>
      <c r="R1387" s="63"/>
      <c r="S1387" s="63"/>
      <c r="T1387" s="63"/>
      <c r="U1387" s="63"/>
      <c r="V1387" s="63"/>
      <c r="W1387" s="63"/>
      <c r="X1387" s="63"/>
      <c r="Y1387" s="63"/>
      <c r="Z1387" s="63"/>
      <c r="AA1387" s="63"/>
      <c r="AB1387" s="63"/>
      <c r="AC1387" s="63"/>
      <c r="AD1387" s="63"/>
      <c r="AE1387" s="63"/>
      <c r="AF1387" s="63"/>
      <c r="AG1387" s="63"/>
      <c r="AH1387" s="63"/>
      <c r="AI1387" s="63"/>
      <c r="AJ1387" s="63"/>
      <c r="AK1387" s="63"/>
      <c r="AL1387" s="63"/>
      <c r="AM1387" s="63"/>
      <c r="AN1387" s="63"/>
      <c r="AO1387" s="63"/>
      <c r="AP1387" s="63"/>
      <c r="AQ1387" s="63"/>
      <c r="AR1387" s="63"/>
      <c r="AS1387" s="63"/>
      <c r="AT1387" s="63"/>
      <c r="AY1387" s="69"/>
      <c r="AZ1387" s="69"/>
      <c r="BA1387" s="69"/>
      <c r="BB1387" s="69"/>
      <c r="BC1387" s="69"/>
      <c r="BD1387" s="69"/>
      <c r="BE1387" s="69"/>
    </row>
    <row r="1388" spans="1:57" s="60" customFormat="1" x14ac:dyDescent="0.25">
      <c r="A1388" s="66"/>
      <c r="B1388" s="69"/>
      <c r="C1388" s="69"/>
      <c r="D1388" s="69"/>
      <c r="E1388" s="69"/>
      <c r="F1388" s="69"/>
      <c r="G1388" s="69"/>
      <c r="I1388" s="147"/>
      <c r="J1388" s="63"/>
      <c r="K1388" s="63"/>
      <c r="L1388" s="63"/>
      <c r="M1388" s="63"/>
      <c r="N1388" s="63"/>
      <c r="O1388" s="63"/>
      <c r="P1388" s="63"/>
      <c r="Q1388" s="63"/>
      <c r="R1388" s="63"/>
      <c r="S1388" s="63"/>
      <c r="T1388" s="63"/>
      <c r="U1388" s="63"/>
      <c r="V1388" s="63"/>
      <c r="W1388" s="63"/>
      <c r="X1388" s="63"/>
      <c r="Y1388" s="63"/>
      <c r="Z1388" s="63"/>
      <c r="AA1388" s="63"/>
      <c r="AB1388" s="63"/>
      <c r="AC1388" s="63"/>
      <c r="AD1388" s="63"/>
      <c r="AE1388" s="63"/>
      <c r="AF1388" s="63"/>
      <c r="AG1388" s="63"/>
      <c r="AH1388" s="63"/>
      <c r="AI1388" s="63"/>
      <c r="AJ1388" s="63"/>
      <c r="AK1388" s="63"/>
      <c r="AL1388" s="63"/>
      <c r="AM1388" s="63"/>
      <c r="AN1388" s="63"/>
      <c r="AO1388" s="63"/>
      <c r="AP1388" s="63"/>
      <c r="AQ1388" s="63"/>
      <c r="AR1388" s="63"/>
      <c r="AS1388" s="63"/>
      <c r="AT1388" s="63"/>
      <c r="AY1388" s="69"/>
      <c r="AZ1388" s="69"/>
      <c r="BA1388" s="69"/>
      <c r="BB1388" s="69"/>
      <c r="BC1388" s="69"/>
      <c r="BD1388" s="69"/>
      <c r="BE1388" s="69"/>
    </row>
    <row r="1389" spans="1:57" s="60" customFormat="1" x14ac:dyDescent="0.25">
      <c r="A1389" s="66"/>
      <c r="B1389" s="69"/>
      <c r="C1389" s="69"/>
      <c r="D1389" s="69"/>
      <c r="E1389" s="69"/>
      <c r="F1389" s="69"/>
      <c r="G1389" s="69"/>
      <c r="I1389" s="147"/>
      <c r="J1389" s="63"/>
      <c r="K1389" s="63"/>
      <c r="L1389" s="63"/>
      <c r="M1389" s="63"/>
      <c r="N1389" s="63"/>
      <c r="O1389" s="63"/>
      <c r="P1389" s="63"/>
      <c r="Q1389" s="63"/>
      <c r="R1389" s="63"/>
      <c r="S1389" s="63"/>
      <c r="T1389" s="63"/>
      <c r="U1389" s="63"/>
      <c r="V1389" s="63"/>
      <c r="W1389" s="63"/>
      <c r="X1389" s="63"/>
      <c r="Y1389" s="63"/>
      <c r="Z1389" s="63"/>
      <c r="AA1389" s="63"/>
      <c r="AB1389" s="63"/>
      <c r="AC1389" s="63"/>
      <c r="AD1389" s="63"/>
      <c r="AE1389" s="63"/>
      <c r="AF1389" s="63"/>
      <c r="AG1389" s="63"/>
      <c r="AH1389" s="63"/>
      <c r="AI1389" s="63"/>
      <c r="AJ1389" s="63"/>
      <c r="AK1389" s="63"/>
      <c r="AL1389" s="63"/>
      <c r="AM1389" s="63"/>
      <c r="AN1389" s="63"/>
      <c r="AO1389" s="63"/>
      <c r="AP1389" s="63"/>
      <c r="AQ1389" s="63"/>
      <c r="AR1389" s="63"/>
      <c r="AS1389" s="63"/>
      <c r="AT1389" s="63"/>
      <c r="AY1389" s="69"/>
      <c r="AZ1389" s="69"/>
      <c r="BA1389" s="69"/>
      <c r="BB1389" s="69"/>
      <c r="BC1389" s="69"/>
      <c r="BD1389" s="69"/>
      <c r="BE1389" s="69"/>
    </row>
    <row r="1390" spans="1:57" s="60" customFormat="1" x14ac:dyDescent="0.25">
      <c r="A1390" s="66"/>
      <c r="B1390" s="69"/>
      <c r="C1390" s="69"/>
      <c r="D1390" s="69"/>
      <c r="E1390" s="69"/>
      <c r="F1390" s="69"/>
      <c r="G1390" s="69"/>
      <c r="I1390" s="147"/>
      <c r="J1390" s="63"/>
      <c r="K1390" s="63"/>
      <c r="L1390" s="63"/>
      <c r="M1390" s="63"/>
      <c r="N1390" s="63"/>
      <c r="O1390" s="63"/>
      <c r="P1390" s="63"/>
      <c r="Q1390" s="63"/>
      <c r="R1390" s="63"/>
      <c r="S1390" s="63"/>
      <c r="T1390" s="63"/>
      <c r="U1390" s="63"/>
      <c r="V1390" s="63"/>
      <c r="W1390" s="63"/>
      <c r="X1390" s="63"/>
      <c r="Y1390" s="63"/>
      <c r="Z1390" s="63"/>
      <c r="AA1390" s="63"/>
      <c r="AB1390" s="63"/>
      <c r="AC1390" s="63"/>
      <c r="AD1390" s="63"/>
      <c r="AE1390" s="63"/>
      <c r="AF1390" s="63"/>
      <c r="AG1390" s="63"/>
      <c r="AH1390" s="63"/>
      <c r="AI1390" s="63"/>
      <c r="AJ1390" s="63"/>
      <c r="AK1390" s="63"/>
      <c r="AL1390" s="63"/>
      <c r="AM1390" s="63"/>
      <c r="AN1390" s="63"/>
      <c r="AO1390" s="63"/>
      <c r="AP1390" s="63"/>
      <c r="AQ1390" s="63"/>
      <c r="AR1390" s="63"/>
      <c r="AS1390" s="63"/>
      <c r="AT1390" s="63"/>
      <c r="AY1390" s="69"/>
      <c r="AZ1390" s="69"/>
      <c r="BA1390" s="69"/>
      <c r="BB1390" s="69"/>
      <c r="BC1390" s="69"/>
      <c r="BD1390" s="69"/>
      <c r="BE1390" s="69"/>
    </row>
    <row r="1391" spans="1:57" s="60" customFormat="1" x14ac:dyDescent="0.25">
      <c r="A1391" s="66"/>
      <c r="B1391" s="69"/>
      <c r="C1391" s="69"/>
      <c r="D1391" s="69"/>
      <c r="E1391" s="69"/>
      <c r="F1391" s="69"/>
      <c r="G1391" s="69"/>
      <c r="I1391" s="147"/>
      <c r="J1391" s="63"/>
      <c r="K1391" s="63"/>
      <c r="L1391" s="63"/>
      <c r="M1391" s="63"/>
      <c r="N1391" s="63"/>
      <c r="O1391" s="63"/>
      <c r="P1391" s="63"/>
      <c r="Q1391" s="63"/>
      <c r="R1391" s="63"/>
      <c r="S1391" s="63"/>
      <c r="T1391" s="63"/>
      <c r="U1391" s="63"/>
      <c r="V1391" s="63"/>
      <c r="W1391" s="63"/>
      <c r="X1391" s="63"/>
      <c r="Y1391" s="63"/>
      <c r="Z1391" s="63"/>
      <c r="AA1391" s="63"/>
      <c r="AB1391" s="63"/>
      <c r="AC1391" s="63"/>
      <c r="AD1391" s="63"/>
      <c r="AE1391" s="63"/>
      <c r="AF1391" s="63"/>
      <c r="AG1391" s="63"/>
      <c r="AH1391" s="63"/>
      <c r="AI1391" s="63"/>
      <c r="AJ1391" s="63"/>
      <c r="AK1391" s="63"/>
      <c r="AL1391" s="63"/>
      <c r="AM1391" s="63"/>
      <c r="AN1391" s="63"/>
      <c r="AO1391" s="63"/>
      <c r="AP1391" s="63"/>
      <c r="AQ1391" s="63"/>
      <c r="AR1391" s="63"/>
      <c r="AS1391" s="63"/>
      <c r="AT1391" s="63"/>
      <c r="AY1391" s="69"/>
      <c r="AZ1391" s="69"/>
      <c r="BA1391" s="69"/>
      <c r="BB1391" s="69"/>
      <c r="BC1391" s="69"/>
      <c r="BD1391" s="69"/>
      <c r="BE1391" s="69"/>
    </row>
    <row r="1392" spans="1:57" s="60" customFormat="1" x14ac:dyDescent="0.25">
      <c r="A1392" s="66"/>
      <c r="B1392" s="69"/>
      <c r="C1392" s="69"/>
      <c r="D1392" s="69"/>
      <c r="E1392" s="69"/>
      <c r="F1392" s="69"/>
      <c r="G1392" s="69"/>
      <c r="I1392" s="147"/>
      <c r="J1392" s="63"/>
      <c r="K1392" s="63"/>
      <c r="L1392" s="63"/>
      <c r="M1392" s="63"/>
      <c r="N1392" s="63"/>
      <c r="O1392" s="63"/>
      <c r="P1392" s="63"/>
      <c r="Q1392" s="63"/>
      <c r="R1392" s="63"/>
      <c r="S1392" s="63"/>
      <c r="T1392" s="63"/>
      <c r="U1392" s="63"/>
      <c r="V1392" s="63"/>
      <c r="W1392" s="63"/>
      <c r="X1392" s="63"/>
      <c r="Y1392" s="63"/>
      <c r="Z1392" s="63"/>
      <c r="AA1392" s="63"/>
      <c r="AB1392" s="63"/>
      <c r="AC1392" s="63"/>
      <c r="AD1392" s="63"/>
      <c r="AE1392" s="63"/>
      <c r="AF1392" s="63"/>
      <c r="AG1392" s="63"/>
      <c r="AH1392" s="63"/>
      <c r="AI1392" s="63"/>
      <c r="AJ1392" s="63"/>
      <c r="AK1392" s="63"/>
      <c r="AL1392" s="63"/>
      <c r="AM1392" s="63"/>
      <c r="AN1392" s="63"/>
      <c r="AO1392" s="63"/>
      <c r="AP1392" s="63"/>
      <c r="AQ1392" s="63"/>
      <c r="AR1392" s="63"/>
      <c r="AS1392" s="63"/>
      <c r="AT1392" s="63"/>
      <c r="AY1392" s="69"/>
      <c r="AZ1392" s="69"/>
      <c r="BA1392" s="69"/>
      <c r="BB1392" s="69"/>
      <c r="BC1392" s="69"/>
      <c r="BD1392" s="69"/>
      <c r="BE1392" s="69"/>
    </row>
    <row r="1393" spans="1:57" s="60" customFormat="1" x14ac:dyDescent="0.25">
      <c r="A1393" s="66"/>
      <c r="B1393" s="69"/>
      <c r="C1393" s="69"/>
      <c r="D1393" s="69"/>
      <c r="E1393" s="69"/>
      <c r="F1393" s="69"/>
      <c r="G1393" s="69"/>
      <c r="I1393" s="147"/>
      <c r="J1393" s="63"/>
      <c r="K1393" s="63"/>
      <c r="L1393" s="63"/>
      <c r="M1393" s="63"/>
      <c r="N1393" s="63"/>
      <c r="O1393" s="63"/>
      <c r="P1393" s="63"/>
      <c r="Q1393" s="63"/>
      <c r="R1393" s="63"/>
      <c r="S1393" s="63"/>
      <c r="T1393" s="63"/>
      <c r="U1393" s="63"/>
      <c r="V1393" s="63"/>
      <c r="W1393" s="63"/>
      <c r="X1393" s="63"/>
      <c r="Y1393" s="63"/>
      <c r="Z1393" s="63"/>
      <c r="AA1393" s="63"/>
      <c r="AB1393" s="63"/>
      <c r="AC1393" s="63"/>
      <c r="AD1393" s="63"/>
      <c r="AE1393" s="63"/>
      <c r="AF1393" s="63"/>
      <c r="AG1393" s="63"/>
      <c r="AH1393" s="63"/>
      <c r="AI1393" s="63"/>
      <c r="AJ1393" s="63"/>
      <c r="AK1393" s="63"/>
      <c r="AL1393" s="63"/>
      <c r="AM1393" s="63"/>
      <c r="AN1393" s="63"/>
      <c r="AO1393" s="63"/>
      <c r="AP1393" s="63"/>
      <c r="AQ1393" s="63"/>
      <c r="AR1393" s="63"/>
      <c r="AS1393" s="63"/>
      <c r="AT1393" s="63"/>
      <c r="AY1393" s="69"/>
      <c r="AZ1393" s="69"/>
      <c r="BA1393" s="69"/>
      <c r="BB1393" s="69"/>
      <c r="BC1393" s="69"/>
      <c r="BD1393" s="69"/>
      <c r="BE1393" s="69"/>
    </row>
    <row r="1394" spans="1:57" s="60" customFormat="1" x14ac:dyDescent="0.25">
      <c r="A1394" s="66"/>
      <c r="B1394" s="69"/>
      <c r="C1394" s="69"/>
      <c r="D1394" s="69"/>
      <c r="E1394" s="69"/>
      <c r="F1394" s="69"/>
      <c r="G1394" s="69"/>
      <c r="I1394" s="147"/>
      <c r="J1394" s="63"/>
      <c r="K1394" s="63"/>
      <c r="L1394" s="63"/>
      <c r="M1394" s="63"/>
      <c r="N1394" s="63"/>
      <c r="O1394" s="63"/>
      <c r="P1394" s="63"/>
      <c r="Q1394" s="63"/>
      <c r="R1394" s="63"/>
      <c r="S1394" s="63"/>
      <c r="T1394" s="63"/>
      <c r="U1394" s="63"/>
      <c r="V1394" s="63"/>
      <c r="W1394" s="63"/>
      <c r="X1394" s="63"/>
      <c r="Y1394" s="63"/>
      <c r="Z1394" s="63"/>
      <c r="AA1394" s="63"/>
      <c r="AB1394" s="63"/>
      <c r="AC1394" s="63"/>
      <c r="AD1394" s="63"/>
      <c r="AE1394" s="63"/>
      <c r="AF1394" s="63"/>
      <c r="AG1394" s="63"/>
      <c r="AH1394" s="63"/>
      <c r="AI1394" s="63"/>
      <c r="AJ1394" s="63"/>
      <c r="AK1394" s="63"/>
      <c r="AL1394" s="63"/>
      <c r="AM1394" s="63"/>
      <c r="AN1394" s="63"/>
      <c r="AO1394" s="63"/>
      <c r="AP1394" s="63"/>
      <c r="AQ1394" s="63"/>
      <c r="AR1394" s="63"/>
      <c r="AS1394" s="63"/>
      <c r="AT1394" s="63"/>
      <c r="AY1394" s="69"/>
      <c r="AZ1394" s="69"/>
      <c r="BA1394" s="69"/>
      <c r="BB1394" s="69"/>
      <c r="BC1394" s="69"/>
      <c r="BD1394" s="69"/>
      <c r="BE1394" s="69"/>
    </row>
    <row r="1395" spans="1:57" s="60" customFormat="1" x14ac:dyDescent="0.25">
      <c r="A1395" s="66"/>
      <c r="B1395" s="69"/>
      <c r="C1395" s="69"/>
      <c r="D1395" s="69"/>
      <c r="E1395" s="69"/>
      <c r="F1395" s="69"/>
      <c r="G1395" s="69"/>
      <c r="I1395" s="147"/>
      <c r="J1395" s="63"/>
      <c r="K1395" s="63"/>
      <c r="L1395" s="63"/>
      <c r="M1395" s="63"/>
      <c r="N1395" s="63"/>
      <c r="O1395" s="63"/>
      <c r="P1395" s="63"/>
      <c r="Q1395" s="63"/>
      <c r="R1395" s="63"/>
      <c r="S1395" s="63"/>
      <c r="T1395" s="63"/>
      <c r="U1395" s="63"/>
      <c r="V1395" s="63"/>
      <c r="W1395" s="63"/>
      <c r="X1395" s="63"/>
      <c r="Y1395" s="63"/>
      <c r="Z1395" s="63"/>
      <c r="AA1395" s="63"/>
      <c r="AB1395" s="63"/>
      <c r="AC1395" s="63"/>
      <c r="AD1395" s="63"/>
      <c r="AE1395" s="63"/>
      <c r="AF1395" s="63"/>
      <c r="AG1395" s="63"/>
      <c r="AH1395" s="63"/>
      <c r="AI1395" s="63"/>
      <c r="AJ1395" s="63"/>
      <c r="AK1395" s="63"/>
      <c r="AL1395" s="63"/>
      <c r="AM1395" s="63"/>
      <c r="AN1395" s="63"/>
      <c r="AO1395" s="63"/>
      <c r="AP1395" s="63"/>
      <c r="AQ1395" s="63"/>
      <c r="AR1395" s="63"/>
      <c r="AS1395" s="63"/>
      <c r="AT1395" s="63"/>
      <c r="AY1395" s="69"/>
      <c r="AZ1395" s="69"/>
      <c r="BA1395" s="69"/>
      <c r="BB1395" s="69"/>
      <c r="BC1395" s="69"/>
      <c r="BD1395" s="69"/>
      <c r="BE1395" s="69"/>
    </row>
    <row r="1396" spans="1:57" s="60" customFormat="1" x14ac:dyDescent="0.25">
      <c r="A1396" s="66"/>
      <c r="B1396" s="69"/>
      <c r="C1396" s="69"/>
      <c r="D1396" s="69"/>
      <c r="E1396" s="69"/>
      <c r="F1396" s="69"/>
      <c r="G1396" s="69"/>
      <c r="I1396" s="147"/>
      <c r="J1396" s="63"/>
      <c r="K1396" s="63"/>
      <c r="L1396" s="63"/>
      <c r="M1396" s="63"/>
      <c r="N1396" s="63"/>
      <c r="O1396" s="63"/>
      <c r="P1396" s="63"/>
      <c r="Q1396" s="63"/>
      <c r="R1396" s="63"/>
      <c r="S1396" s="63"/>
      <c r="T1396" s="63"/>
      <c r="U1396" s="63"/>
      <c r="V1396" s="63"/>
      <c r="W1396" s="63"/>
      <c r="X1396" s="63"/>
      <c r="Y1396" s="63"/>
      <c r="Z1396" s="63"/>
      <c r="AA1396" s="63"/>
      <c r="AB1396" s="63"/>
      <c r="AC1396" s="63"/>
      <c r="AD1396" s="63"/>
      <c r="AE1396" s="63"/>
      <c r="AF1396" s="63"/>
      <c r="AG1396" s="63"/>
      <c r="AH1396" s="63"/>
      <c r="AI1396" s="63"/>
      <c r="AJ1396" s="63"/>
      <c r="AK1396" s="63"/>
      <c r="AL1396" s="63"/>
      <c r="AM1396" s="63"/>
      <c r="AN1396" s="63"/>
      <c r="AO1396" s="63"/>
      <c r="AP1396" s="63"/>
      <c r="AQ1396" s="63"/>
      <c r="AR1396" s="63"/>
      <c r="AS1396" s="63"/>
      <c r="AT1396" s="63"/>
      <c r="AY1396" s="69"/>
      <c r="AZ1396" s="69"/>
      <c r="BA1396" s="69"/>
      <c r="BB1396" s="69"/>
      <c r="BC1396" s="69"/>
      <c r="BD1396" s="69"/>
      <c r="BE1396" s="69"/>
    </row>
    <row r="1397" spans="1:57" s="60" customFormat="1" x14ac:dyDescent="0.25">
      <c r="A1397" s="66"/>
      <c r="B1397" s="69"/>
      <c r="C1397" s="69"/>
      <c r="D1397" s="69"/>
      <c r="E1397" s="69"/>
      <c r="F1397" s="69"/>
      <c r="G1397" s="69"/>
      <c r="I1397" s="147"/>
      <c r="J1397" s="63"/>
      <c r="K1397" s="63"/>
      <c r="L1397" s="63"/>
      <c r="M1397" s="63"/>
      <c r="N1397" s="63"/>
      <c r="O1397" s="63"/>
      <c r="P1397" s="63"/>
      <c r="Q1397" s="63"/>
      <c r="R1397" s="63"/>
      <c r="S1397" s="63"/>
      <c r="T1397" s="63"/>
      <c r="U1397" s="63"/>
      <c r="V1397" s="63"/>
      <c r="W1397" s="63"/>
      <c r="X1397" s="63"/>
      <c r="Y1397" s="63"/>
      <c r="Z1397" s="63"/>
      <c r="AA1397" s="63"/>
      <c r="AB1397" s="63"/>
      <c r="AC1397" s="63"/>
      <c r="AD1397" s="63"/>
      <c r="AE1397" s="63"/>
      <c r="AF1397" s="63"/>
      <c r="AG1397" s="63"/>
      <c r="AH1397" s="63"/>
      <c r="AI1397" s="63"/>
      <c r="AJ1397" s="63"/>
      <c r="AK1397" s="63"/>
      <c r="AL1397" s="63"/>
      <c r="AM1397" s="63"/>
      <c r="AN1397" s="63"/>
      <c r="AO1397" s="63"/>
      <c r="AP1397" s="63"/>
      <c r="AQ1397" s="63"/>
      <c r="AR1397" s="63"/>
      <c r="AS1397" s="63"/>
      <c r="AT1397" s="63"/>
      <c r="AY1397" s="69"/>
      <c r="AZ1397" s="69"/>
      <c r="BA1397" s="69"/>
      <c r="BB1397" s="69"/>
      <c r="BC1397" s="69"/>
      <c r="BD1397" s="69"/>
      <c r="BE1397" s="69"/>
    </row>
    <row r="1398" spans="1:57" s="60" customFormat="1" x14ac:dyDescent="0.25">
      <c r="A1398" s="66"/>
      <c r="B1398" s="69"/>
      <c r="C1398" s="69"/>
      <c r="D1398" s="69"/>
      <c r="E1398" s="69"/>
      <c r="F1398" s="69"/>
      <c r="G1398" s="69"/>
      <c r="I1398" s="147"/>
      <c r="J1398" s="63"/>
      <c r="K1398" s="63"/>
      <c r="L1398" s="63"/>
      <c r="M1398" s="63"/>
      <c r="N1398" s="63"/>
      <c r="O1398" s="63"/>
      <c r="P1398" s="63"/>
      <c r="Q1398" s="63"/>
      <c r="R1398" s="63"/>
      <c r="S1398" s="63"/>
      <c r="T1398" s="63"/>
      <c r="U1398" s="63"/>
      <c r="V1398" s="63"/>
      <c r="W1398" s="63"/>
      <c r="X1398" s="63"/>
      <c r="Y1398" s="63"/>
      <c r="Z1398" s="63"/>
      <c r="AA1398" s="63"/>
      <c r="AB1398" s="63"/>
      <c r="AC1398" s="63"/>
      <c r="AD1398" s="63"/>
      <c r="AE1398" s="63"/>
      <c r="AF1398" s="63"/>
      <c r="AG1398" s="63"/>
      <c r="AH1398" s="63"/>
      <c r="AI1398" s="63"/>
      <c r="AJ1398" s="63"/>
      <c r="AK1398" s="63"/>
      <c r="AL1398" s="63"/>
      <c r="AM1398" s="63"/>
      <c r="AN1398" s="63"/>
      <c r="AO1398" s="63"/>
      <c r="AP1398" s="63"/>
      <c r="AQ1398" s="63"/>
      <c r="AR1398" s="63"/>
      <c r="AS1398" s="63"/>
      <c r="AT1398" s="63"/>
      <c r="AY1398" s="69"/>
      <c r="AZ1398" s="69"/>
      <c r="BA1398" s="69"/>
      <c r="BB1398" s="69"/>
      <c r="BC1398" s="69"/>
      <c r="BD1398" s="69"/>
      <c r="BE1398" s="69"/>
    </row>
    <row r="1399" spans="1:57" s="60" customFormat="1" x14ac:dyDescent="0.25">
      <c r="A1399" s="66"/>
      <c r="B1399" s="69"/>
      <c r="C1399" s="69"/>
      <c r="D1399" s="69"/>
      <c r="E1399" s="69"/>
      <c r="F1399" s="69"/>
      <c r="G1399" s="69"/>
      <c r="I1399" s="147"/>
      <c r="J1399" s="63"/>
      <c r="K1399" s="63"/>
      <c r="L1399" s="63"/>
      <c r="M1399" s="63"/>
      <c r="N1399" s="63"/>
      <c r="O1399" s="63"/>
      <c r="P1399" s="63"/>
      <c r="Q1399" s="63"/>
      <c r="R1399" s="63"/>
      <c r="S1399" s="63"/>
      <c r="T1399" s="63"/>
      <c r="U1399" s="63"/>
      <c r="V1399" s="63"/>
      <c r="W1399" s="63"/>
      <c r="X1399" s="63"/>
      <c r="Y1399" s="63"/>
      <c r="Z1399" s="63"/>
      <c r="AA1399" s="63"/>
      <c r="AB1399" s="63"/>
      <c r="AC1399" s="63"/>
      <c r="AD1399" s="63"/>
      <c r="AE1399" s="63"/>
      <c r="AF1399" s="63"/>
      <c r="AG1399" s="63"/>
      <c r="AH1399" s="63"/>
      <c r="AI1399" s="63"/>
      <c r="AJ1399" s="63"/>
      <c r="AK1399" s="63"/>
      <c r="AL1399" s="63"/>
      <c r="AM1399" s="63"/>
      <c r="AN1399" s="63"/>
      <c r="AO1399" s="63"/>
      <c r="AP1399" s="63"/>
      <c r="AQ1399" s="63"/>
      <c r="AR1399" s="63"/>
      <c r="AS1399" s="63"/>
      <c r="AT1399" s="63"/>
      <c r="AY1399" s="69"/>
      <c r="AZ1399" s="69"/>
      <c r="BA1399" s="69"/>
      <c r="BB1399" s="69"/>
      <c r="BC1399" s="69"/>
      <c r="BD1399" s="69"/>
      <c r="BE1399" s="69"/>
    </row>
    <row r="1400" spans="1:57" s="60" customFormat="1" x14ac:dyDescent="0.25">
      <c r="A1400" s="66"/>
      <c r="B1400" s="69"/>
      <c r="C1400" s="69"/>
      <c r="D1400" s="69"/>
      <c r="E1400" s="69"/>
      <c r="F1400" s="69"/>
      <c r="G1400" s="69"/>
      <c r="I1400" s="147"/>
      <c r="J1400" s="63"/>
      <c r="K1400" s="63"/>
      <c r="L1400" s="63"/>
      <c r="M1400" s="63"/>
      <c r="N1400" s="63"/>
      <c r="O1400" s="63"/>
      <c r="P1400" s="63"/>
      <c r="Q1400" s="63"/>
      <c r="R1400" s="63"/>
      <c r="S1400" s="63"/>
      <c r="T1400" s="63"/>
      <c r="U1400" s="63"/>
      <c r="V1400" s="63"/>
      <c r="W1400" s="63"/>
      <c r="X1400" s="63"/>
      <c r="Y1400" s="63"/>
      <c r="Z1400" s="63"/>
      <c r="AA1400" s="63"/>
      <c r="AB1400" s="63"/>
      <c r="AC1400" s="63"/>
      <c r="AD1400" s="63"/>
      <c r="AE1400" s="63"/>
      <c r="AF1400" s="63"/>
      <c r="AG1400" s="63"/>
      <c r="AH1400" s="63"/>
      <c r="AI1400" s="63"/>
      <c r="AJ1400" s="63"/>
      <c r="AK1400" s="63"/>
      <c r="AL1400" s="63"/>
      <c r="AM1400" s="63"/>
      <c r="AN1400" s="63"/>
      <c r="AO1400" s="63"/>
      <c r="AP1400" s="63"/>
      <c r="AQ1400" s="63"/>
      <c r="AR1400" s="63"/>
      <c r="AS1400" s="63"/>
      <c r="AT1400" s="63"/>
      <c r="AY1400" s="69"/>
      <c r="AZ1400" s="69"/>
      <c r="BA1400" s="69"/>
      <c r="BB1400" s="69"/>
      <c r="BC1400" s="69"/>
      <c r="BD1400" s="69"/>
      <c r="BE1400" s="69"/>
    </row>
    <row r="1401" spans="1:57" s="60" customFormat="1" x14ac:dyDescent="0.25">
      <c r="A1401" s="66"/>
      <c r="B1401" s="69"/>
      <c r="C1401" s="69"/>
      <c r="D1401" s="69"/>
      <c r="E1401" s="69"/>
      <c r="F1401" s="69"/>
      <c r="G1401" s="69"/>
      <c r="I1401" s="147"/>
      <c r="J1401" s="63"/>
      <c r="K1401" s="63"/>
      <c r="L1401" s="63"/>
      <c r="M1401" s="63"/>
      <c r="N1401" s="63"/>
      <c r="O1401" s="63"/>
      <c r="P1401" s="63"/>
      <c r="Q1401" s="63"/>
      <c r="R1401" s="63"/>
      <c r="S1401" s="63"/>
      <c r="T1401" s="63"/>
      <c r="U1401" s="63"/>
      <c r="V1401" s="63"/>
      <c r="W1401" s="63"/>
      <c r="X1401" s="63"/>
      <c r="Y1401" s="63"/>
      <c r="Z1401" s="63"/>
      <c r="AA1401" s="63"/>
      <c r="AB1401" s="63"/>
      <c r="AC1401" s="63"/>
      <c r="AD1401" s="63"/>
      <c r="AE1401" s="63"/>
      <c r="AF1401" s="63"/>
      <c r="AG1401" s="63"/>
      <c r="AH1401" s="63"/>
      <c r="AI1401" s="63"/>
      <c r="AJ1401" s="63"/>
      <c r="AK1401" s="63"/>
      <c r="AL1401" s="63"/>
      <c r="AM1401" s="63"/>
      <c r="AN1401" s="63"/>
      <c r="AO1401" s="63"/>
      <c r="AP1401" s="63"/>
      <c r="AQ1401" s="63"/>
      <c r="AR1401" s="63"/>
      <c r="AS1401" s="63"/>
      <c r="AT1401" s="63"/>
      <c r="AY1401" s="69"/>
      <c r="AZ1401" s="69"/>
      <c r="BA1401" s="69"/>
      <c r="BB1401" s="69"/>
      <c r="BC1401" s="69"/>
      <c r="BD1401" s="69"/>
      <c r="BE1401" s="69"/>
    </row>
    <row r="1402" spans="1:57" s="60" customFormat="1" x14ac:dyDescent="0.25">
      <c r="A1402" s="66"/>
      <c r="B1402" s="69"/>
      <c r="C1402" s="69"/>
      <c r="D1402" s="69"/>
      <c r="E1402" s="69"/>
      <c r="F1402" s="69"/>
      <c r="G1402" s="69"/>
      <c r="I1402" s="147"/>
      <c r="J1402" s="63"/>
      <c r="K1402" s="63"/>
      <c r="L1402" s="63"/>
      <c r="M1402" s="63"/>
      <c r="N1402" s="63"/>
      <c r="O1402" s="63"/>
      <c r="P1402" s="63"/>
      <c r="Q1402" s="63"/>
      <c r="R1402" s="63"/>
      <c r="S1402" s="63"/>
      <c r="T1402" s="63"/>
      <c r="U1402" s="63"/>
      <c r="V1402" s="63"/>
      <c r="W1402" s="63"/>
      <c r="X1402" s="63"/>
      <c r="Y1402" s="63"/>
      <c r="Z1402" s="63"/>
      <c r="AA1402" s="63"/>
      <c r="AB1402" s="63"/>
      <c r="AC1402" s="63"/>
      <c r="AD1402" s="63"/>
      <c r="AE1402" s="63"/>
      <c r="AF1402" s="63"/>
      <c r="AG1402" s="63"/>
      <c r="AH1402" s="63"/>
      <c r="AI1402" s="63"/>
      <c r="AJ1402" s="63"/>
      <c r="AK1402" s="63"/>
      <c r="AL1402" s="63"/>
      <c r="AM1402" s="63"/>
      <c r="AN1402" s="63"/>
      <c r="AO1402" s="63"/>
      <c r="AP1402" s="63"/>
      <c r="AQ1402" s="63"/>
      <c r="AR1402" s="63"/>
      <c r="AS1402" s="63"/>
      <c r="AT1402" s="63"/>
      <c r="AY1402" s="69"/>
      <c r="AZ1402" s="69"/>
      <c r="BA1402" s="69"/>
      <c r="BB1402" s="69"/>
      <c r="BC1402" s="69"/>
      <c r="BD1402" s="69"/>
      <c r="BE1402" s="69"/>
    </row>
    <row r="1403" spans="1:57" s="60" customFormat="1" x14ac:dyDescent="0.25">
      <c r="A1403" s="66"/>
      <c r="B1403" s="69"/>
      <c r="C1403" s="69"/>
      <c r="D1403" s="69"/>
      <c r="E1403" s="69"/>
      <c r="F1403" s="69"/>
      <c r="G1403" s="69"/>
      <c r="I1403" s="147"/>
      <c r="J1403" s="63"/>
      <c r="K1403" s="63"/>
      <c r="L1403" s="63"/>
      <c r="M1403" s="63"/>
      <c r="N1403" s="63"/>
      <c r="O1403" s="63"/>
      <c r="P1403" s="63"/>
      <c r="Q1403" s="63"/>
      <c r="R1403" s="63"/>
      <c r="S1403" s="63"/>
      <c r="T1403" s="63"/>
      <c r="U1403" s="63"/>
      <c r="V1403" s="63"/>
      <c r="W1403" s="63"/>
      <c r="X1403" s="63"/>
      <c r="Y1403" s="63"/>
      <c r="Z1403" s="63"/>
      <c r="AA1403" s="63"/>
      <c r="AB1403" s="63"/>
      <c r="AC1403" s="63"/>
      <c r="AD1403" s="63"/>
      <c r="AE1403" s="63"/>
      <c r="AF1403" s="63"/>
      <c r="AG1403" s="63"/>
      <c r="AH1403" s="63"/>
      <c r="AI1403" s="63"/>
      <c r="AJ1403" s="63"/>
      <c r="AK1403" s="63"/>
      <c r="AL1403" s="63"/>
      <c r="AM1403" s="63"/>
      <c r="AN1403" s="63"/>
      <c r="AO1403" s="63"/>
      <c r="AP1403" s="63"/>
      <c r="AQ1403" s="63"/>
      <c r="AR1403" s="63"/>
      <c r="AS1403" s="63"/>
      <c r="AT1403" s="63"/>
      <c r="AY1403" s="69"/>
      <c r="AZ1403" s="69"/>
      <c r="BA1403" s="69"/>
      <c r="BB1403" s="69"/>
      <c r="BC1403" s="69"/>
      <c r="BD1403" s="69"/>
      <c r="BE1403" s="69"/>
    </row>
    <row r="1404" spans="1:57" s="60" customFormat="1" x14ac:dyDescent="0.25">
      <c r="A1404" s="66"/>
      <c r="B1404" s="69"/>
      <c r="C1404" s="69"/>
      <c r="D1404" s="69"/>
      <c r="E1404" s="69"/>
      <c r="F1404" s="69"/>
      <c r="G1404" s="69"/>
      <c r="I1404" s="147"/>
      <c r="J1404" s="63"/>
      <c r="K1404" s="63"/>
      <c r="L1404" s="63"/>
      <c r="M1404" s="63"/>
      <c r="N1404" s="63"/>
      <c r="O1404" s="63"/>
      <c r="P1404" s="63"/>
      <c r="Q1404" s="63"/>
      <c r="R1404" s="63"/>
      <c r="S1404" s="63"/>
      <c r="T1404" s="63"/>
      <c r="U1404" s="63"/>
      <c r="V1404" s="63"/>
      <c r="W1404" s="63"/>
      <c r="X1404" s="63"/>
      <c r="Y1404" s="63"/>
      <c r="Z1404" s="63"/>
      <c r="AA1404" s="63"/>
      <c r="AB1404" s="63"/>
      <c r="AC1404" s="63"/>
      <c r="AD1404" s="63"/>
      <c r="AE1404" s="63"/>
      <c r="AF1404" s="63"/>
      <c r="AG1404" s="63"/>
      <c r="AH1404" s="63"/>
      <c r="AI1404" s="63"/>
      <c r="AJ1404" s="63"/>
      <c r="AK1404" s="63"/>
      <c r="AL1404" s="63"/>
      <c r="AM1404" s="63"/>
      <c r="AN1404" s="63"/>
      <c r="AO1404" s="63"/>
      <c r="AP1404" s="63"/>
      <c r="AQ1404" s="63"/>
      <c r="AR1404" s="63"/>
      <c r="AS1404" s="63"/>
      <c r="AT1404" s="63"/>
      <c r="AY1404" s="69"/>
      <c r="AZ1404" s="69"/>
      <c r="BA1404" s="69"/>
      <c r="BB1404" s="69"/>
      <c r="BC1404" s="69"/>
      <c r="BD1404" s="69"/>
      <c r="BE1404" s="69"/>
    </row>
    <row r="1405" spans="1:57" s="60" customFormat="1" x14ac:dyDescent="0.25">
      <c r="A1405" s="66"/>
      <c r="B1405" s="69"/>
      <c r="C1405" s="69"/>
      <c r="D1405" s="69"/>
      <c r="E1405" s="69"/>
      <c r="F1405" s="69"/>
      <c r="G1405" s="69"/>
      <c r="I1405" s="147"/>
      <c r="J1405" s="63"/>
      <c r="K1405" s="63"/>
      <c r="L1405" s="63"/>
      <c r="M1405" s="63"/>
      <c r="N1405" s="63"/>
      <c r="O1405" s="63"/>
      <c r="P1405" s="63"/>
      <c r="Q1405" s="63"/>
      <c r="R1405" s="63"/>
      <c r="S1405" s="63"/>
      <c r="T1405" s="63"/>
      <c r="U1405" s="63"/>
      <c r="V1405" s="63"/>
      <c r="W1405" s="63"/>
      <c r="X1405" s="63"/>
      <c r="Y1405" s="63"/>
      <c r="Z1405" s="63"/>
      <c r="AA1405" s="63"/>
      <c r="AB1405" s="63"/>
      <c r="AC1405" s="63"/>
      <c r="AD1405" s="63"/>
      <c r="AE1405" s="63"/>
      <c r="AF1405" s="63"/>
      <c r="AG1405" s="63"/>
      <c r="AH1405" s="63"/>
      <c r="AI1405" s="63"/>
      <c r="AJ1405" s="63"/>
      <c r="AK1405" s="63"/>
      <c r="AL1405" s="63"/>
      <c r="AM1405" s="63"/>
      <c r="AN1405" s="63"/>
      <c r="AO1405" s="63"/>
      <c r="AP1405" s="63"/>
      <c r="AQ1405" s="63"/>
      <c r="AR1405" s="63"/>
      <c r="AS1405" s="63"/>
      <c r="AT1405" s="63"/>
      <c r="AY1405" s="69"/>
      <c r="AZ1405" s="69"/>
      <c r="BA1405" s="69"/>
      <c r="BB1405" s="69"/>
      <c r="BC1405" s="69"/>
      <c r="BD1405" s="69"/>
      <c r="BE1405" s="69"/>
    </row>
    <row r="1406" spans="1:57" s="60" customFormat="1" x14ac:dyDescent="0.25">
      <c r="A1406" s="66"/>
      <c r="B1406" s="69"/>
      <c r="C1406" s="69"/>
      <c r="D1406" s="69"/>
      <c r="E1406" s="69"/>
      <c r="F1406" s="69"/>
      <c r="G1406" s="69"/>
      <c r="I1406" s="147"/>
      <c r="J1406" s="63"/>
      <c r="K1406" s="63"/>
      <c r="L1406" s="63"/>
      <c r="M1406" s="63"/>
      <c r="N1406" s="63"/>
      <c r="O1406" s="63"/>
      <c r="P1406" s="63"/>
      <c r="Q1406" s="63"/>
      <c r="R1406" s="63"/>
      <c r="S1406" s="63"/>
      <c r="T1406" s="63"/>
      <c r="U1406" s="63"/>
      <c r="V1406" s="63"/>
      <c r="W1406" s="63"/>
      <c r="X1406" s="63"/>
      <c r="Y1406" s="63"/>
      <c r="Z1406" s="63"/>
      <c r="AA1406" s="63"/>
      <c r="AB1406" s="63"/>
      <c r="AC1406" s="63"/>
      <c r="AD1406" s="63"/>
      <c r="AE1406" s="63"/>
      <c r="AF1406" s="63"/>
      <c r="AG1406" s="63"/>
      <c r="AH1406" s="63"/>
      <c r="AI1406" s="63"/>
      <c r="AJ1406" s="63"/>
      <c r="AK1406" s="63"/>
      <c r="AL1406" s="63"/>
      <c r="AM1406" s="63"/>
      <c r="AN1406" s="63"/>
      <c r="AO1406" s="63"/>
      <c r="AP1406" s="63"/>
      <c r="AQ1406" s="63"/>
      <c r="AR1406" s="63"/>
      <c r="AS1406" s="63"/>
      <c r="AT1406" s="63"/>
      <c r="AY1406" s="69"/>
      <c r="AZ1406" s="69"/>
      <c r="BA1406" s="69"/>
      <c r="BB1406" s="69"/>
      <c r="BC1406" s="69"/>
      <c r="BD1406" s="69"/>
      <c r="BE1406" s="69"/>
    </row>
    <row r="1407" spans="1:57" s="60" customFormat="1" x14ac:dyDescent="0.25">
      <c r="A1407" s="66"/>
      <c r="B1407" s="69"/>
      <c r="C1407" s="69"/>
      <c r="D1407" s="69"/>
      <c r="E1407" s="69"/>
      <c r="F1407" s="69"/>
      <c r="G1407" s="69"/>
      <c r="I1407" s="147"/>
      <c r="J1407" s="63"/>
      <c r="K1407" s="63"/>
      <c r="L1407" s="63"/>
      <c r="M1407" s="63"/>
      <c r="N1407" s="63"/>
      <c r="O1407" s="63"/>
      <c r="P1407" s="63"/>
      <c r="Q1407" s="63"/>
      <c r="R1407" s="63"/>
      <c r="S1407" s="63"/>
      <c r="T1407" s="63"/>
      <c r="U1407" s="63"/>
      <c r="V1407" s="63"/>
      <c r="W1407" s="63"/>
      <c r="X1407" s="63"/>
      <c r="Y1407" s="63"/>
      <c r="Z1407" s="63"/>
      <c r="AA1407" s="63"/>
      <c r="AB1407" s="63"/>
      <c r="AC1407" s="63"/>
      <c r="AD1407" s="63"/>
      <c r="AE1407" s="63"/>
      <c r="AF1407" s="63"/>
      <c r="AG1407" s="63"/>
      <c r="AH1407" s="63"/>
      <c r="AI1407" s="63"/>
      <c r="AJ1407" s="63"/>
      <c r="AK1407" s="63"/>
      <c r="AL1407" s="63"/>
      <c r="AM1407" s="63"/>
      <c r="AN1407" s="63"/>
      <c r="AO1407" s="63"/>
      <c r="AP1407" s="63"/>
      <c r="AQ1407" s="63"/>
      <c r="AR1407" s="63"/>
      <c r="AS1407" s="63"/>
      <c r="AT1407" s="63"/>
      <c r="AY1407" s="69"/>
      <c r="AZ1407" s="69"/>
      <c r="BA1407" s="69"/>
      <c r="BB1407" s="69"/>
      <c r="BC1407" s="69"/>
      <c r="BD1407" s="69"/>
      <c r="BE1407" s="69"/>
    </row>
    <row r="1408" spans="1:57" s="60" customFormat="1" x14ac:dyDescent="0.25">
      <c r="A1408" s="66"/>
      <c r="B1408" s="69"/>
      <c r="C1408" s="69"/>
      <c r="D1408" s="69"/>
      <c r="E1408" s="69"/>
      <c r="F1408" s="69"/>
      <c r="G1408" s="69"/>
      <c r="I1408" s="147"/>
      <c r="J1408" s="63"/>
      <c r="K1408" s="63"/>
      <c r="L1408" s="63"/>
      <c r="M1408" s="63"/>
      <c r="N1408" s="63"/>
      <c r="O1408" s="63"/>
      <c r="P1408" s="63"/>
      <c r="Q1408" s="63"/>
      <c r="R1408" s="63"/>
      <c r="S1408" s="63"/>
      <c r="T1408" s="63"/>
      <c r="U1408" s="63"/>
      <c r="V1408" s="63"/>
      <c r="W1408" s="63"/>
      <c r="X1408" s="63"/>
      <c r="Y1408" s="63"/>
      <c r="Z1408" s="63"/>
      <c r="AA1408" s="63"/>
      <c r="AB1408" s="63"/>
      <c r="AC1408" s="63"/>
      <c r="AD1408" s="63"/>
      <c r="AE1408" s="63"/>
      <c r="AF1408" s="63"/>
      <c r="AG1408" s="63"/>
      <c r="AH1408" s="63"/>
      <c r="AI1408" s="63"/>
      <c r="AJ1408" s="63"/>
      <c r="AK1408" s="63"/>
      <c r="AL1408" s="63"/>
      <c r="AM1408" s="63"/>
      <c r="AN1408" s="63"/>
      <c r="AO1408" s="63"/>
      <c r="AP1408" s="63"/>
      <c r="AQ1408" s="63"/>
      <c r="AR1408" s="63"/>
      <c r="AS1408" s="63"/>
      <c r="AT1408" s="63"/>
      <c r="AY1408" s="69"/>
      <c r="AZ1408" s="69"/>
      <c r="BA1408" s="69"/>
      <c r="BB1408" s="69"/>
      <c r="BC1408" s="69"/>
      <c r="BD1408" s="69"/>
      <c r="BE1408" s="69"/>
    </row>
    <row r="1409" spans="1:57" s="60" customFormat="1" x14ac:dyDescent="0.25">
      <c r="A1409" s="66"/>
      <c r="B1409" s="69"/>
      <c r="C1409" s="69"/>
      <c r="D1409" s="69"/>
      <c r="E1409" s="69"/>
      <c r="F1409" s="69"/>
      <c r="G1409" s="69"/>
      <c r="I1409" s="147"/>
      <c r="J1409" s="63"/>
      <c r="K1409" s="63"/>
      <c r="L1409" s="63"/>
      <c r="M1409" s="63"/>
      <c r="N1409" s="63"/>
      <c r="O1409" s="63"/>
      <c r="P1409" s="63"/>
      <c r="Q1409" s="63"/>
      <c r="R1409" s="63"/>
      <c r="S1409" s="63"/>
      <c r="T1409" s="63"/>
      <c r="U1409" s="63"/>
      <c r="V1409" s="63"/>
      <c r="W1409" s="63"/>
      <c r="X1409" s="63"/>
      <c r="Y1409" s="63"/>
      <c r="Z1409" s="63"/>
      <c r="AA1409" s="63"/>
      <c r="AB1409" s="63"/>
      <c r="AC1409" s="63"/>
      <c r="AD1409" s="63"/>
      <c r="AE1409" s="63"/>
      <c r="AF1409" s="63"/>
      <c r="AG1409" s="63"/>
      <c r="AH1409" s="63"/>
      <c r="AI1409" s="63"/>
      <c r="AJ1409" s="63"/>
      <c r="AK1409" s="63"/>
      <c r="AL1409" s="63"/>
      <c r="AM1409" s="63"/>
      <c r="AN1409" s="63"/>
      <c r="AO1409" s="63"/>
      <c r="AP1409" s="63"/>
      <c r="AQ1409" s="63"/>
      <c r="AR1409" s="63"/>
      <c r="AS1409" s="63"/>
      <c r="AT1409" s="63"/>
      <c r="AY1409" s="69"/>
      <c r="AZ1409" s="69"/>
      <c r="BA1409" s="69"/>
      <c r="BB1409" s="69"/>
      <c r="BC1409" s="69"/>
      <c r="BD1409" s="69"/>
      <c r="BE1409" s="69"/>
    </row>
    <row r="1410" spans="1:57" s="60" customFormat="1" x14ac:dyDescent="0.25">
      <c r="A1410" s="66"/>
      <c r="B1410" s="69"/>
      <c r="C1410" s="69"/>
      <c r="D1410" s="69"/>
      <c r="E1410" s="69"/>
      <c r="F1410" s="69"/>
      <c r="G1410" s="69"/>
      <c r="I1410" s="147"/>
      <c r="J1410" s="63"/>
      <c r="K1410" s="63"/>
      <c r="L1410" s="63"/>
      <c r="M1410" s="63"/>
      <c r="N1410" s="63"/>
      <c r="O1410" s="63"/>
      <c r="P1410" s="63"/>
      <c r="Q1410" s="63"/>
      <c r="R1410" s="63"/>
      <c r="S1410" s="63"/>
      <c r="T1410" s="63"/>
      <c r="U1410" s="63"/>
      <c r="V1410" s="63"/>
      <c r="W1410" s="63"/>
      <c r="X1410" s="63"/>
      <c r="Y1410" s="63"/>
      <c r="Z1410" s="63"/>
      <c r="AA1410" s="63"/>
      <c r="AB1410" s="63"/>
      <c r="AC1410" s="63"/>
      <c r="AD1410" s="63"/>
      <c r="AE1410" s="63"/>
      <c r="AF1410" s="63"/>
      <c r="AG1410" s="63"/>
      <c r="AH1410" s="63"/>
      <c r="AI1410" s="63"/>
      <c r="AJ1410" s="63"/>
      <c r="AK1410" s="63"/>
      <c r="AL1410" s="63"/>
      <c r="AM1410" s="63"/>
      <c r="AN1410" s="63"/>
      <c r="AO1410" s="63"/>
      <c r="AP1410" s="63"/>
      <c r="AQ1410" s="63"/>
      <c r="AR1410" s="63"/>
      <c r="AS1410" s="63"/>
      <c r="AT1410" s="63"/>
      <c r="AY1410" s="69"/>
      <c r="AZ1410" s="69"/>
      <c r="BA1410" s="69"/>
      <c r="BB1410" s="69"/>
      <c r="BC1410" s="69"/>
      <c r="BD1410" s="69"/>
      <c r="BE1410" s="69"/>
    </row>
    <row r="1411" spans="1:57" s="60" customFormat="1" x14ac:dyDescent="0.25">
      <c r="A1411" s="66"/>
      <c r="B1411" s="69"/>
      <c r="C1411" s="69"/>
      <c r="D1411" s="69"/>
      <c r="E1411" s="69"/>
      <c r="F1411" s="69"/>
      <c r="G1411" s="69"/>
      <c r="I1411" s="147"/>
      <c r="J1411" s="63"/>
      <c r="K1411" s="63"/>
      <c r="L1411" s="63"/>
      <c r="M1411" s="63"/>
      <c r="N1411" s="63"/>
      <c r="O1411" s="63"/>
      <c r="P1411" s="63"/>
      <c r="Q1411" s="63"/>
      <c r="R1411" s="63"/>
      <c r="S1411" s="63"/>
      <c r="T1411" s="63"/>
      <c r="U1411" s="63"/>
      <c r="V1411" s="63"/>
      <c r="W1411" s="63"/>
      <c r="X1411" s="63"/>
      <c r="Y1411" s="63"/>
      <c r="Z1411" s="63"/>
      <c r="AA1411" s="63"/>
      <c r="AB1411" s="63"/>
      <c r="AC1411" s="63"/>
      <c r="AD1411" s="63"/>
      <c r="AE1411" s="63"/>
      <c r="AF1411" s="63"/>
      <c r="AG1411" s="63"/>
      <c r="AH1411" s="63"/>
      <c r="AI1411" s="63"/>
      <c r="AJ1411" s="63"/>
      <c r="AK1411" s="63"/>
      <c r="AL1411" s="63"/>
      <c r="AM1411" s="63"/>
      <c r="AN1411" s="63"/>
      <c r="AO1411" s="63"/>
      <c r="AP1411" s="63"/>
      <c r="AQ1411" s="63"/>
      <c r="AR1411" s="63"/>
      <c r="AS1411" s="63"/>
      <c r="AT1411" s="63"/>
      <c r="AY1411" s="69"/>
      <c r="AZ1411" s="69"/>
      <c r="BA1411" s="69"/>
      <c r="BB1411" s="69"/>
      <c r="BC1411" s="69"/>
      <c r="BD1411" s="69"/>
      <c r="BE1411" s="69"/>
    </row>
    <row r="1412" spans="1:57" s="60" customFormat="1" x14ac:dyDescent="0.25">
      <c r="A1412" s="66"/>
      <c r="B1412" s="69"/>
      <c r="C1412" s="69"/>
      <c r="D1412" s="69"/>
      <c r="E1412" s="69"/>
      <c r="F1412" s="69"/>
      <c r="G1412" s="69"/>
      <c r="I1412" s="147"/>
      <c r="J1412" s="63"/>
      <c r="K1412" s="63"/>
      <c r="L1412" s="63"/>
      <c r="M1412" s="63"/>
      <c r="N1412" s="63"/>
      <c r="O1412" s="63"/>
      <c r="P1412" s="63"/>
      <c r="Q1412" s="63"/>
      <c r="R1412" s="63"/>
      <c r="S1412" s="63"/>
      <c r="T1412" s="63"/>
      <c r="U1412" s="63"/>
      <c r="V1412" s="63"/>
      <c r="W1412" s="63"/>
      <c r="X1412" s="63"/>
      <c r="Y1412" s="63"/>
      <c r="Z1412" s="63"/>
      <c r="AA1412" s="63"/>
      <c r="AB1412" s="63"/>
      <c r="AC1412" s="63"/>
      <c r="AD1412" s="63"/>
      <c r="AE1412" s="63"/>
      <c r="AF1412" s="63"/>
      <c r="AG1412" s="63"/>
      <c r="AH1412" s="63"/>
      <c r="AI1412" s="63"/>
      <c r="AJ1412" s="63"/>
      <c r="AK1412" s="63"/>
      <c r="AL1412" s="63"/>
      <c r="AM1412" s="63"/>
      <c r="AN1412" s="63"/>
      <c r="AO1412" s="63"/>
      <c r="AP1412" s="63"/>
      <c r="AQ1412" s="63"/>
      <c r="AR1412" s="63"/>
      <c r="AS1412" s="63"/>
      <c r="AT1412" s="63"/>
      <c r="AY1412" s="69"/>
      <c r="AZ1412" s="69"/>
      <c r="BA1412" s="69"/>
      <c r="BB1412" s="69"/>
      <c r="BC1412" s="69"/>
      <c r="BD1412" s="69"/>
      <c r="BE1412" s="69"/>
    </row>
    <row r="1413" spans="1:57" s="60" customFormat="1" x14ac:dyDescent="0.25">
      <c r="A1413" s="66"/>
      <c r="B1413" s="69"/>
      <c r="C1413" s="69"/>
      <c r="D1413" s="69"/>
      <c r="E1413" s="69"/>
      <c r="F1413" s="69"/>
      <c r="G1413" s="69"/>
      <c r="I1413" s="147"/>
      <c r="J1413" s="63"/>
      <c r="K1413" s="63"/>
      <c r="L1413" s="63"/>
      <c r="M1413" s="63"/>
      <c r="N1413" s="63"/>
      <c r="O1413" s="63"/>
      <c r="P1413" s="63"/>
      <c r="Q1413" s="63"/>
      <c r="R1413" s="63"/>
      <c r="S1413" s="63"/>
      <c r="T1413" s="63"/>
      <c r="U1413" s="63"/>
      <c r="V1413" s="63"/>
      <c r="W1413" s="63"/>
      <c r="X1413" s="63"/>
      <c r="Y1413" s="63"/>
      <c r="Z1413" s="63"/>
      <c r="AA1413" s="63"/>
      <c r="AB1413" s="63"/>
      <c r="AC1413" s="63"/>
      <c r="AD1413" s="63"/>
      <c r="AE1413" s="63"/>
      <c r="AF1413" s="63"/>
      <c r="AG1413" s="63"/>
      <c r="AH1413" s="63"/>
      <c r="AI1413" s="63"/>
      <c r="AJ1413" s="63"/>
      <c r="AK1413" s="63"/>
      <c r="AL1413" s="63"/>
      <c r="AM1413" s="63"/>
      <c r="AN1413" s="63"/>
      <c r="AO1413" s="63"/>
      <c r="AP1413" s="63"/>
      <c r="AQ1413" s="63"/>
      <c r="AR1413" s="63"/>
      <c r="AS1413" s="63"/>
      <c r="AT1413" s="63"/>
      <c r="AY1413" s="69"/>
      <c r="AZ1413" s="69"/>
      <c r="BA1413" s="69"/>
      <c r="BB1413" s="69"/>
      <c r="BC1413" s="69"/>
      <c r="BD1413" s="69"/>
      <c r="BE1413" s="69"/>
    </row>
    <row r="1414" spans="1:57" s="60" customFormat="1" x14ac:dyDescent="0.25">
      <c r="A1414" s="66"/>
      <c r="B1414" s="69"/>
      <c r="C1414" s="69"/>
      <c r="D1414" s="69"/>
      <c r="E1414" s="69"/>
      <c r="F1414" s="69"/>
      <c r="G1414" s="69"/>
      <c r="I1414" s="147"/>
      <c r="J1414" s="63"/>
      <c r="K1414" s="63"/>
      <c r="L1414" s="63"/>
      <c r="M1414" s="63"/>
      <c r="N1414" s="63"/>
      <c r="O1414" s="63"/>
      <c r="P1414" s="63"/>
      <c r="Q1414" s="63"/>
      <c r="R1414" s="63"/>
      <c r="S1414" s="63"/>
      <c r="T1414" s="63"/>
      <c r="U1414" s="63"/>
      <c r="V1414" s="63"/>
      <c r="W1414" s="63"/>
      <c r="X1414" s="63"/>
      <c r="Y1414" s="63"/>
      <c r="Z1414" s="63"/>
      <c r="AA1414" s="63"/>
      <c r="AB1414" s="63"/>
      <c r="AC1414" s="63"/>
      <c r="AD1414" s="63"/>
      <c r="AE1414" s="63"/>
      <c r="AF1414" s="63"/>
      <c r="AG1414" s="63"/>
      <c r="AH1414" s="63"/>
      <c r="AI1414" s="63"/>
      <c r="AJ1414" s="63"/>
      <c r="AK1414" s="63"/>
      <c r="AL1414" s="63"/>
      <c r="AM1414" s="63"/>
      <c r="AN1414" s="63"/>
      <c r="AO1414" s="63"/>
      <c r="AP1414" s="63"/>
      <c r="AQ1414" s="63"/>
      <c r="AR1414" s="63"/>
      <c r="AS1414" s="63"/>
      <c r="AT1414" s="63"/>
      <c r="AY1414" s="69"/>
      <c r="AZ1414" s="69"/>
      <c r="BA1414" s="69"/>
      <c r="BB1414" s="69"/>
      <c r="BC1414" s="69"/>
      <c r="BD1414" s="69"/>
      <c r="BE1414" s="69"/>
    </row>
    <row r="1415" spans="1:57" s="60" customFormat="1" x14ac:dyDescent="0.25">
      <c r="A1415" s="66"/>
      <c r="B1415" s="69"/>
      <c r="C1415" s="69"/>
      <c r="D1415" s="69"/>
      <c r="E1415" s="69"/>
      <c r="F1415" s="69"/>
      <c r="G1415" s="69"/>
      <c r="I1415" s="147"/>
      <c r="J1415" s="63"/>
      <c r="K1415" s="63"/>
      <c r="L1415" s="63"/>
      <c r="M1415" s="63"/>
      <c r="N1415" s="63"/>
      <c r="O1415" s="63"/>
      <c r="P1415" s="63"/>
      <c r="Q1415" s="63"/>
      <c r="R1415" s="63"/>
      <c r="S1415" s="63"/>
      <c r="T1415" s="63"/>
      <c r="U1415" s="63"/>
      <c r="V1415" s="63"/>
      <c r="W1415" s="63"/>
      <c r="X1415" s="63"/>
      <c r="Y1415" s="63"/>
      <c r="Z1415" s="63"/>
      <c r="AA1415" s="63"/>
      <c r="AB1415" s="63"/>
      <c r="AC1415" s="63"/>
      <c r="AD1415" s="63"/>
      <c r="AE1415" s="63"/>
      <c r="AF1415" s="63"/>
      <c r="AG1415" s="63"/>
      <c r="AH1415" s="63"/>
      <c r="AI1415" s="63"/>
      <c r="AJ1415" s="63"/>
      <c r="AK1415" s="63"/>
      <c r="AL1415" s="63"/>
      <c r="AM1415" s="63"/>
      <c r="AN1415" s="63"/>
      <c r="AO1415" s="63"/>
      <c r="AP1415" s="63"/>
      <c r="AQ1415" s="63"/>
      <c r="AR1415" s="63"/>
      <c r="AS1415" s="63"/>
      <c r="AT1415" s="63"/>
      <c r="AY1415" s="69"/>
      <c r="AZ1415" s="69"/>
      <c r="BA1415" s="69"/>
      <c r="BB1415" s="69"/>
      <c r="BC1415" s="69"/>
      <c r="BD1415" s="69"/>
      <c r="BE1415" s="69"/>
    </row>
    <row r="1416" spans="1:57" s="60" customFormat="1" x14ac:dyDescent="0.25">
      <c r="A1416" s="66"/>
      <c r="B1416" s="69"/>
      <c r="C1416" s="69"/>
      <c r="D1416" s="69"/>
      <c r="E1416" s="69"/>
      <c r="F1416" s="69"/>
      <c r="G1416" s="69"/>
      <c r="I1416" s="147"/>
      <c r="J1416" s="63"/>
      <c r="K1416" s="63"/>
      <c r="L1416" s="63"/>
      <c r="M1416" s="63"/>
      <c r="N1416" s="63"/>
      <c r="O1416" s="63"/>
      <c r="P1416" s="63"/>
      <c r="Q1416" s="63"/>
      <c r="R1416" s="63"/>
      <c r="S1416" s="63"/>
      <c r="T1416" s="63"/>
      <c r="U1416" s="63"/>
      <c r="V1416" s="63"/>
      <c r="W1416" s="63"/>
      <c r="X1416" s="63"/>
      <c r="Y1416" s="63"/>
      <c r="Z1416" s="63"/>
      <c r="AA1416" s="63"/>
      <c r="AB1416" s="63"/>
      <c r="AC1416" s="63"/>
      <c r="AD1416" s="63"/>
      <c r="AE1416" s="63"/>
      <c r="AF1416" s="63"/>
      <c r="AG1416" s="63"/>
      <c r="AH1416" s="63"/>
      <c r="AI1416" s="63"/>
      <c r="AJ1416" s="63"/>
      <c r="AK1416" s="63"/>
      <c r="AL1416" s="63"/>
      <c r="AM1416" s="63"/>
      <c r="AN1416" s="63"/>
      <c r="AO1416" s="63"/>
      <c r="AP1416" s="63"/>
      <c r="AQ1416" s="63"/>
      <c r="AR1416" s="63"/>
      <c r="AS1416" s="63"/>
      <c r="AT1416" s="63"/>
      <c r="AY1416" s="69"/>
      <c r="AZ1416" s="69"/>
      <c r="BA1416" s="69"/>
      <c r="BB1416" s="69"/>
      <c r="BC1416" s="69"/>
      <c r="BD1416" s="69"/>
      <c r="BE1416" s="69"/>
    </row>
    <row r="1417" spans="1:57" s="60" customFormat="1" x14ac:dyDescent="0.25">
      <c r="A1417" s="66"/>
      <c r="B1417" s="69"/>
      <c r="C1417" s="69"/>
      <c r="D1417" s="69"/>
      <c r="E1417" s="69"/>
      <c r="F1417" s="69"/>
      <c r="G1417" s="69"/>
      <c r="I1417" s="147"/>
      <c r="J1417" s="63"/>
      <c r="K1417" s="63"/>
      <c r="L1417" s="63"/>
      <c r="M1417" s="63"/>
      <c r="N1417" s="63"/>
      <c r="O1417" s="63"/>
      <c r="P1417" s="63"/>
      <c r="Q1417" s="63"/>
      <c r="R1417" s="63"/>
      <c r="S1417" s="63"/>
      <c r="T1417" s="63"/>
      <c r="U1417" s="63"/>
      <c r="V1417" s="63"/>
      <c r="W1417" s="63"/>
      <c r="X1417" s="63"/>
      <c r="Y1417" s="63"/>
      <c r="Z1417" s="63"/>
      <c r="AA1417" s="63"/>
      <c r="AB1417" s="63"/>
      <c r="AC1417" s="63"/>
      <c r="AD1417" s="63"/>
      <c r="AE1417" s="63"/>
      <c r="AF1417" s="63"/>
      <c r="AG1417" s="63"/>
      <c r="AH1417" s="63"/>
      <c r="AI1417" s="63"/>
      <c r="AJ1417" s="63"/>
      <c r="AK1417" s="63"/>
      <c r="AL1417" s="63"/>
      <c r="AM1417" s="63"/>
      <c r="AN1417" s="63"/>
      <c r="AO1417" s="63"/>
      <c r="AP1417" s="63"/>
      <c r="AQ1417" s="63"/>
      <c r="AR1417" s="63"/>
      <c r="AS1417" s="63"/>
      <c r="AT1417" s="63"/>
      <c r="AY1417" s="69"/>
      <c r="AZ1417" s="69"/>
      <c r="BA1417" s="69"/>
      <c r="BB1417" s="69"/>
      <c r="BC1417" s="69"/>
      <c r="BD1417" s="69"/>
      <c r="BE1417" s="69"/>
    </row>
    <row r="1418" spans="1:57" s="60" customFormat="1" x14ac:dyDescent="0.25">
      <c r="A1418" s="66"/>
      <c r="B1418" s="69"/>
      <c r="C1418" s="69"/>
      <c r="D1418" s="69"/>
      <c r="E1418" s="69"/>
      <c r="F1418" s="69"/>
      <c r="G1418" s="69"/>
      <c r="I1418" s="147"/>
      <c r="J1418" s="63"/>
      <c r="K1418" s="63"/>
      <c r="L1418" s="63"/>
      <c r="M1418" s="63"/>
      <c r="N1418" s="63"/>
      <c r="O1418" s="63"/>
      <c r="P1418" s="63"/>
      <c r="Q1418" s="63"/>
      <c r="R1418" s="63"/>
      <c r="S1418" s="63"/>
      <c r="T1418" s="63"/>
      <c r="U1418" s="63"/>
      <c r="V1418" s="63"/>
      <c r="W1418" s="63"/>
      <c r="X1418" s="63"/>
      <c r="Y1418" s="63"/>
      <c r="Z1418" s="63"/>
      <c r="AA1418" s="63"/>
      <c r="AB1418" s="63"/>
      <c r="AC1418" s="63"/>
      <c r="AD1418" s="63"/>
      <c r="AE1418" s="63"/>
      <c r="AF1418" s="63"/>
      <c r="AG1418" s="63"/>
      <c r="AH1418" s="63"/>
      <c r="AI1418" s="63"/>
      <c r="AJ1418" s="63"/>
      <c r="AK1418" s="63"/>
      <c r="AL1418" s="63"/>
      <c r="AM1418" s="63"/>
      <c r="AN1418" s="63"/>
      <c r="AO1418" s="63"/>
      <c r="AP1418" s="63"/>
      <c r="AQ1418" s="63"/>
      <c r="AR1418" s="63"/>
      <c r="AS1418" s="63"/>
      <c r="AT1418" s="63"/>
      <c r="AY1418" s="69"/>
      <c r="AZ1418" s="69"/>
      <c r="BA1418" s="69"/>
      <c r="BB1418" s="69"/>
      <c r="BC1418" s="69"/>
      <c r="BD1418" s="69"/>
      <c r="BE1418" s="69"/>
    </row>
    <row r="1419" spans="1:57" s="60" customFormat="1" x14ac:dyDescent="0.25">
      <c r="A1419" s="66"/>
      <c r="B1419" s="69"/>
      <c r="C1419" s="69"/>
      <c r="D1419" s="69"/>
      <c r="E1419" s="69"/>
      <c r="F1419" s="69"/>
      <c r="G1419" s="69"/>
      <c r="I1419" s="147"/>
      <c r="J1419" s="63"/>
      <c r="K1419" s="63"/>
      <c r="L1419" s="63"/>
      <c r="M1419" s="63"/>
      <c r="N1419" s="63"/>
      <c r="O1419" s="63"/>
      <c r="P1419" s="63"/>
      <c r="Q1419" s="63"/>
      <c r="R1419" s="63"/>
      <c r="S1419" s="63"/>
      <c r="T1419" s="63"/>
      <c r="U1419" s="63"/>
      <c r="V1419" s="63"/>
      <c r="W1419" s="63"/>
      <c r="X1419" s="63"/>
      <c r="Y1419" s="63"/>
      <c r="Z1419" s="63"/>
      <c r="AA1419" s="63"/>
      <c r="AB1419" s="63"/>
      <c r="AC1419" s="63"/>
      <c r="AD1419" s="63"/>
      <c r="AE1419" s="63"/>
      <c r="AF1419" s="63"/>
      <c r="AG1419" s="63"/>
      <c r="AH1419" s="63"/>
      <c r="AI1419" s="63"/>
      <c r="AJ1419" s="63"/>
      <c r="AK1419" s="63"/>
      <c r="AL1419" s="63"/>
      <c r="AM1419" s="63"/>
      <c r="AN1419" s="63"/>
      <c r="AO1419" s="63"/>
      <c r="AP1419" s="63"/>
      <c r="AQ1419" s="63"/>
      <c r="AR1419" s="63"/>
      <c r="AS1419" s="63"/>
      <c r="AT1419" s="63"/>
      <c r="AY1419" s="69"/>
      <c r="AZ1419" s="69"/>
      <c r="BA1419" s="69"/>
      <c r="BB1419" s="69"/>
      <c r="BC1419" s="69"/>
      <c r="BD1419" s="69"/>
      <c r="BE1419" s="69"/>
    </row>
    <row r="1420" spans="1:57" s="60" customFormat="1" x14ac:dyDescent="0.25">
      <c r="A1420" s="66"/>
      <c r="B1420" s="69"/>
      <c r="C1420" s="69"/>
      <c r="D1420" s="69"/>
      <c r="E1420" s="69"/>
      <c r="F1420" s="69"/>
      <c r="G1420" s="69"/>
      <c r="I1420" s="147"/>
      <c r="J1420" s="63"/>
      <c r="K1420" s="63"/>
      <c r="L1420" s="63"/>
      <c r="M1420" s="63"/>
      <c r="N1420" s="63"/>
      <c r="O1420" s="63"/>
      <c r="P1420" s="63"/>
      <c r="Q1420" s="63"/>
      <c r="R1420" s="63"/>
      <c r="S1420" s="63"/>
      <c r="T1420" s="63"/>
      <c r="U1420" s="63"/>
      <c r="V1420" s="63"/>
      <c r="W1420" s="63"/>
      <c r="X1420" s="63"/>
      <c r="Y1420" s="63"/>
      <c r="Z1420" s="63"/>
      <c r="AA1420" s="63"/>
      <c r="AB1420" s="63"/>
      <c r="AC1420" s="63"/>
      <c r="AD1420" s="63"/>
      <c r="AE1420" s="63"/>
      <c r="AF1420" s="63"/>
      <c r="AG1420" s="63"/>
      <c r="AH1420" s="63"/>
      <c r="AI1420" s="63"/>
      <c r="AJ1420" s="63"/>
      <c r="AK1420" s="63"/>
      <c r="AL1420" s="63"/>
      <c r="AM1420" s="63"/>
      <c r="AN1420" s="63"/>
      <c r="AO1420" s="63"/>
      <c r="AP1420" s="63"/>
      <c r="AQ1420" s="63"/>
      <c r="AR1420" s="63"/>
      <c r="AS1420" s="63"/>
      <c r="AT1420" s="63"/>
      <c r="AY1420" s="69"/>
      <c r="AZ1420" s="69"/>
      <c r="BA1420" s="69"/>
      <c r="BB1420" s="69"/>
      <c r="BC1420" s="69"/>
      <c r="BD1420" s="69"/>
      <c r="BE1420" s="69"/>
    </row>
    <row r="1421" spans="1:57" s="60" customFormat="1" x14ac:dyDescent="0.25">
      <c r="A1421" s="66"/>
      <c r="B1421" s="69"/>
      <c r="C1421" s="69"/>
      <c r="D1421" s="69"/>
      <c r="E1421" s="69"/>
      <c r="F1421" s="69"/>
      <c r="G1421" s="69"/>
      <c r="I1421" s="147"/>
      <c r="J1421" s="63"/>
      <c r="K1421" s="63"/>
      <c r="L1421" s="63"/>
      <c r="M1421" s="63"/>
      <c r="N1421" s="63"/>
      <c r="O1421" s="63"/>
      <c r="P1421" s="63"/>
      <c r="Q1421" s="63"/>
      <c r="R1421" s="63"/>
      <c r="S1421" s="63"/>
      <c r="T1421" s="63"/>
      <c r="U1421" s="63"/>
      <c r="V1421" s="63"/>
      <c r="W1421" s="63"/>
      <c r="X1421" s="63"/>
      <c r="Y1421" s="63"/>
      <c r="Z1421" s="63"/>
      <c r="AA1421" s="63"/>
      <c r="AB1421" s="63"/>
      <c r="AC1421" s="63"/>
      <c r="AD1421" s="63"/>
      <c r="AE1421" s="63"/>
      <c r="AF1421" s="63"/>
      <c r="AG1421" s="63"/>
      <c r="AH1421" s="63"/>
      <c r="AI1421" s="63"/>
      <c r="AJ1421" s="63"/>
      <c r="AK1421" s="63"/>
      <c r="AL1421" s="63"/>
      <c r="AM1421" s="63"/>
      <c r="AN1421" s="63"/>
      <c r="AO1421" s="63"/>
      <c r="AP1421" s="63"/>
      <c r="AQ1421" s="63"/>
      <c r="AR1421" s="63"/>
      <c r="AS1421" s="63"/>
      <c r="AT1421" s="63"/>
      <c r="AY1421" s="69"/>
      <c r="AZ1421" s="69"/>
      <c r="BA1421" s="69"/>
      <c r="BB1421" s="69"/>
      <c r="BC1421" s="69"/>
      <c r="BD1421" s="69"/>
      <c r="BE1421" s="69"/>
    </row>
    <row r="1422" spans="1:57" s="60" customFormat="1" x14ac:dyDescent="0.25">
      <c r="A1422" s="66"/>
      <c r="B1422" s="69"/>
      <c r="C1422" s="69"/>
      <c r="D1422" s="69"/>
      <c r="E1422" s="69"/>
      <c r="F1422" s="69"/>
      <c r="G1422" s="69"/>
      <c r="I1422" s="147"/>
      <c r="J1422" s="63"/>
      <c r="K1422" s="63"/>
      <c r="L1422" s="63"/>
      <c r="M1422" s="63"/>
      <c r="N1422" s="63"/>
      <c r="O1422" s="63"/>
      <c r="P1422" s="63"/>
      <c r="Q1422" s="63"/>
      <c r="R1422" s="63"/>
      <c r="S1422" s="63"/>
      <c r="T1422" s="63"/>
      <c r="U1422" s="63"/>
      <c r="V1422" s="63"/>
      <c r="W1422" s="63"/>
      <c r="X1422" s="63"/>
      <c r="Y1422" s="63"/>
      <c r="Z1422" s="63"/>
      <c r="AA1422" s="63"/>
      <c r="AB1422" s="63"/>
      <c r="AC1422" s="63"/>
      <c r="AD1422" s="63"/>
      <c r="AE1422" s="63"/>
      <c r="AF1422" s="63"/>
      <c r="AG1422" s="63"/>
      <c r="AH1422" s="63"/>
      <c r="AI1422" s="63"/>
      <c r="AJ1422" s="63"/>
      <c r="AK1422" s="63"/>
      <c r="AL1422" s="63"/>
      <c r="AM1422" s="63"/>
      <c r="AN1422" s="63"/>
      <c r="AO1422" s="63"/>
      <c r="AP1422" s="63"/>
      <c r="AQ1422" s="63"/>
      <c r="AR1422" s="63"/>
      <c r="AS1422" s="63"/>
      <c r="AT1422" s="63"/>
      <c r="AY1422" s="69"/>
      <c r="AZ1422" s="69"/>
      <c r="BA1422" s="69"/>
      <c r="BB1422" s="69"/>
      <c r="BC1422" s="69"/>
      <c r="BD1422" s="69"/>
      <c r="BE1422" s="69"/>
    </row>
    <row r="1423" spans="1:57" s="60" customFormat="1" x14ac:dyDescent="0.25">
      <c r="A1423" s="66"/>
      <c r="B1423" s="69"/>
      <c r="C1423" s="69"/>
      <c r="D1423" s="69"/>
      <c r="E1423" s="69"/>
      <c r="F1423" s="69"/>
      <c r="G1423" s="69"/>
      <c r="I1423" s="147"/>
      <c r="J1423" s="63"/>
      <c r="K1423" s="63"/>
      <c r="L1423" s="63"/>
      <c r="M1423" s="63"/>
      <c r="N1423" s="63"/>
      <c r="O1423" s="63"/>
      <c r="P1423" s="63"/>
      <c r="Q1423" s="63"/>
      <c r="R1423" s="63"/>
      <c r="S1423" s="63"/>
      <c r="T1423" s="63"/>
      <c r="U1423" s="63"/>
      <c r="V1423" s="63"/>
      <c r="W1423" s="63"/>
      <c r="X1423" s="63"/>
      <c r="Y1423" s="63"/>
      <c r="Z1423" s="63"/>
      <c r="AA1423" s="63"/>
      <c r="AB1423" s="63"/>
      <c r="AC1423" s="63"/>
      <c r="AD1423" s="63"/>
      <c r="AE1423" s="63"/>
      <c r="AF1423" s="63"/>
      <c r="AG1423" s="63"/>
      <c r="AH1423" s="63"/>
      <c r="AI1423" s="63"/>
      <c r="AJ1423" s="63"/>
      <c r="AK1423" s="63"/>
      <c r="AL1423" s="63"/>
      <c r="AM1423" s="63"/>
      <c r="AN1423" s="63"/>
      <c r="AO1423" s="63"/>
      <c r="AP1423" s="63"/>
      <c r="AQ1423" s="63"/>
      <c r="AR1423" s="63"/>
      <c r="AS1423" s="63"/>
      <c r="AT1423" s="63"/>
      <c r="AY1423" s="69"/>
      <c r="AZ1423" s="69"/>
      <c r="BA1423" s="69"/>
      <c r="BB1423" s="69"/>
      <c r="BC1423" s="69"/>
      <c r="BD1423" s="69"/>
      <c r="BE1423" s="69"/>
    </row>
    <row r="1424" spans="1:57" s="60" customFormat="1" x14ac:dyDescent="0.25">
      <c r="A1424" s="66"/>
      <c r="B1424" s="69"/>
      <c r="C1424" s="69"/>
      <c r="D1424" s="69"/>
      <c r="E1424" s="69"/>
      <c r="F1424" s="69"/>
      <c r="G1424" s="69"/>
      <c r="I1424" s="147"/>
      <c r="J1424" s="63"/>
      <c r="K1424" s="63"/>
      <c r="L1424" s="63"/>
      <c r="M1424" s="63"/>
      <c r="N1424" s="63"/>
      <c r="O1424" s="63"/>
      <c r="P1424" s="63"/>
      <c r="Q1424" s="63"/>
      <c r="R1424" s="63"/>
      <c r="S1424" s="63"/>
      <c r="T1424" s="63"/>
      <c r="U1424" s="63"/>
      <c r="V1424" s="63"/>
      <c r="W1424" s="63"/>
      <c r="X1424" s="63"/>
      <c r="Y1424" s="63"/>
      <c r="Z1424" s="63"/>
      <c r="AA1424" s="63"/>
      <c r="AB1424" s="63"/>
      <c r="AC1424" s="63"/>
      <c r="AD1424" s="63"/>
      <c r="AE1424" s="63"/>
      <c r="AF1424" s="63"/>
      <c r="AG1424" s="63"/>
      <c r="AH1424" s="63"/>
      <c r="AI1424" s="63"/>
      <c r="AJ1424" s="63"/>
      <c r="AK1424" s="63"/>
      <c r="AL1424" s="63"/>
      <c r="AM1424" s="63"/>
      <c r="AN1424" s="63"/>
      <c r="AO1424" s="63"/>
      <c r="AP1424" s="63"/>
      <c r="AQ1424" s="63"/>
      <c r="AR1424" s="63"/>
      <c r="AS1424" s="63"/>
      <c r="AT1424" s="63"/>
      <c r="AY1424" s="69"/>
      <c r="AZ1424" s="69"/>
      <c r="BA1424" s="69"/>
      <c r="BB1424" s="69"/>
      <c r="BC1424" s="69"/>
      <c r="BD1424" s="69"/>
      <c r="BE1424" s="69"/>
    </row>
    <row r="1425" spans="1:57" s="60" customFormat="1" x14ac:dyDescent="0.25">
      <c r="A1425" s="66"/>
      <c r="B1425" s="69"/>
      <c r="C1425" s="69"/>
      <c r="D1425" s="69"/>
      <c r="E1425" s="69"/>
      <c r="F1425" s="69"/>
      <c r="G1425" s="69"/>
      <c r="I1425" s="147"/>
      <c r="J1425" s="63"/>
      <c r="K1425" s="63"/>
      <c r="L1425" s="63"/>
      <c r="M1425" s="63"/>
      <c r="N1425" s="63"/>
      <c r="O1425" s="63"/>
      <c r="P1425" s="63"/>
      <c r="Q1425" s="63"/>
      <c r="R1425" s="63"/>
      <c r="S1425" s="63"/>
      <c r="T1425" s="63"/>
      <c r="U1425" s="63"/>
      <c r="V1425" s="63"/>
      <c r="W1425" s="63"/>
      <c r="X1425" s="63"/>
      <c r="Y1425" s="63"/>
      <c r="Z1425" s="63"/>
      <c r="AA1425" s="63"/>
      <c r="AB1425" s="63"/>
      <c r="AC1425" s="63"/>
      <c r="AD1425" s="63"/>
      <c r="AE1425" s="63"/>
      <c r="AF1425" s="63"/>
      <c r="AG1425" s="63"/>
      <c r="AH1425" s="63"/>
      <c r="AI1425" s="63"/>
      <c r="AJ1425" s="63"/>
      <c r="AK1425" s="63"/>
      <c r="AL1425" s="63"/>
      <c r="AM1425" s="63"/>
      <c r="AN1425" s="63"/>
      <c r="AO1425" s="63"/>
      <c r="AP1425" s="63"/>
      <c r="AQ1425" s="63"/>
      <c r="AR1425" s="63"/>
      <c r="AS1425" s="63"/>
      <c r="AT1425" s="63"/>
      <c r="AY1425" s="69"/>
      <c r="AZ1425" s="69"/>
      <c r="BA1425" s="69"/>
      <c r="BB1425" s="69"/>
      <c r="BC1425" s="69"/>
      <c r="BD1425" s="69"/>
      <c r="BE1425" s="69"/>
    </row>
    <row r="1426" spans="1:57" s="60" customFormat="1" x14ac:dyDescent="0.25">
      <c r="A1426" s="66"/>
      <c r="B1426" s="69"/>
      <c r="C1426" s="69"/>
      <c r="D1426" s="69"/>
      <c r="E1426" s="69"/>
      <c r="F1426" s="69"/>
      <c r="G1426" s="69"/>
      <c r="I1426" s="147"/>
      <c r="J1426" s="63"/>
      <c r="K1426" s="63"/>
      <c r="L1426" s="63"/>
      <c r="M1426" s="63"/>
      <c r="N1426" s="63"/>
      <c r="O1426" s="63"/>
      <c r="P1426" s="63"/>
      <c r="Q1426" s="63"/>
      <c r="R1426" s="63"/>
      <c r="S1426" s="63"/>
      <c r="T1426" s="63"/>
      <c r="U1426" s="63"/>
      <c r="V1426" s="63"/>
      <c r="W1426" s="63"/>
      <c r="X1426" s="63"/>
      <c r="Y1426" s="63"/>
      <c r="Z1426" s="63"/>
      <c r="AA1426" s="63"/>
      <c r="AB1426" s="63"/>
      <c r="AC1426" s="63"/>
      <c r="AD1426" s="63"/>
      <c r="AE1426" s="63"/>
      <c r="AF1426" s="63"/>
      <c r="AG1426" s="63"/>
      <c r="AH1426" s="63"/>
      <c r="AI1426" s="63"/>
      <c r="AJ1426" s="63"/>
      <c r="AK1426" s="63"/>
      <c r="AL1426" s="63"/>
      <c r="AM1426" s="63"/>
      <c r="AN1426" s="63"/>
      <c r="AO1426" s="63"/>
      <c r="AP1426" s="63"/>
      <c r="AQ1426" s="63"/>
      <c r="AR1426" s="63"/>
      <c r="AS1426" s="63"/>
      <c r="AT1426" s="63"/>
      <c r="AY1426" s="69"/>
      <c r="AZ1426" s="69"/>
      <c r="BA1426" s="69"/>
      <c r="BB1426" s="69"/>
      <c r="BC1426" s="69"/>
      <c r="BD1426" s="69"/>
      <c r="BE1426" s="69"/>
    </row>
    <row r="1427" spans="1:57" s="60" customFormat="1" x14ac:dyDescent="0.25">
      <c r="A1427" s="66"/>
      <c r="B1427" s="69"/>
      <c r="C1427" s="69"/>
      <c r="D1427" s="69"/>
      <c r="E1427" s="69"/>
      <c r="F1427" s="69"/>
      <c r="G1427" s="69"/>
      <c r="I1427" s="147"/>
      <c r="J1427" s="63"/>
      <c r="K1427" s="63"/>
      <c r="L1427" s="63"/>
      <c r="M1427" s="63"/>
      <c r="N1427" s="63"/>
      <c r="O1427" s="63"/>
      <c r="P1427" s="63"/>
      <c r="Q1427" s="63"/>
      <c r="R1427" s="63"/>
      <c r="S1427" s="63"/>
      <c r="T1427" s="63"/>
      <c r="U1427" s="63"/>
      <c r="V1427" s="63"/>
      <c r="W1427" s="63"/>
      <c r="X1427" s="63"/>
      <c r="Y1427" s="63"/>
      <c r="Z1427" s="63"/>
      <c r="AA1427" s="63"/>
      <c r="AB1427" s="63"/>
      <c r="AC1427" s="63"/>
      <c r="AD1427" s="63"/>
      <c r="AE1427" s="63"/>
      <c r="AF1427" s="63"/>
      <c r="AG1427" s="63"/>
      <c r="AH1427" s="63"/>
      <c r="AI1427" s="63"/>
      <c r="AJ1427" s="63"/>
      <c r="AK1427" s="63"/>
      <c r="AL1427" s="63"/>
      <c r="AM1427" s="63"/>
      <c r="AN1427" s="63"/>
      <c r="AO1427" s="63"/>
      <c r="AP1427" s="63"/>
      <c r="AQ1427" s="63"/>
      <c r="AR1427" s="63"/>
      <c r="AS1427" s="63"/>
      <c r="AT1427" s="63"/>
      <c r="AY1427" s="69"/>
      <c r="AZ1427" s="69"/>
      <c r="BA1427" s="69"/>
      <c r="BB1427" s="69"/>
      <c r="BC1427" s="69"/>
      <c r="BD1427" s="69"/>
      <c r="BE1427" s="69"/>
    </row>
    <row r="1428" spans="1:57" s="60" customFormat="1" x14ac:dyDescent="0.25">
      <c r="A1428" s="66"/>
      <c r="B1428" s="69"/>
      <c r="C1428" s="69"/>
      <c r="D1428" s="69"/>
      <c r="E1428" s="69"/>
      <c r="F1428" s="69"/>
      <c r="G1428" s="69"/>
      <c r="I1428" s="147"/>
      <c r="J1428" s="63"/>
      <c r="K1428" s="63"/>
      <c r="L1428" s="63"/>
      <c r="M1428" s="63"/>
      <c r="N1428" s="63"/>
      <c r="O1428" s="63"/>
      <c r="P1428" s="63"/>
      <c r="Q1428" s="63"/>
      <c r="R1428" s="63"/>
      <c r="S1428" s="63"/>
      <c r="T1428" s="63"/>
      <c r="U1428" s="63"/>
      <c r="V1428" s="63"/>
      <c r="W1428" s="63"/>
      <c r="X1428" s="63"/>
      <c r="Y1428" s="63"/>
      <c r="Z1428" s="63"/>
      <c r="AA1428" s="63"/>
      <c r="AB1428" s="63"/>
      <c r="AC1428" s="63"/>
      <c r="AD1428" s="63"/>
      <c r="AE1428" s="63"/>
      <c r="AF1428" s="63"/>
      <c r="AG1428" s="63"/>
      <c r="AH1428" s="63"/>
      <c r="AI1428" s="63"/>
      <c r="AJ1428" s="63"/>
      <c r="AK1428" s="63"/>
      <c r="AL1428" s="63"/>
      <c r="AM1428" s="63"/>
      <c r="AN1428" s="63"/>
      <c r="AO1428" s="63"/>
      <c r="AP1428" s="63"/>
      <c r="AQ1428" s="63"/>
      <c r="AR1428" s="63"/>
      <c r="AS1428" s="63"/>
      <c r="AT1428" s="63"/>
      <c r="AY1428" s="69"/>
      <c r="AZ1428" s="69"/>
      <c r="BA1428" s="69"/>
      <c r="BB1428" s="69"/>
      <c r="BC1428" s="69"/>
      <c r="BD1428" s="69"/>
      <c r="BE1428" s="69"/>
    </row>
    <row r="1429" spans="1:57" s="60" customFormat="1" x14ac:dyDescent="0.25">
      <c r="A1429" s="66"/>
      <c r="B1429" s="69"/>
      <c r="C1429" s="69"/>
      <c r="D1429" s="69"/>
      <c r="E1429" s="69"/>
      <c r="F1429" s="69"/>
      <c r="G1429" s="69"/>
      <c r="I1429" s="147"/>
      <c r="J1429" s="63"/>
      <c r="K1429" s="63"/>
      <c r="L1429" s="63"/>
      <c r="M1429" s="63"/>
      <c r="N1429" s="63"/>
      <c r="O1429" s="63"/>
      <c r="P1429" s="63"/>
      <c r="Q1429" s="63"/>
      <c r="R1429" s="63"/>
      <c r="S1429" s="63"/>
      <c r="T1429" s="63"/>
      <c r="U1429" s="63"/>
      <c r="V1429" s="63"/>
      <c r="W1429" s="63"/>
      <c r="X1429" s="63"/>
      <c r="Y1429" s="63"/>
      <c r="Z1429" s="63"/>
      <c r="AA1429" s="63"/>
      <c r="AB1429" s="63"/>
      <c r="AC1429" s="63"/>
      <c r="AD1429" s="63"/>
      <c r="AE1429" s="63"/>
      <c r="AF1429" s="63"/>
      <c r="AG1429" s="63"/>
      <c r="AH1429" s="63"/>
      <c r="AI1429" s="63"/>
      <c r="AJ1429" s="63"/>
      <c r="AK1429" s="63"/>
      <c r="AL1429" s="63"/>
      <c r="AM1429" s="63"/>
      <c r="AN1429" s="63"/>
      <c r="AO1429" s="63"/>
      <c r="AP1429" s="63"/>
      <c r="AQ1429" s="63"/>
      <c r="AR1429" s="63"/>
      <c r="AS1429" s="63"/>
      <c r="AT1429" s="63"/>
      <c r="AY1429" s="69"/>
      <c r="AZ1429" s="69"/>
      <c r="BA1429" s="69"/>
      <c r="BB1429" s="69"/>
      <c r="BC1429" s="69"/>
      <c r="BD1429" s="69"/>
      <c r="BE1429" s="69"/>
    </row>
    <row r="1430" spans="1:57" s="60" customFormat="1" x14ac:dyDescent="0.25">
      <c r="A1430" s="66"/>
      <c r="B1430" s="69"/>
      <c r="C1430" s="69"/>
      <c r="D1430" s="69"/>
      <c r="E1430" s="69"/>
      <c r="F1430" s="69"/>
      <c r="G1430" s="69"/>
      <c r="I1430" s="147"/>
      <c r="J1430" s="63"/>
      <c r="K1430" s="63"/>
      <c r="L1430" s="63"/>
      <c r="M1430" s="63"/>
      <c r="N1430" s="63"/>
      <c r="O1430" s="63"/>
      <c r="P1430" s="63"/>
      <c r="Q1430" s="63"/>
      <c r="R1430" s="63"/>
      <c r="S1430" s="63"/>
      <c r="T1430" s="63"/>
      <c r="U1430" s="63"/>
      <c r="V1430" s="63"/>
      <c r="W1430" s="63"/>
      <c r="X1430" s="63"/>
      <c r="Y1430" s="63"/>
      <c r="Z1430" s="63"/>
      <c r="AA1430" s="63"/>
      <c r="AB1430" s="63"/>
      <c r="AC1430" s="63"/>
      <c r="AD1430" s="63"/>
      <c r="AE1430" s="63"/>
      <c r="AF1430" s="63"/>
      <c r="AG1430" s="63"/>
      <c r="AH1430" s="63"/>
      <c r="AI1430" s="63"/>
      <c r="AJ1430" s="63"/>
      <c r="AK1430" s="63"/>
      <c r="AL1430" s="63"/>
      <c r="AM1430" s="63"/>
      <c r="AN1430" s="63"/>
      <c r="AO1430" s="63"/>
      <c r="AP1430" s="63"/>
      <c r="AQ1430" s="63"/>
      <c r="AR1430" s="63"/>
      <c r="AS1430" s="63"/>
      <c r="AT1430" s="63"/>
      <c r="AY1430" s="69"/>
      <c r="AZ1430" s="69"/>
      <c r="BA1430" s="69"/>
      <c r="BB1430" s="69"/>
      <c r="BC1430" s="69"/>
      <c r="BD1430" s="69"/>
      <c r="BE1430" s="69"/>
    </row>
    <row r="1431" spans="1:57" s="60" customFormat="1" x14ac:dyDescent="0.25">
      <c r="A1431" s="66"/>
      <c r="B1431" s="69"/>
      <c r="C1431" s="69"/>
      <c r="D1431" s="69"/>
      <c r="E1431" s="69"/>
      <c r="F1431" s="69"/>
      <c r="G1431" s="69"/>
      <c r="I1431" s="147"/>
      <c r="J1431" s="63"/>
      <c r="K1431" s="63"/>
      <c r="L1431" s="63"/>
      <c r="M1431" s="63"/>
      <c r="N1431" s="63"/>
      <c r="O1431" s="63"/>
      <c r="P1431" s="63"/>
      <c r="Q1431" s="63"/>
      <c r="R1431" s="63"/>
      <c r="S1431" s="63"/>
      <c r="T1431" s="63"/>
      <c r="U1431" s="63"/>
      <c r="V1431" s="63"/>
      <c r="W1431" s="63"/>
      <c r="X1431" s="63"/>
      <c r="Y1431" s="63"/>
      <c r="Z1431" s="63"/>
      <c r="AA1431" s="63"/>
      <c r="AB1431" s="63"/>
      <c r="AC1431" s="63"/>
      <c r="AD1431" s="63"/>
      <c r="AE1431" s="63"/>
      <c r="AF1431" s="63"/>
      <c r="AG1431" s="63"/>
      <c r="AH1431" s="63"/>
      <c r="AI1431" s="63"/>
      <c r="AJ1431" s="63"/>
      <c r="AK1431" s="63"/>
      <c r="AL1431" s="63"/>
      <c r="AM1431" s="63"/>
      <c r="AN1431" s="63"/>
      <c r="AO1431" s="63"/>
      <c r="AP1431" s="63"/>
      <c r="AQ1431" s="63"/>
      <c r="AR1431" s="63"/>
      <c r="AS1431" s="63"/>
      <c r="AT1431" s="63"/>
      <c r="AY1431" s="69"/>
      <c r="AZ1431" s="69"/>
      <c r="BA1431" s="69"/>
      <c r="BB1431" s="69"/>
      <c r="BC1431" s="69"/>
      <c r="BD1431" s="69"/>
      <c r="BE1431" s="69"/>
    </row>
    <row r="1432" spans="1:57" s="60" customFormat="1" x14ac:dyDescent="0.25">
      <c r="A1432" s="66"/>
      <c r="B1432" s="69"/>
      <c r="C1432" s="69"/>
      <c r="D1432" s="69"/>
      <c r="E1432" s="69"/>
      <c r="F1432" s="69"/>
      <c r="G1432" s="69"/>
      <c r="I1432" s="147"/>
      <c r="J1432" s="63"/>
      <c r="K1432" s="63"/>
      <c r="L1432" s="63"/>
      <c r="M1432" s="63"/>
      <c r="N1432" s="63"/>
      <c r="O1432" s="63"/>
      <c r="P1432" s="63"/>
      <c r="Q1432" s="63"/>
      <c r="R1432" s="63"/>
      <c r="S1432" s="63"/>
      <c r="T1432" s="63"/>
      <c r="U1432" s="63"/>
      <c r="V1432" s="63"/>
      <c r="W1432" s="63"/>
      <c r="X1432" s="63"/>
      <c r="Y1432" s="63"/>
      <c r="Z1432" s="63"/>
      <c r="AA1432" s="63"/>
      <c r="AB1432" s="63"/>
      <c r="AC1432" s="63"/>
      <c r="AD1432" s="63"/>
      <c r="AE1432" s="63"/>
      <c r="AF1432" s="63"/>
      <c r="AG1432" s="63"/>
      <c r="AH1432" s="63"/>
      <c r="AI1432" s="63"/>
      <c r="AJ1432" s="63"/>
      <c r="AK1432" s="63"/>
      <c r="AL1432" s="63"/>
      <c r="AM1432" s="63"/>
      <c r="AN1432" s="63"/>
      <c r="AO1432" s="63"/>
      <c r="AP1432" s="63"/>
      <c r="AQ1432" s="63"/>
      <c r="AR1432" s="63"/>
      <c r="AS1432" s="63"/>
      <c r="AT1432" s="63"/>
      <c r="AY1432" s="69"/>
      <c r="AZ1432" s="69"/>
      <c r="BA1432" s="69"/>
      <c r="BB1432" s="69"/>
      <c r="BC1432" s="69"/>
      <c r="BD1432" s="69"/>
      <c r="BE1432" s="69"/>
    </row>
    <row r="1433" spans="1:57" s="60" customFormat="1" x14ac:dyDescent="0.25">
      <c r="A1433" s="66"/>
      <c r="B1433" s="69"/>
      <c r="C1433" s="69"/>
      <c r="D1433" s="69"/>
      <c r="E1433" s="69"/>
      <c r="F1433" s="69"/>
      <c r="G1433" s="69"/>
      <c r="I1433" s="147"/>
      <c r="J1433" s="63"/>
      <c r="K1433" s="63"/>
      <c r="L1433" s="63"/>
      <c r="M1433" s="63"/>
      <c r="N1433" s="63"/>
      <c r="O1433" s="63"/>
      <c r="P1433" s="63"/>
      <c r="Q1433" s="63"/>
      <c r="R1433" s="63"/>
      <c r="S1433" s="63"/>
      <c r="T1433" s="63"/>
      <c r="U1433" s="63"/>
      <c r="V1433" s="63"/>
      <c r="W1433" s="63"/>
      <c r="X1433" s="63"/>
      <c r="Y1433" s="63"/>
      <c r="Z1433" s="63"/>
      <c r="AA1433" s="63"/>
      <c r="AB1433" s="63"/>
      <c r="AC1433" s="63"/>
      <c r="AD1433" s="63"/>
      <c r="AE1433" s="63"/>
      <c r="AF1433" s="63"/>
      <c r="AG1433" s="63"/>
      <c r="AH1433" s="63"/>
      <c r="AI1433" s="63"/>
      <c r="AJ1433" s="63"/>
      <c r="AK1433" s="63"/>
      <c r="AL1433" s="63"/>
      <c r="AM1433" s="63"/>
      <c r="AN1433" s="63"/>
      <c r="AO1433" s="63"/>
      <c r="AP1433" s="63"/>
      <c r="AQ1433" s="63"/>
      <c r="AR1433" s="63"/>
      <c r="AS1433" s="63"/>
      <c r="AT1433" s="63"/>
      <c r="AY1433" s="69"/>
      <c r="AZ1433" s="69"/>
      <c r="BA1433" s="69"/>
      <c r="BB1433" s="69"/>
      <c r="BC1433" s="69"/>
      <c r="BD1433" s="69"/>
      <c r="BE1433" s="69"/>
    </row>
    <row r="1434" spans="1:57" s="60" customFormat="1" x14ac:dyDescent="0.25">
      <c r="A1434" s="66"/>
      <c r="B1434" s="69"/>
      <c r="C1434" s="69"/>
      <c r="D1434" s="69"/>
      <c r="E1434" s="69"/>
      <c r="F1434" s="69"/>
      <c r="G1434" s="69"/>
      <c r="I1434" s="147"/>
      <c r="J1434" s="63"/>
      <c r="K1434" s="63"/>
      <c r="L1434" s="63"/>
      <c r="M1434" s="63"/>
      <c r="N1434" s="63"/>
      <c r="O1434" s="63"/>
      <c r="P1434" s="63"/>
      <c r="Q1434" s="63"/>
      <c r="R1434" s="63"/>
      <c r="S1434" s="63"/>
      <c r="T1434" s="63"/>
      <c r="U1434" s="63"/>
      <c r="V1434" s="63"/>
      <c r="W1434" s="63"/>
      <c r="X1434" s="63"/>
      <c r="Y1434" s="63"/>
      <c r="Z1434" s="63"/>
      <c r="AA1434" s="63"/>
      <c r="AB1434" s="63"/>
      <c r="AC1434" s="63"/>
      <c r="AD1434" s="63"/>
      <c r="AE1434" s="63"/>
      <c r="AF1434" s="63"/>
      <c r="AG1434" s="63"/>
      <c r="AH1434" s="63"/>
      <c r="AI1434" s="63"/>
      <c r="AJ1434" s="63"/>
      <c r="AK1434" s="63"/>
      <c r="AL1434" s="63"/>
      <c r="AM1434" s="63"/>
      <c r="AN1434" s="63"/>
      <c r="AO1434" s="63"/>
      <c r="AP1434" s="63"/>
      <c r="AQ1434" s="63"/>
      <c r="AR1434" s="63"/>
      <c r="AS1434" s="63"/>
      <c r="AT1434" s="63"/>
      <c r="AY1434" s="69"/>
      <c r="AZ1434" s="69"/>
      <c r="BA1434" s="69"/>
      <c r="BB1434" s="69"/>
      <c r="BC1434" s="69"/>
      <c r="BD1434" s="69"/>
      <c r="BE1434" s="69"/>
    </row>
    <row r="1435" spans="1:57" s="60" customFormat="1" x14ac:dyDescent="0.25">
      <c r="A1435" s="66"/>
      <c r="B1435" s="69"/>
      <c r="C1435" s="69"/>
      <c r="D1435" s="69"/>
      <c r="E1435" s="69"/>
      <c r="F1435" s="69"/>
      <c r="G1435" s="69"/>
      <c r="I1435" s="147"/>
      <c r="J1435" s="63"/>
      <c r="K1435" s="63"/>
      <c r="L1435" s="63"/>
      <c r="M1435" s="63"/>
      <c r="N1435" s="63"/>
      <c r="O1435" s="63"/>
      <c r="P1435" s="63"/>
      <c r="Q1435" s="63"/>
      <c r="R1435" s="63"/>
      <c r="S1435" s="63"/>
      <c r="T1435" s="63"/>
      <c r="U1435" s="63"/>
      <c r="V1435" s="63"/>
      <c r="W1435" s="63"/>
      <c r="X1435" s="63"/>
      <c r="Y1435" s="63"/>
      <c r="Z1435" s="63"/>
      <c r="AA1435" s="63"/>
      <c r="AB1435" s="63"/>
      <c r="AC1435" s="63"/>
      <c r="AD1435" s="63"/>
      <c r="AE1435" s="63"/>
      <c r="AF1435" s="63"/>
      <c r="AG1435" s="63"/>
      <c r="AH1435" s="63"/>
      <c r="AI1435" s="63"/>
      <c r="AJ1435" s="63"/>
      <c r="AK1435" s="63"/>
      <c r="AL1435" s="63"/>
      <c r="AM1435" s="63"/>
      <c r="AN1435" s="63"/>
      <c r="AO1435" s="63"/>
      <c r="AP1435" s="63"/>
      <c r="AQ1435" s="63"/>
      <c r="AR1435" s="63"/>
      <c r="AS1435" s="63"/>
      <c r="AT1435" s="63"/>
      <c r="AY1435" s="69"/>
      <c r="AZ1435" s="69"/>
      <c r="BA1435" s="69"/>
      <c r="BB1435" s="69"/>
      <c r="BC1435" s="69"/>
      <c r="BD1435" s="69"/>
      <c r="BE1435" s="69"/>
    </row>
    <row r="1436" spans="1:57" s="60" customFormat="1" x14ac:dyDescent="0.25">
      <c r="A1436" s="66"/>
      <c r="B1436" s="69"/>
      <c r="C1436" s="69"/>
      <c r="D1436" s="69"/>
      <c r="E1436" s="69"/>
      <c r="F1436" s="69"/>
      <c r="G1436" s="69"/>
      <c r="I1436" s="147"/>
      <c r="J1436" s="63"/>
      <c r="K1436" s="63"/>
      <c r="L1436" s="63"/>
      <c r="M1436" s="63"/>
      <c r="N1436" s="63"/>
      <c r="O1436" s="63"/>
      <c r="P1436" s="63"/>
      <c r="Q1436" s="63"/>
      <c r="R1436" s="63"/>
      <c r="S1436" s="63"/>
      <c r="T1436" s="63"/>
      <c r="U1436" s="63"/>
      <c r="V1436" s="63"/>
      <c r="W1436" s="63"/>
      <c r="X1436" s="63"/>
      <c r="Y1436" s="63"/>
      <c r="Z1436" s="63"/>
      <c r="AA1436" s="63"/>
      <c r="AB1436" s="63"/>
      <c r="AC1436" s="63"/>
      <c r="AD1436" s="63"/>
      <c r="AE1436" s="63"/>
      <c r="AF1436" s="63"/>
      <c r="AG1436" s="63"/>
      <c r="AH1436" s="63"/>
      <c r="AI1436" s="63"/>
      <c r="AJ1436" s="63"/>
      <c r="AK1436" s="63"/>
      <c r="AL1436" s="63"/>
      <c r="AM1436" s="63"/>
      <c r="AN1436" s="63"/>
      <c r="AO1436" s="63"/>
      <c r="AP1436" s="63"/>
      <c r="AQ1436" s="63"/>
      <c r="AR1436" s="63"/>
      <c r="AS1436" s="63"/>
      <c r="AT1436" s="63"/>
      <c r="AY1436" s="69"/>
      <c r="AZ1436" s="69"/>
      <c r="BA1436" s="69"/>
      <c r="BB1436" s="69"/>
      <c r="BC1436" s="69"/>
      <c r="BD1436" s="69"/>
      <c r="BE1436" s="69"/>
    </row>
    <row r="1437" spans="1:57" s="60" customFormat="1" x14ac:dyDescent="0.25">
      <c r="A1437" s="66"/>
      <c r="B1437" s="69"/>
      <c r="C1437" s="69"/>
      <c r="D1437" s="69"/>
      <c r="E1437" s="69"/>
      <c r="F1437" s="69"/>
      <c r="G1437" s="69"/>
      <c r="I1437" s="147"/>
      <c r="J1437" s="63"/>
      <c r="K1437" s="63"/>
      <c r="L1437" s="63"/>
      <c r="M1437" s="63"/>
      <c r="N1437" s="63"/>
      <c r="O1437" s="63"/>
      <c r="P1437" s="63"/>
      <c r="Q1437" s="63"/>
      <c r="R1437" s="63"/>
      <c r="S1437" s="63"/>
      <c r="T1437" s="63"/>
      <c r="U1437" s="63"/>
      <c r="V1437" s="63"/>
      <c r="W1437" s="63"/>
      <c r="X1437" s="63"/>
      <c r="Y1437" s="63"/>
      <c r="Z1437" s="63"/>
      <c r="AA1437" s="63"/>
      <c r="AB1437" s="63"/>
      <c r="AC1437" s="63"/>
      <c r="AD1437" s="63"/>
      <c r="AE1437" s="63"/>
      <c r="AF1437" s="63"/>
      <c r="AG1437" s="63"/>
      <c r="AH1437" s="63"/>
      <c r="AI1437" s="63"/>
      <c r="AJ1437" s="63"/>
      <c r="AK1437" s="63"/>
      <c r="AL1437" s="63"/>
      <c r="AM1437" s="63"/>
      <c r="AN1437" s="63"/>
      <c r="AO1437" s="63"/>
      <c r="AP1437" s="63"/>
      <c r="AQ1437" s="63"/>
      <c r="AR1437" s="63"/>
      <c r="AS1437" s="63"/>
      <c r="AT1437" s="63"/>
      <c r="AY1437" s="69"/>
      <c r="AZ1437" s="69"/>
      <c r="BA1437" s="69"/>
      <c r="BB1437" s="69"/>
      <c r="BC1437" s="69"/>
      <c r="BD1437" s="69"/>
      <c r="BE1437" s="69"/>
    </row>
    <row r="1438" spans="1:57" s="60" customFormat="1" x14ac:dyDescent="0.25">
      <c r="A1438" s="66"/>
      <c r="B1438" s="69"/>
      <c r="C1438" s="69"/>
      <c r="D1438" s="69"/>
      <c r="E1438" s="69"/>
      <c r="F1438" s="69"/>
      <c r="G1438" s="69"/>
      <c r="I1438" s="147"/>
      <c r="J1438" s="63"/>
      <c r="K1438" s="63"/>
      <c r="L1438" s="63"/>
      <c r="M1438" s="63"/>
      <c r="N1438" s="63"/>
      <c r="O1438" s="63"/>
      <c r="P1438" s="63"/>
      <c r="Q1438" s="63"/>
      <c r="R1438" s="63"/>
      <c r="S1438" s="63"/>
      <c r="T1438" s="63"/>
      <c r="U1438" s="63"/>
      <c r="V1438" s="63"/>
      <c r="W1438" s="63"/>
      <c r="X1438" s="63"/>
      <c r="Y1438" s="63"/>
      <c r="Z1438" s="63"/>
      <c r="AA1438" s="63"/>
      <c r="AB1438" s="63"/>
      <c r="AC1438" s="63"/>
      <c r="AD1438" s="63"/>
      <c r="AE1438" s="63"/>
      <c r="AF1438" s="63"/>
      <c r="AG1438" s="63"/>
      <c r="AH1438" s="63"/>
      <c r="AI1438" s="63"/>
      <c r="AJ1438" s="63"/>
      <c r="AK1438" s="63"/>
      <c r="AL1438" s="63"/>
      <c r="AM1438" s="63"/>
      <c r="AN1438" s="63"/>
      <c r="AO1438" s="63"/>
      <c r="AP1438" s="63"/>
      <c r="AQ1438" s="63"/>
      <c r="AR1438" s="63"/>
      <c r="AS1438" s="63"/>
      <c r="AT1438" s="63"/>
      <c r="AY1438" s="69"/>
      <c r="AZ1438" s="69"/>
      <c r="BA1438" s="69"/>
      <c r="BB1438" s="69"/>
      <c r="BC1438" s="69"/>
      <c r="BD1438" s="69"/>
      <c r="BE1438" s="69"/>
    </row>
    <row r="1439" spans="1:57" s="60" customFormat="1" x14ac:dyDescent="0.25">
      <c r="A1439" s="66"/>
      <c r="B1439" s="69"/>
      <c r="C1439" s="69"/>
      <c r="D1439" s="69"/>
      <c r="E1439" s="69"/>
      <c r="F1439" s="69"/>
      <c r="G1439" s="69"/>
      <c r="I1439" s="147"/>
      <c r="J1439" s="63"/>
      <c r="K1439" s="63"/>
      <c r="L1439" s="63"/>
      <c r="M1439" s="63"/>
      <c r="N1439" s="63"/>
      <c r="O1439" s="63"/>
      <c r="P1439" s="63"/>
      <c r="Q1439" s="63"/>
      <c r="R1439" s="63"/>
      <c r="S1439" s="63"/>
      <c r="T1439" s="63"/>
      <c r="U1439" s="63"/>
      <c r="V1439" s="63"/>
      <c r="W1439" s="63"/>
      <c r="X1439" s="63"/>
      <c r="Y1439" s="63"/>
      <c r="Z1439" s="63"/>
      <c r="AA1439" s="63"/>
      <c r="AB1439" s="63"/>
      <c r="AC1439" s="63"/>
      <c r="AD1439" s="63"/>
      <c r="AE1439" s="63"/>
      <c r="AF1439" s="63"/>
      <c r="AG1439" s="63"/>
      <c r="AH1439" s="63"/>
      <c r="AI1439" s="63"/>
      <c r="AJ1439" s="63"/>
      <c r="AK1439" s="63"/>
      <c r="AL1439" s="63"/>
      <c r="AM1439" s="63"/>
      <c r="AN1439" s="63"/>
      <c r="AO1439" s="63"/>
      <c r="AP1439" s="63"/>
      <c r="AQ1439" s="63"/>
      <c r="AR1439" s="63"/>
      <c r="AS1439" s="63"/>
      <c r="AT1439" s="63"/>
      <c r="AY1439" s="69"/>
      <c r="AZ1439" s="69"/>
      <c r="BA1439" s="69"/>
      <c r="BB1439" s="69"/>
      <c r="BC1439" s="69"/>
      <c r="BD1439" s="69"/>
      <c r="BE1439" s="69"/>
    </row>
    <row r="1440" spans="1:57" s="60" customFormat="1" x14ac:dyDescent="0.25">
      <c r="A1440" s="66"/>
      <c r="B1440" s="69"/>
      <c r="C1440" s="69"/>
      <c r="D1440" s="69"/>
      <c r="E1440" s="69"/>
      <c r="F1440" s="69"/>
      <c r="G1440" s="69"/>
      <c r="I1440" s="147"/>
      <c r="J1440" s="63"/>
      <c r="K1440" s="63"/>
      <c r="L1440" s="63"/>
      <c r="M1440" s="63"/>
      <c r="N1440" s="63"/>
      <c r="O1440" s="63"/>
      <c r="P1440" s="63"/>
      <c r="Q1440" s="63"/>
      <c r="R1440" s="63"/>
      <c r="S1440" s="63"/>
      <c r="T1440" s="63"/>
      <c r="U1440" s="63"/>
      <c r="V1440" s="63"/>
      <c r="W1440" s="63"/>
      <c r="X1440" s="63"/>
      <c r="Y1440" s="63"/>
      <c r="Z1440" s="63"/>
      <c r="AA1440" s="63"/>
      <c r="AB1440" s="63"/>
      <c r="AC1440" s="63"/>
      <c r="AD1440" s="63"/>
      <c r="AE1440" s="63"/>
      <c r="AF1440" s="63"/>
      <c r="AG1440" s="63"/>
      <c r="AH1440" s="63"/>
      <c r="AI1440" s="63"/>
      <c r="AJ1440" s="63"/>
      <c r="AK1440" s="63"/>
      <c r="AL1440" s="63"/>
      <c r="AM1440" s="63"/>
      <c r="AN1440" s="63"/>
      <c r="AO1440" s="63"/>
      <c r="AP1440" s="63"/>
      <c r="AQ1440" s="63"/>
      <c r="AR1440" s="63"/>
      <c r="AS1440" s="63"/>
      <c r="AT1440" s="63"/>
      <c r="AY1440" s="69"/>
      <c r="AZ1440" s="69"/>
      <c r="BA1440" s="69"/>
      <c r="BB1440" s="69"/>
      <c r="BC1440" s="69"/>
      <c r="BD1440" s="69"/>
      <c r="BE1440" s="69"/>
    </row>
    <row r="1441" spans="1:57" s="60" customFormat="1" x14ac:dyDescent="0.25">
      <c r="A1441" s="66"/>
      <c r="B1441" s="69"/>
      <c r="C1441" s="69"/>
      <c r="D1441" s="69"/>
      <c r="E1441" s="69"/>
      <c r="F1441" s="69"/>
      <c r="G1441" s="69"/>
      <c r="I1441" s="147"/>
      <c r="J1441" s="63"/>
      <c r="K1441" s="63"/>
      <c r="L1441" s="63"/>
      <c r="M1441" s="63"/>
      <c r="N1441" s="63"/>
      <c r="O1441" s="63"/>
      <c r="P1441" s="63"/>
      <c r="Q1441" s="63"/>
      <c r="R1441" s="63"/>
      <c r="S1441" s="63"/>
      <c r="T1441" s="63"/>
      <c r="U1441" s="63"/>
      <c r="V1441" s="63"/>
      <c r="W1441" s="63"/>
      <c r="X1441" s="63"/>
      <c r="Y1441" s="63"/>
      <c r="Z1441" s="63"/>
      <c r="AA1441" s="63"/>
      <c r="AB1441" s="63"/>
      <c r="AC1441" s="63"/>
      <c r="AD1441" s="63"/>
      <c r="AE1441" s="63"/>
      <c r="AF1441" s="63"/>
      <c r="AG1441" s="63"/>
      <c r="AH1441" s="63"/>
      <c r="AI1441" s="63"/>
      <c r="AJ1441" s="63"/>
      <c r="AK1441" s="63"/>
      <c r="AL1441" s="63"/>
      <c r="AM1441" s="63"/>
      <c r="AN1441" s="63"/>
      <c r="AO1441" s="63"/>
      <c r="AP1441" s="63"/>
      <c r="AQ1441" s="63"/>
      <c r="AR1441" s="63"/>
      <c r="AS1441" s="63"/>
      <c r="AT1441" s="63"/>
      <c r="AY1441" s="69"/>
      <c r="AZ1441" s="69"/>
      <c r="BA1441" s="69"/>
      <c r="BB1441" s="69"/>
      <c r="BC1441" s="69"/>
      <c r="BD1441" s="69"/>
      <c r="BE1441" s="69"/>
    </row>
    <row r="1442" spans="1:57" s="60" customFormat="1" x14ac:dyDescent="0.25">
      <c r="A1442" s="66"/>
      <c r="B1442" s="69"/>
      <c r="C1442" s="69"/>
      <c r="D1442" s="69"/>
      <c r="E1442" s="69"/>
      <c r="F1442" s="69"/>
      <c r="G1442" s="69"/>
      <c r="I1442" s="147"/>
      <c r="J1442" s="63"/>
      <c r="K1442" s="63"/>
      <c r="L1442" s="63"/>
      <c r="M1442" s="63"/>
      <c r="N1442" s="63"/>
      <c r="O1442" s="63"/>
      <c r="P1442" s="63"/>
      <c r="Q1442" s="63"/>
      <c r="R1442" s="63"/>
      <c r="S1442" s="63"/>
      <c r="T1442" s="63"/>
      <c r="U1442" s="63"/>
      <c r="V1442" s="63"/>
      <c r="W1442" s="63"/>
      <c r="X1442" s="63"/>
      <c r="Y1442" s="63"/>
      <c r="Z1442" s="63"/>
      <c r="AA1442" s="63"/>
      <c r="AB1442" s="63"/>
      <c r="AC1442" s="63"/>
      <c r="AD1442" s="63"/>
      <c r="AE1442" s="63"/>
      <c r="AF1442" s="63"/>
      <c r="AG1442" s="63"/>
      <c r="AH1442" s="63"/>
      <c r="AI1442" s="63"/>
      <c r="AJ1442" s="63"/>
      <c r="AK1442" s="63"/>
      <c r="AL1442" s="63"/>
      <c r="AM1442" s="63"/>
      <c r="AN1442" s="63"/>
      <c r="AO1442" s="63"/>
      <c r="AP1442" s="63"/>
      <c r="AQ1442" s="63"/>
      <c r="AR1442" s="63"/>
      <c r="AS1442" s="63"/>
      <c r="AT1442" s="63"/>
      <c r="AY1442" s="69"/>
      <c r="AZ1442" s="69"/>
      <c r="BA1442" s="69"/>
      <c r="BB1442" s="69"/>
      <c r="BC1442" s="69"/>
      <c r="BD1442" s="69"/>
      <c r="BE1442" s="69"/>
    </row>
    <row r="1443" spans="1:57" s="60" customFormat="1" x14ac:dyDescent="0.25">
      <c r="A1443" s="66"/>
      <c r="B1443" s="69"/>
      <c r="C1443" s="69"/>
      <c r="D1443" s="69"/>
      <c r="E1443" s="69"/>
      <c r="F1443" s="69"/>
      <c r="G1443" s="69"/>
      <c r="I1443" s="147"/>
      <c r="J1443" s="63"/>
      <c r="K1443" s="63"/>
      <c r="L1443" s="63"/>
      <c r="M1443" s="63"/>
      <c r="N1443" s="63"/>
      <c r="O1443" s="63"/>
      <c r="P1443" s="63"/>
      <c r="Q1443" s="63"/>
      <c r="R1443" s="63"/>
      <c r="S1443" s="63"/>
      <c r="T1443" s="63"/>
      <c r="U1443" s="63"/>
      <c r="V1443" s="63"/>
      <c r="W1443" s="63"/>
      <c r="X1443" s="63"/>
      <c r="Y1443" s="63"/>
      <c r="Z1443" s="63"/>
      <c r="AA1443" s="63"/>
      <c r="AB1443" s="63"/>
      <c r="AC1443" s="63"/>
      <c r="AD1443" s="63"/>
      <c r="AE1443" s="63"/>
      <c r="AF1443" s="63"/>
      <c r="AG1443" s="63"/>
      <c r="AH1443" s="63"/>
      <c r="AI1443" s="63"/>
      <c r="AJ1443" s="63"/>
      <c r="AK1443" s="63"/>
      <c r="AL1443" s="63"/>
      <c r="AM1443" s="63"/>
      <c r="AN1443" s="63"/>
      <c r="AO1443" s="63"/>
      <c r="AP1443" s="63"/>
      <c r="AQ1443" s="63"/>
      <c r="AR1443" s="63"/>
      <c r="AS1443" s="63"/>
      <c r="AT1443" s="63"/>
      <c r="AY1443" s="69"/>
      <c r="AZ1443" s="69"/>
      <c r="BA1443" s="69"/>
      <c r="BB1443" s="69"/>
      <c r="BC1443" s="69"/>
      <c r="BD1443" s="69"/>
      <c r="BE1443" s="69"/>
    </row>
    <row r="1444" spans="1:57" s="60" customFormat="1" x14ac:dyDescent="0.25">
      <c r="A1444" s="66"/>
      <c r="B1444" s="69"/>
      <c r="C1444" s="69"/>
      <c r="D1444" s="69"/>
      <c r="E1444" s="69"/>
      <c r="F1444" s="69"/>
      <c r="G1444" s="69"/>
      <c r="I1444" s="147"/>
      <c r="J1444" s="63"/>
      <c r="K1444" s="63"/>
      <c r="L1444" s="63"/>
      <c r="M1444" s="63"/>
      <c r="N1444" s="63"/>
      <c r="O1444" s="63"/>
      <c r="P1444" s="63"/>
      <c r="Q1444" s="63"/>
      <c r="R1444" s="63"/>
      <c r="S1444" s="63"/>
      <c r="T1444" s="63"/>
      <c r="U1444" s="63"/>
      <c r="V1444" s="63"/>
      <c r="W1444" s="63"/>
      <c r="X1444" s="63"/>
      <c r="Y1444" s="63"/>
      <c r="Z1444" s="63"/>
      <c r="AA1444" s="63"/>
      <c r="AB1444" s="63"/>
      <c r="AC1444" s="63"/>
      <c r="AD1444" s="63"/>
      <c r="AE1444" s="63"/>
      <c r="AF1444" s="63"/>
      <c r="AG1444" s="63"/>
      <c r="AH1444" s="63"/>
      <c r="AI1444" s="63"/>
      <c r="AJ1444" s="63"/>
      <c r="AK1444" s="63"/>
      <c r="AL1444" s="63"/>
      <c r="AM1444" s="63"/>
      <c r="AN1444" s="63"/>
      <c r="AO1444" s="63"/>
      <c r="AP1444" s="63"/>
      <c r="AQ1444" s="63"/>
      <c r="AR1444" s="63"/>
      <c r="AS1444" s="63"/>
      <c r="AT1444" s="63"/>
      <c r="AY1444" s="69"/>
      <c r="AZ1444" s="69"/>
      <c r="BA1444" s="69"/>
      <c r="BB1444" s="69"/>
      <c r="BC1444" s="69"/>
      <c r="BD1444" s="69"/>
      <c r="BE1444" s="69"/>
    </row>
    <row r="1445" spans="1:57" s="60" customFormat="1" x14ac:dyDescent="0.25">
      <c r="A1445" s="66"/>
      <c r="B1445" s="69"/>
      <c r="C1445" s="69"/>
      <c r="D1445" s="69"/>
      <c r="E1445" s="69"/>
      <c r="F1445" s="69"/>
      <c r="G1445" s="69"/>
      <c r="I1445" s="147"/>
      <c r="J1445" s="63"/>
      <c r="K1445" s="63"/>
      <c r="L1445" s="63"/>
      <c r="M1445" s="63"/>
      <c r="N1445" s="63"/>
      <c r="O1445" s="63"/>
      <c r="P1445" s="63"/>
      <c r="Q1445" s="63"/>
      <c r="R1445" s="63"/>
      <c r="S1445" s="63"/>
      <c r="T1445" s="63"/>
      <c r="U1445" s="63"/>
      <c r="V1445" s="63"/>
      <c r="W1445" s="63"/>
      <c r="X1445" s="63"/>
      <c r="Y1445" s="63"/>
      <c r="Z1445" s="63"/>
      <c r="AA1445" s="63"/>
      <c r="AB1445" s="63"/>
      <c r="AC1445" s="63"/>
      <c r="AD1445" s="63"/>
      <c r="AE1445" s="63"/>
      <c r="AF1445" s="63"/>
      <c r="AG1445" s="63"/>
      <c r="AH1445" s="63"/>
      <c r="AI1445" s="63"/>
      <c r="AJ1445" s="63"/>
      <c r="AK1445" s="63"/>
      <c r="AL1445" s="63"/>
      <c r="AM1445" s="63"/>
      <c r="AN1445" s="63"/>
      <c r="AO1445" s="63"/>
      <c r="AP1445" s="63"/>
      <c r="AQ1445" s="63"/>
      <c r="AR1445" s="63"/>
      <c r="AS1445" s="63"/>
      <c r="AT1445" s="63"/>
      <c r="AY1445" s="69"/>
      <c r="AZ1445" s="69"/>
      <c r="BA1445" s="69"/>
      <c r="BB1445" s="69"/>
      <c r="BC1445" s="69"/>
      <c r="BD1445" s="69"/>
      <c r="BE1445" s="69"/>
    </row>
    <row r="1446" spans="1:57" s="60" customFormat="1" x14ac:dyDescent="0.25">
      <c r="A1446" s="66"/>
      <c r="B1446" s="69"/>
      <c r="C1446" s="69"/>
      <c r="D1446" s="69"/>
      <c r="E1446" s="69"/>
      <c r="F1446" s="69"/>
      <c r="G1446" s="69"/>
      <c r="I1446" s="147"/>
      <c r="J1446" s="63"/>
      <c r="K1446" s="63"/>
      <c r="L1446" s="63"/>
      <c r="M1446" s="63"/>
      <c r="N1446" s="63"/>
      <c r="O1446" s="63"/>
      <c r="P1446" s="63"/>
      <c r="Q1446" s="63"/>
      <c r="R1446" s="63"/>
      <c r="S1446" s="63"/>
      <c r="T1446" s="63"/>
      <c r="U1446" s="63"/>
      <c r="V1446" s="63"/>
      <c r="W1446" s="63"/>
      <c r="X1446" s="63"/>
      <c r="Y1446" s="63"/>
      <c r="Z1446" s="63"/>
      <c r="AA1446" s="63"/>
      <c r="AB1446" s="63"/>
      <c r="AC1446" s="63"/>
      <c r="AD1446" s="63"/>
      <c r="AE1446" s="63"/>
      <c r="AF1446" s="63"/>
      <c r="AG1446" s="63"/>
      <c r="AH1446" s="63"/>
      <c r="AI1446" s="63"/>
      <c r="AJ1446" s="63"/>
      <c r="AK1446" s="63"/>
      <c r="AL1446" s="63"/>
      <c r="AM1446" s="63"/>
      <c r="AN1446" s="63"/>
      <c r="AO1446" s="63"/>
      <c r="AP1446" s="63"/>
      <c r="AQ1446" s="63"/>
      <c r="AR1446" s="63"/>
      <c r="AS1446" s="63"/>
      <c r="AT1446" s="63"/>
      <c r="AY1446" s="69"/>
      <c r="AZ1446" s="69"/>
      <c r="BA1446" s="69"/>
      <c r="BB1446" s="69"/>
      <c r="BC1446" s="69"/>
      <c r="BD1446" s="69"/>
      <c r="BE1446" s="69"/>
    </row>
    <row r="1447" spans="1:57" s="60" customFormat="1" x14ac:dyDescent="0.25">
      <c r="A1447" s="66"/>
      <c r="B1447" s="69"/>
      <c r="C1447" s="69"/>
      <c r="D1447" s="69"/>
      <c r="E1447" s="69"/>
      <c r="F1447" s="69"/>
      <c r="G1447" s="69"/>
      <c r="I1447" s="147"/>
      <c r="J1447" s="63"/>
      <c r="K1447" s="63"/>
      <c r="L1447" s="63"/>
      <c r="M1447" s="63"/>
      <c r="N1447" s="63"/>
      <c r="O1447" s="63"/>
      <c r="P1447" s="63"/>
      <c r="Q1447" s="63"/>
      <c r="R1447" s="63"/>
      <c r="S1447" s="63"/>
      <c r="T1447" s="63"/>
      <c r="U1447" s="63"/>
      <c r="V1447" s="63"/>
      <c r="W1447" s="63"/>
      <c r="X1447" s="63"/>
      <c r="Y1447" s="63"/>
      <c r="Z1447" s="63"/>
      <c r="AA1447" s="63"/>
      <c r="AB1447" s="63"/>
      <c r="AC1447" s="63"/>
      <c r="AD1447" s="63"/>
      <c r="AE1447" s="63"/>
      <c r="AF1447" s="63"/>
      <c r="AG1447" s="63"/>
      <c r="AH1447" s="63"/>
      <c r="AI1447" s="63"/>
      <c r="AJ1447" s="63"/>
      <c r="AK1447" s="63"/>
      <c r="AL1447" s="63"/>
      <c r="AM1447" s="63"/>
      <c r="AN1447" s="63"/>
      <c r="AO1447" s="63"/>
      <c r="AP1447" s="63"/>
      <c r="AQ1447" s="63"/>
      <c r="AR1447" s="63"/>
      <c r="AS1447" s="63"/>
      <c r="AT1447" s="63"/>
      <c r="AY1447" s="69"/>
      <c r="AZ1447" s="69"/>
      <c r="BA1447" s="69"/>
      <c r="BB1447" s="69"/>
      <c r="BC1447" s="69"/>
      <c r="BD1447" s="69"/>
      <c r="BE1447" s="69"/>
    </row>
    <row r="1448" spans="1:57" s="60" customFormat="1" x14ac:dyDescent="0.25">
      <c r="A1448" s="66"/>
      <c r="B1448" s="69"/>
      <c r="C1448" s="69"/>
      <c r="D1448" s="69"/>
      <c r="E1448" s="69"/>
      <c r="F1448" s="69"/>
      <c r="G1448" s="69"/>
      <c r="I1448" s="147"/>
      <c r="J1448" s="63"/>
      <c r="K1448" s="63"/>
      <c r="L1448" s="63"/>
      <c r="M1448" s="63"/>
      <c r="N1448" s="63"/>
      <c r="O1448" s="63"/>
      <c r="P1448" s="63"/>
      <c r="Q1448" s="63"/>
      <c r="R1448" s="63"/>
      <c r="S1448" s="63"/>
      <c r="T1448" s="63"/>
      <c r="U1448" s="63"/>
      <c r="V1448" s="63"/>
      <c r="W1448" s="63"/>
      <c r="X1448" s="63"/>
      <c r="Y1448" s="63"/>
      <c r="Z1448" s="63"/>
      <c r="AA1448" s="63"/>
      <c r="AB1448" s="63"/>
      <c r="AC1448" s="63"/>
      <c r="AD1448" s="63"/>
      <c r="AE1448" s="63"/>
      <c r="AF1448" s="63"/>
      <c r="AG1448" s="63"/>
      <c r="AH1448" s="63"/>
      <c r="AI1448" s="63"/>
      <c r="AJ1448" s="63"/>
      <c r="AK1448" s="63"/>
      <c r="AL1448" s="63"/>
      <c r="AM1448" s="63"/>
      <c r="AN1448" s="63"/>
      <c r="AO1448" s="63"/>
      <c r="AP1448" s="63"/>
      <c r="AQ1448" s="63"/>
      <c r="AR1448" s="63"/>
      <c r="AS1448" s="63"/>
      <c r="AT1448" s="63"/>
      <c r="AY1448" s="69"/>
      <c r="AZ1448" s="69"/>
      <c r="BA1448" s="69"/>
      <c r="BB1448" s="69"/>
      <c r="BC1448" s="69"/>
      <c r="BD1448" s="69"/>
      <c r="BE1448" s="69"/>
    </row>
    <row r="1449" spans="1:57" s="60" customFormat="1" x14ac:dyDescent="0.25">
      <c r="A1449" s="66"/>
      <c r="B1449" s="69"/>
      <c r="C1449" s="69"/>
      <c r="D1449" s="69"/>
      <c r="E1449" s="69"/>
      <c r="F1449" s="69"/>
      <c r="G1449" s="69"/>
      <c r="I1449" s="147"/>
      <c r="J1449" s="63"/>
      <c r="K1449" s="63"/>
      <c r="L1449" s="63"/>
      <c r="M1449" s="63"/>
      <c r="N1449" s="63"/>
      <c r="O1449" s="63"/>
      <c r="P1449" s="63"/>
      <c r="Q1449" s="63"/>
      <c r="R1449" s="63"/>
      <c r="S1449" s="63"/>
      <c r="T1449" s="63"/>
      <c r="U1449" s="63"/>
      <c r="V1449" s="63"/>
      <c r="W1449" s="63"/>
      <c r="X1449" s="63"/>
      <c r="Y1449" s="63"/>
      <c r="Z1449" s="63"/>
      <c r="AA1449" s="63"/>
      <c r="AB1449" s="63"/>
      <c r="AC1449" s="63"/>
      <c r="AD1449" s="63"/>
      <c r="AE1449" s="63"/>
      <c r="AF1449" s="63"/>
      <c r="AG1449" s="63"/>
      <c r="AH1449" s="63"/>
      <c r="AI1449" s="63"/>
      <c r="AJ1449" s="63"/>
      <c r="AK1449" s="63"/>
      <c r="AL1449" s="63"/>
      <c r="AM1449" s="63"/>
      <c r="AN1449" s="63"/>
      <c r="AO1449" s="63"/>
      <c r="AP1449" s="63"/>
      <c r="AQ1449" s="63"/>
      <c r="AR1449" s="63"/>
      <c r="AS1449" s="63"/>
      <c r="AT1449" s="63"/>
      <c r="AY1449" s="69"/>
      <c r="AZ1449" s="69"/>
      <c r="BA1449" s="69"/>
      <c r="BB1449" s="69"/>
      <c r="BC1449" s="69"/>
      <c r="BD1449" s="69"/>
      <c r="BE1449" s="69"/>
    </row>
    <row r="1450" spans="1:57" s="60" customFormat="1" x14ac:dyDescent="0.25">
      <c r="A1450" s="66"/>
      <c r="B1450" s="69"/>
      <c r="C1450" s="69"/>
      <c r="D1450" s="69"/>
      <c r="E1450" s="69"/>
      <c r="F1450" s="69"/>
      <c r="G1450" s="69"/>
      <c r="I1450" s="147"/>
      <c r="J1450" s="63"/>
      <c r="K1450" s="63"/>
      <c r="L1450" s="63"/>
      <c r="M1450" s="63"/>
      <c r="N1450" s="63"/>
      <c r="O1450" s="63"/>
      <c r="P1450" s="63"/>
      <c r="Q1450" s="63"/>
      <c r="R1450" s="63"/>
      <c r="S1450" s="63"/>
      <c r="T1450" s="63"/>
      <c r="U1450" s="63"/>
      <c r="V1450" s="63"/>
      <c r="W1450" s="63"/>
      <c r="X1450" s="63"/>
      <c r="Y1450" s="63"/>
      <c r="Z1450" s="63"/>
      <c r="AA1450" s="63"/>
      <c r="AB1450" s="63"/>
      <c r="AC1450" s="63"/>
      <c r="AD1450" s="63"/>
      <c r="AE1450" s="63"/>
      <c r="AF1450" s="63"/>
      <c r="AG1450" s="63"/>
      <c r="AH1450" s="63"/>
      <c r="AI1450" s="63"/>
      <c r="AJ1450" s="63"/>
      <c r="AK1450" s="63"/>
      <c r="AL1450" s="63"/>
      <c r="AM1450" s="63"/>
      <c r="AN1450" s="63"/>
      <c r="AO1450" s="63"/>
      <c r="AP1450" s="63"/>
      <c r="AQ1450" s="63"/>
      <c r="AR1450" s="63"/>
      <c r="AS1450" s="63"/>
      <c r="AT1450" s="63"/>
      <c r="AY1450" s="69"/>
      <c r="AZ1450" s="69"/>
      <c r="BA1450" s="69"/>
      <c r="BB1450" s="69"/>
      <c r="BC1450" s="69"/>
      <c r="BD1450" s="69"/>
      <c r="BE1450" s="69"/>
    </row>
    <row r="1451" spans="1:57" s="60" customFormat="1" x14ac:dyDescent="0.25">
      <c r="A1451" s="66"/>
      <c r="B1451" s="69"/>
      <c r="C1451" s="69"/>
      <c r="D1451" s="69"/>
      <c r="E1451" s="69"/>
      <c r="F1451" s="69"/>
      <c r="G1451" s="69"/>
      <c r="I1451" s="147"/>
      <c r="J1451" s="63"/>
      <c r="K1451" s="63"/>
      <c r="L1451" s="63"/>
      <c r="M1451" s="63"/>
      <c r="N1451" s="63"/>
      <c r="O1451" s="63"/>
      <c r="P1451" s="63"/>
      <c r="Q1451" s="63"/>
      <c r="R1451" s="63"/>
      <c r="S1451" s="63"/>
      <c r="T1451" s="63"/>
      <c r="U1451" s="63"/>
      <c r="V1451" s="63"/>
      <c r="W1451" s="63"/>
      <c r="X1451" s="63"/>
      <c r="Y1451" s="63"/>
      <c r="Z1451" s="63"/>
      <c r="AA1451" s="63"/>
      <c r="AB1451" s="63"/>
      <c r="AC1451" s="63"/>
      <c r="AD1451" s="63"/>
      <c r="AE1451" s="63"/>
      <c r="AF1451" s="63"/>
      <c r="AG1451" s="63"/>
      <c r="AH1451" s="63"/>
      <c r="AI1451" s="63"/>
      <c r="AJ1451" s="63"/>
      <c r="AK1451" s="63"/>
      <c r="AL1451" s="63"/>
      <c r="AM1451" s="63"/>
      <c r="AN1451" s="63"/>
      <c r="AO1451" s="63"/>
      <c r="AP1451" s="63"/>
      <c r="AQ1451" s="63"/>
      <c r="AR1451" s="63"/>
      <c r="AS1451" s="63"/>
      <c r="AT1451" s="63"/>
      <c r="AY1451" s="69"/>
      <c r="AZ1451" s="69"/>
      <c r="BA1451" s="69"/>
      <c r="BB1451" s="69"/>
      <c r="BC1451" s="69"/>
      <c r="BD1451" s="69"/>
      <c r="BE1451" s="69"/>
    </row>
    <row r="1452" spans="1:57" s="60" customFormat="1" x14ac:dyDescent="0.25">
      <c r="A1452" s="66"/>
      <c r="B1452" s="69"/>
      <c r="C1452" s="69"/>
      <c r="D1452" s="69"/>
      <c r="E1452" s="69"/>
      <c r="F1452" s="69"/>
      <c r="G1452" s="69"/>
      <c r="I1452" s="147"/>
      <c r="J1452" s="63"/>
      <c r="K1452" s="63"/>
      <c r="L1452" s="63"/>
      <c r="M1452" s="63"/>
      <c r="N1452" s="63"/>
      <c r="O1452" s="63"/>
      <c r="P1452" s="63"/>
      <c r="Q1452" s="63"/>
      <c r="R1452" s="63"/>
      <c r="S1452" s="63"/>
      <c r="T1452" s="63"/>
      <c r="U1452" s="63"/>
      <c r="V1452" s="63"/>
      <c r="W1452" s="63"/>
      <c r="X1452" s="63"/>
      <c r="Y1452" s="63"/>
      <c r="Z1452" s="63"/>
      <c r="AA1452" s="63"/>
      <c r="AB1452" s="63"/>
      <c r="AC1452" s="63"/>
      <c r="AD1452" s="63"/>
      <c r="AE1452" s="63"/>
      <c r="AF1452" s="63"/>
      <c r="AG1452" s="63"/>
      <c r="AH1452" s="63"/>
      <c r="AI1452" s="63"/>
      <c r="AJ1452" s="63"/>
      <c r="AK1452" s="63"/>
      <c r="AL1452" s="63"/>
      <c r="AM1452" s="63"/>
      <c r="AN1452" s="63"/>
      <c r="AO1452" s="63"/>
      <c r="AP1452" s="63"/>
      <c r="AQ1452" s="63"/>
      <c r="AR1452" s="63"/>
      <c r="AS1452" s="63"/>
      <c r="AT1452" s="63"/>
      <c r="AY1452" s="69"/>
      <c r="AZ1452" s="69"/>
      <c r="BA1452" s="69"/>
      <c r="BB1452" s="69"/>
      <c r="BC1452" s="69"/>
      <c r="BD1452" s="69"/>
      <c r="BE1452" s="69"/>
    </row>
    <row r="1453" spans="1:57" s="60" customFormat="1" x14ac:dyDescent="0.25">
      <c r="A1453" s="66"/>
      <c r="B1453" s="69"/>
      <c r="C1453" s="69"/>
      <c r="D1453" s="69"/>
      <c r="E1453" s="69"/>
      <c r="F1453" s="69"/>
      <c r="G1453" s="69"/>
      <c r="I1453" s="147"/>
      <c r="J1453" s="63"/>
      <c r="K1453" s="63"/>
      <c r="L1453" s="63"/>
      <c r="M1453" s="63"/>
      <c r="N1453" s="63"/>
      <c r="O1453" s="63"/>
      <c r="P1453" s="63"/>
      <c r="Q1453" s="63"/>
      <c r="R1453" s="63"/>
      <c r="S1453" s="63"/>
      <c r="T1453" s="63"/>
      <c r="U1453" s="63"/>
      <c r="V1453" s="63"/>
      <c r="W1453" s="63"/>
      <c r="X1453" s="63"/>
      <c r="Y1453" s="63"/>
      <c r="Z1453" s="63"/>
      <c r="AA1453" s="63"/>
      <c r="AB1453" s="63"/>
      <c r="AC1453" s="63"/>
      <c r="AD1453" s="63"/>
      <c r="AE1453" s="63"/>
      <c r="AF1453" s="63"/>
      <c r="AG1453" s="63"/>
      <c r="AH1453" s="63"/>
      <c r="AI1453" s="63"/>
      <c r="AJ1453" s="63"/>
      <c r="AK1453" s="63"/>
      <c r="AL1453" s="63"/>
      <c r="AM1453" s="63"/>
      <c r="AN1453" s="63"/>
      <c r="AO1453" s="63"/>
      <c r="AP1453" s="63"/>
      <c r="AQ1453" s="63"/>
      <c r="AR1453" s="63"/>
      <c r="AS1453" s="63"/>
      <c r="AT1453" s="63"/>
      <c r="AY1453" s="69"/>
      <c r="AZ1453" s="69"/>
      <c r="BA1453" s="69"/>
      <c r="BB1453" s="69"/>
      <c r="BC1453" s="69"/>
      <c r="BD1453" s="69"/>
      <c r="BE1453" s="69"/>
    </row>
    <row r="1454" spans="1:57" s="60" customFormat="1" x14ac:dyDescent="0.25">
      <c r="A1454" s="66"/>
      <c r="B1454" s="69"/>
      <c r="C1454" s="69"/>
      <c r="D1454" s="69"/>
      <c r="E1454" s="69"/>
      <c r="F1454" s="69"/>
      <c r="G1454" s="69"/>
      <c r="I1454" s="147"/>
      <c r="J1454" s="63"/>
      <c r="K1454" s="63"/>
      <c r="L1454" s="63"/>
      <c r="M1454" s="63"/>
      <c r="N1454" s="63"/>
      <c r="O1454" s="63"/>
      <c r="P1454" s="63"/>
      <c r="Q1454" s="63"/>
      <c r="R1454" s="63"/>
      <c r="S1454" s="63"/>
      <c r="T1454" s="63"/>
      <c r="U1454" s="63"/>
      <c r="V1454" s="63"/>
      <c r="W1454" s="63"/>
      <c r="X1454" s="63"/>
      <c r="Y1454" s="63"/>
      <c r="Z1454" s="63"/>
      <c r="AA1454" s="63"/>
      <c r="AB1454" s="63"/>
      <c r="AC1454" s="63"/>
      <c r="AD1454" s="63"/>
      <c r="AE1454" s="63"/>
      <c r="AF1454" s="63"/>
      <c r="AG1454" s="63"/>
      <c r="AH1454" s="63"/>
      <c r="AI1454" s="63"/>
      <c r="AJ1454" s="63"/>
      <c r="AK1454" s="63"/>
      <c r="AL1454" s="63"/>
      <c r="AM1454" s="63"/>
      <c r="AN1454" s="63"/>
      <c r="AO1454" s="63"/>
      <c r="AP1454" s="63"/>
      <c r="AQ1454" s="63"/>
      <c r="AR1454" s="63"/>
      <c r="AS1454" s="63"/>
      <c r="AT1454" s="63"/>
      <c r="AY1454" s="69"/>
      <c r="AZ1454" s="69"/>
      <c r="BA1454" s="69"/>
      <c r="BB1454" s="69"/>
      <c r="BC1454" s="69"/>
      <c r="BD1454" s="69"/>
      <c r="BE1454" s="69"/>
    </row>
    <row r="1455" spans="1:57" s="60" customFormat="1" x14ac:dyDescent="0.25">
      <c r="A1455" s="66"/>
      <c r="B1455" s="69"/>
      <c r="C1455" s="69"/>
      <c r="D1455" s="69"/>
      <c r="E1455" s="69"/>
      <c r="F1455" s="69"/>
      <c r="G1455" s="69"/>
      <c r="I1455" s="147"/>
      <c r="J1455" s="63"/>
      <c r="K1455" s="63"/>
      <c r="L1455" s="63"/>
      <c r="M1455" s="63"/>
      <c r="N1455" s="63"/>
      <c r="O1455" s="63"/>
      <c r="P1455" s="63"/>
      <c r="Q1455" s="63"/>
      <c r="R1455" s="63"/>
      <c r="S1455" s="63"/>
      <c r="T1455" s="63"/>
      <c r="U1455" s="63"/>
      <c r="V1455" s="63"/>
      <c r="W1455" s="63"/>
      <c r="X1455" s="63"/>
      <c r="Y1455" s="63"/>
      <c r="Z1455" s="63"/>
      <c r="AA1455" s="63"/>
      <c r="AB1455" s="63"/>
      <c r="AC1455" s="63"/>
      <c r="AD1455" s="63"/>
      <c r="AE1455" s="63"/>
      <c r="AF1455" s="63"/>
      <c r="AG1455" s="63"/>
      <c r="AH1455" s="63"/>
      <c r="AI1455" s="63"/>
      <c r="AJ1455" s="63"/>
      <c r="AK1455" s="63"/>
      <c r="AL1455" s="63"/>
      <c r="AM1455" s="63"/>
      <c r="AN1455" s="63"/>
      <c r="AO1455" s="63"/>
      <c r="AP1455" s="63"/>
      <c r="AQ1455" s="63"/>
      <c r="AR1455" s="63"/>
      <c r="AS1455" s="63"/>
      <c r="AT1455" s="63"/>
      <c r="AY1455" s="69"/>
      <c r="AZ1455" s="69"/>
      <c r="BA1455" s="69"/>
      <c r="BB1455" s="69"/>
      <c r="BC1455" s="69"/>
      <c r="BD1455" s="69"/>
      <c r="BE1455" s="69"/>
    </row>
    <row r="1456" spans="1:57" s="60" customFormat="1" x14ac:dyDescent="0.25">
      <c r="A1456" s="66"/>
      <c r="B1456" s="69"/>
      <c r="C1456" s="69"/>
      <c r="D1456" s="69"/>
      <c r="E1456" s="69"/>
      <c r="F1456" s="69"/>
      <c r="G1456" s="69"/>
      <c r="I1456" s="147"/>
      <c r="J1456" s="63"/>
      <c r="K1456" s="63"/>
      <c r="L1456" s="63"/>
      <c r="M1456" s="63"/>
      <c r="N1456" s="63"/>
      <c r="O1456" s="63"/>
      <c r="P1456" s="63"/>
      <c r="Q1456" s="63"/>
      <c r="R1456" s="63"/>
      <c r="S1456" s="63"/>
      <c r="T1456" s="63"/>
      <c r="U1456" s="63"/>
      <c r="V1456" s="63"/>
      <c r="W1456" s="63"/>
      <c r="X1456" s="63"/>
      <c r="Y1456" s="63"/>
      <c r="Z1456" s="63"/>
      <c r="AA1456" s="63"/>
      <c r="AB1456" s="63"/>
      <c r="AC1456" s="63"/>
      <c r="AD1456" s="63"/>
      <c r="AE1456" s="63"/>
      <c r="AF1456" s="63"/>
      <c r="AG1456" s="63"/>
      <c r="AH1456" s="63"/>
      <c r="AI1456" s="63"/>
      <c r="AJ1456" s="63"/>
      <c r="AK1456" s="63"/>
      <c r="AL1456" s="63"/>
      <c r="AM1456" s="63"/>
      <c r="AN1456" s="63"/>
      <c r="AO1456" s="63"/>
      <c r="AP1456" s="63"/>
      <c r="AQ1456" s="63"/>
      <c r="AR1456" s="63"/>
      <c r="AS1456" s="63"/>
      <c r="AT1456" s="63"/>
      <c r="AY1456" s="69"/>
      <c r="AZ1456" s="69"/>
      <c r="BA1456" s="69"/>
      <c r="BB1456" s="69"/>
      <c r="BC1456" s="69"/>
      <c r="BD1456" s="69"/>
      <c r="BE1456" s="69"/>
    </row>
    <row r="1457" spans="1:57" s="60" customFormat="1" x14ac:dyDescent="0.25">
      <c r="A1457" s="66"/>
      <c r="B1457" s="69"/>
      <c r="C1457" s="69"/>
      <c r="D1457" s="69"/>
      <c r="E1457" s="69"/>
      <c r="F1457" s="69"/>
      <c r="G1457" s="69"/>
      <c r="I1457" s="147"/>
      <c r="J1457" s="63"/>
      <c r="K1457" s="63"/>
      <c r="L1457" s="63"/>
      <c r="M1457" s="63"/>
      <c r="N1457" s="63"/>
      <c r="O1457" s="63"/>
      <c r="P1457" s="63"/>
      <c r="Q1457" s="63"/>
      <c r="R1457" s="63"/>
      <c r="S1457" s="63"/>
      <c r="T1457" s="63"/>
      <c r="U1457" s="63"/>
      <c r="V1457" s="63"/>
      <c r="W1457" s="63"/>
      <c r="X1457" s="63"/>
      <c r="Y1457" s="63"/>
      <c r="Z1457" s="63"/>
      <c r="AA1457" s="63"/>
      <c r="AB1457" s="63"/>
      <c r="AC1457" s="63"/>
      <c r="AD1457" s="63"/>
      <c r="AE1457" s="63"/>
      <c r="AF1457" s="63"/>
      <c r="AG1457" s="63"/>
      <c r="AH1457" s="63"/>
      <c r="AI1457" s="63"/>
      <c r="AJ1457" s="63"/>
      <c r="AK1457" s="63"/>
      <c r="AL1457" s="63"/>
      <c r="AM1457" s="63"/>
      <c r="AN1457" s="63"/>
      <c r="AO1457" s="63"/>
      <c r="AP1457" s="63"/>
      <c r="AQ1457" s="63"/>
      <c r="AR1457" s="63"/>
      <c r="AS1457" s="63"/>
      <c r="AT1457" s="63"/>
      <c r="AY1457" s="69"/>
      <c r="AZ1457" s="69"/>
      <c r="BA1457" s="69"/>
      <c r="BB1457" s="69"/>
      <c r="BC1457" s="69"/>
      <c r="BD1457" s="69"/>
      <c r="BE1457" s="69"/>
    </row>
    <row r="1458" spans="1:57" s="60" customFormat="1" x14ac:dyDescent="0.25">
      <c r="A1458" s="66"/>
      <c r="B1458" s="69"/>
      <c r="C1458" s="69"/>
      <c r="D1458" s="69"/>
      <c r="E1458" s="69"/>
      <c r="F1458" s="69"/>
      <c r="G1458" s="69"/>
      <c r="I1458" s="147"/>
      <c r="J1458" s="63"/>
      <c r="K1458" s="63"/>
      <c r="L1458" s="63"/>
      <c r="M1458" s="63"/>
      <c r="N1458" s="63"/>
      <c r="O1458" s="63"/>
      <c r="P1458" s="63"/>
      <c r="Q1458" s="63"/>
      <c r="R1458" s="63"/>
      <c r="S1458" s="63"/>
      <c r="T1458" s="63"/>
      <c r="U1458" s="63"/>
      <c r="V1458" s="63"/>
      <c r="W1458" s="63"/>
      <c r="X1458" s="63"/>
      <c r="Y1458" s="63"/>
      <c r="Z1458" s="63"/>
      <c r="AA1458" s="63"/>
      <c r="AB1458" s="63"/>
      <c r="AC1458" s="63"/>
      <c r="AD1458" s="63"/>
      <c r="AE1458" s="63"/>
      <c r="AF1458" s="63"/>
      <c r="AG1458" s="63"/>
      <c r="AH1458" s="63"/>
      <c r="AI1458" s="63"/>
      <c r="AJ1458" s="63"/>
      <c r="AK1458" s="63"/>
      <c r="AL1458" s="63"/>
      <c r="AM1458" s="63"/>
      <c r="AN1458" s="63"/>
      <c r="AO1458" s="63"/>
      <c r="AP1458" s="63"/>
      <c r="AQ1458" s="63"/>
      <c r="AR1458" s="63"/>
      <c r="AS1458" s="63"/>
      <c r="AT1458" s="63"/>
      <c r="AY1458" s="69"/>
      <c r="AZ1458" s="69"/>
      <c r="BA1458" s="69"/>
      <c r="BB1458" s="69"/>
      <c r="BC1458" s="69"/>
      <c r="BD1458" s="69"/>
      <c r="BE1458" s="69"/>
    </row>
    <row r="1459" spans="1:57" s="60" customFormat="1" x14ac:dyDescent="0.25">
      <c r="A1459" s="66"/>
      <c r="B1459" s="69"/>
      <c r="C1459" s="69"/>
      <c r="D1459" s="69"/>
      <c r="E1459" s="69"/>
      <c r="F1459" s="69"/>
      <c r="G1459" s="69"/>
      <c r="I1459" s="147"/>
      <c r="J1459" s="63"/>
      <c r="K1459" s="63"/>
      <c r="L1459" s="63"/>
      <c r="M1459" s="63"/>
      <c r="N1459" s="63"/>
      <c r="O1459" s="63"/>
      <c r="P1459" s="63"/>
      <c r="Q1459" s="63"/>
      <c r="R1459" s="63"/>
      <c r="S1459" s="63"/>
      <c r="T1459" s="63"/>
      <c r="U1459" s="63"/>
      <c r="V1459" s="63"/>
      <c r="W1459" s="63"/>
      <c r="X1459" s="63"/>
      <c r="Y1459" s="63"/>
      <c r="Z1459" s="63"/>
      <c r="AA1459" s="63"/>
      <c r="AB1459" s="63"/>
      <c r="AC1459" s="63"/>
      <c r="AD1459" s="63"/>
      <c r="AE1459" s="63"/>
      <c r="AF1459" s="63"/>
      <c r="AG1459" s="63"/>
      <c r="AH1459" s="63"/>
      <c r="AI1459" s="63"/>
      <c r="AJ1459" s="63"/>
      <c r="AK1459" s="63"/>
      <c r="AL1459" s="63"/>
      <c r="AM1459" s="63"/>
      <c r="AN1459" s="63"/>
      <c r="AO1459" s="63"/>
      <c r="AP1459" s="63"/>
      <c r="AQ1459" s="63"/>
      <c r="AR1459" s="63"/>
      <c r="AS1459" s="63"/>
      <c r="AT1459" s="63"/>
      <c r="AY1459" s="69"/>
      <c r="AZ1459" s="69"/>
      <c r="BA1459" s="69"/>
      <c r="BB1459" s="69"/>
      <c r="BC1459" s="69"/>
      <c r="BD1459" s="69"/>
      <c r="BE1459" s="69"/>
    </row>
    <row r="1460" spans="1:57" s="60" customFormat="1" x14ac:dyDescent="0.25">
      <c r="A1460" s="66"/>
      <c r="B1460" s="69"/>
      <c r="C1460" s="69"/>
      <c r="D1460" s="69"/>
      <c r="E1460" s="69"/>
      <c r="F1460" s="69"/>
      <c r="G1460" s="69"/>
      <c r="I1460" s="147"/>
      <c r="J1460" s="63"/>
      <c r="K1460" s="63"/>
      <c r="L1460" s="63"/>
      <c r="M1460" s="63"/>
      <c r="N1460" s="63"/>
      <c r="O1460" s="63"/>
      <c r="P1460" s="63"/>
      <c r="Q1460" s="63"/>
      <c r="R1460" s="63"/>
      <c r="S1460" s="63"/>
      <c r="T1460" s="63"/>
      <c r="U1460" s="63"/>
      <c r="V1460" s="63"/>
      <c r="W1460" s="63"/>
      <c r="X1460" s="63"/>
      <c r="Y1460" s="63"/>
      <c r="Z1460" s="63"/>
      <c r="AA1460" s="63"/>
      <c r="AB1460" s="63"/>
      <c r="AC1460" s="63"/>
      <c r="AD1460" s="63"/>
      <c r="AE1460" s="63"/>
      <c r="AF1460" s="63"/>
      <c r="AG1460" s="63"/>
      <c r="AH1460" s="63"/>
      <c r="AI1460" s="63"/>
      <c r="AJ1460" s="63"/>
      <c r="AK1460" s="63"/>
      <c r="AL1460" s="63"/>
      <c r="AM1460" s="63"/>
      <c r="AN1460" s="63"/>
      <c r="AO1460" s="63"/>
      <c r="AP1460" s="63"/>
      <c r="AQ1460" s="63"/>
      <c r="AR1460" s="63"/>
      <c r="AS1460" s="63"/>
      <c r="AT1460" s="63"/>
      <c r="AY1460" s="69"/>
      <c r="AZ1460" s="69"/>
      <c r="BA1460" s="69"/>
      <c r="BB1460" s="69"/>
      <c r="BC1460" s="69"/>
      <c r="BD1460" s="69"/>
      <c r="BE1460" s="69"/>
    </row>
    <row r="1461" spans="1:57" s="60" customFormat="1" x14ac:dyDescent="0.25">
      <c r="A1461" s="66"/>
      <c r="B1461" s="69"/>
      <c r="C1461" s="69"/>
      <c r="D1461" s="69"/>
      <c r="E1461" s="69"/>
      <c r="F1461" s="69"/>
      <c r="G1461" s="69"/>
      <c r="I1461" s="147"/>
      <c r="J1461" s="63"/>
      <c r="K1461" s="63"/>
      <c r="L1461" s="63"/>
      <c r="M1461" s="63"/>
      <c r="N1461" s="63"/>
      <c r="O1461" s="63"/>
      <c r="P1461" s="63"/>
      <c r="Q1461" s="63"/>
      <c r="R1461" s="63"/>
      <c r="S1461" s="63"/>
      <c r="T1461" s="63"/>
      <c r="U1461" s="63"/>
      <c r="V1461" s="63"/>
      <c r="W1461" s="63"/>
      <c r="X1461" s="63"/>
      <c r="Y1461" s="63"/>
      <c r="Z1461" s="63"/>
      <c r="AA1461" s="63"/>
      <c r="AB1461" s="63"/>
      <c r="AC1461" s="63"/>
      <c r="AD1461" s="63"/>
      <c r="AE1461" s="63"/>
      <c r="AF1461" s="63"/>
      <c r="AG1461" s="63"/>
      <c r="AH1461" s="63"/>
      <c r="AI1461" s="63"/>
      <c r="AJ1461" s="63"/>
      <c r="AK1461" s="63"/>
      <c r="AL1461" s="63"/>
      <c r="AM1461" s="63"/>
      <c r="AN1461" s="63"/>
      <c r="AO1461" s="63"/>
      <c r="AP1461" s="63"/>
      <c r="AQ1461" s="63"/>
      <c r="AR1461" s="63"/>
      <c r="AS1461" s="63"/>
      <c r="AT1461" s="63"/>
      <c r="AY1461" s="69"/>
      <c r="AZ1461" s="69"/>
      <c r="BA1461" s="69"/>
      <c r="BB1461" s="69"/>
      <c r="BC1461" s="69"/>
      <c r="BD1461" s="69"/>
      <c r="BE1461" s="69"/>
    </row>
    <row r="1462" spans="1:57" s="60" customFormat="1" x14ac:dyDescent="0.25">
      <c r="A1462" s="66"/>
      <c r="B1462" s="69"/>
      <c r="C1462" s="69"/>
      <c r="D1462" s="69"/>
      <c r="E1462" s="69"/>
      <c r="F1462" s="69"/>
      <c r="G1462" s="69"/>
      <c r="I1462" s="147"/>
      <c r="J1462" s="63"/>
      <c r="K1462" s="63"/>
      <c r="L1462" s="63"/>
      <c r="M1462" s="63"/>
      <c r="N1462" s="63"/>
      <c r="O1462" s="63"/>
      <c r="P1462" s="63"/>
      <c r="Q1462" s="63"/>
      <c r="R1462" s="63"/>
      <c r="S1462" s="63"/>
      <c r="T1462" s="63"/>
      <c r="U1462" s="63"/>
      <c r="V1462" s="63"/>
      <c r="W1462" s="63"/>
      <c r="X1462" s="63"/>
      <c r="Y1462" s="63"/>
      <c r="Z1462" s="63"/>
      <c r="AA1462" s="63"/>
      <c r="AB1462" s="63"/>
      <c r="AC1462" s="63"/>
      <c r="AD1462" s="63"/>
      <c r="AE1462" s="63"/>
      <c r="AF1462" s="63"/>
      <c r="AG1462" s="63"/>
      <c r="AH1462" s="63"/>
      <c r="AI1462" s="63"/>
      <c r="AJ1462" s="63"/>
      <c r="AK1462" s="63"/>
      <c r="AL1462" s="63"/>
      <c r="AM1462" s="63"/>
      <c r="AN1462" s="63"/>
      <c r="AO1462" s="63"/>
      <c r="AP1462" s="63"/>
      <c r="AQ1462" s="63"/>
      <c r="AR1462" s="63"/>
      <c r="AS1462" s="63"/>
      <c r="AT1462" s="63"/>
      <c r="AY1462" s="69"/>
      <c r="AZ1462" s="69"/>
      <c r="BA1462" s="69"/>
      <c r="BB1462" s="69"/>
      <c r="BC1462" s="69"/>
      <c r="BD1462" s="69"/>
      <c r="BE1462" s="69"/>
    </row>
    <row r="1463" spans="1:57" s="60" customFormat="1" x14ac:dyDescent="0.25">
      <c r="A1463" s="66"/>
      <c r="B1463" s="69"/>
      <c r="C1463" s="69"/>
      <c r="D1463" s="69"/>
      <c r="E1463" s="69"/>
      <c r="F1463" s="69"/>
      <c r="G1463" s="69"/>
      <c r="I1463" s="147"/>
      <c r="J1463" s="63"/>
      <c r="K1463" s="63"/>
      <c r="L1463" s="63"/>
      <c r="M1463" s="63"/>
      <c r="N1463" s="63"/>
      <c r="O1463" s="63"/>
      <c r="P1463" s="63"/>
      <c r="Q1463" s="63"/>
      <c r="R1463" s="63"/>
      <c r="S1463" s="63"/>
      <c r="T1463" s="63"/>
      <c r="U1463" s="63"/>
      <c r="V1463" s="63"/>
      <c r="W1463" s="63"/>
      <c r="X1463" s="63"/>
      <c r="Y1463" s="63"/>
      <c r="Z1463" s="63"/>
      <c r="AA1463" s="63"/>
      <c r="AB1463" s="63"/>
      <c r="AC1463" s="63"/>
      <c r="AD1463" s="63"/>
      <c r="AE1463" s="63"/>
      <c r="AF1463" s="63"/>
      <c r="AG1463" s="63"/>
      <c r="AH1463" s="63"/>
      <c r="AI1463" s="63"/>
      <c r="AJ1463" s="63"/>
      <c r="AK1463" s="63"/>
      <c r="AL1463" s="63"/>
      <c r="AM1463" s="63"/>
      <c r="AN1463" s="63"/>
      <c r="AO1463" s="63"/>
      <c r="AP1463" s="63"/>
      <c r="AQ1463" s="63"/>
      <c r="AR1463" s="63"/>
      <c r="AS1463" s="63"/>
      <c r="AT1463" s="63"/>
      <c r="AY1463" s="69"/>
      <c r="AZ1463" s="69"/>
      <c r="BA1463" s="69"/>
      <c r="BB1463" s="69"/>
      <c r="BC1463" s="69"/>
      <c r="BD1463" s="69"/>
      <c r="BE1463" s="69"/>
    </row>
    <row r="1464" spans="1:57" s="60" customFormat="1" x14ac:dyDescent="0.25">
      <c r="A1464" s="66"/>
      <c r="B1464" s="69"/>
      <c r="C1464" s="69"/>
      <c r="D1464" s="69"/>
      <c r="E1464" s="69"/>
      <c r="F1464" s="69"/>
      <c r="G1464" s="69"/>
      <c r="I1464" s="147"/>
      <c r="J1464" s="63"/>
      <c r="K1464" s="63"/>
      <c r="L1464" s="63"/>
      <c r="M1464" s="63"/>
      <c r="N1464" s="63"/>
      <c r="O1464" s="63"/>
      <c r="P1464" s="63"/>
      <c r="Q1464" s="63"/>
      <c r="R1464" s="63"/>
      <c r="S1464" s="63"/>
      <c r="T1464" s="63"/>
      <c r="U1464" s="63"/>
      <c r="V1464" s="63"/>
      <c r="W1464" s="63"/>
      <c r="X1464" s="63"/>
      <c r="Y1464" s="63"/>
      <c r="Z1464" s="63"/>
      <c r="AA1464" s="63"/>
      <c r="AB1464" s="63"/>
      <c r="AC1464" s="63"/>
      <c r="AD1464" s="63"/>
      <c r="AE1464" s="63"/>
      <c r="AF1464" s="63"/>
      <c r="AG1464" s="63"/>
      <c r="AH1464" s="63"/>
      <c r="AI1464" s="63"/>
      <c r="AJ1464" s="63"/>
      <c r="AK1464" s="63"/>
      <c r="AL1464" s="63"/>
      <c r="AM1464" s="63"/>
      <c r="AN1464" s="63"/>
      <c r="AO1464" s="63"/>
      <c r="AP1464" s="63"/>
      <c r="AQ1464" s="63"/>
      <c r="AR1464" s="63"/>
      <c r="AS1464" s="63"/>
      <c r="AT1464" s="63"/>
      <c r="AY1464" s="69"/>
      <c r="AZ1464" s="69"/>
      <c r="BA1464" s="69"/>
      <c r="BB1464" s="69"/>
      <c r="BC1464" s="69"/>
      <c r="BD1464" s="69"/>
      <c r="BE1464" s="69"/>
    </row>
    <row r="1465" spans="1:57" s="60" customFormat="1" x14ac:dyDescent="0.25">
      <c r="A1465" s="66"/>
      <c r="B1465" s="69"/>
      <c r="C1465" s="69"/>
      <c r="D1465" s="69"/>
      <c r="E1465" s="69"/>
      <c r="F1465" s="69"/>
      <c r="G1465" s="69"/>
      <c r="I1465" s="147"/>
      <c r="J1465" s="63"/>
      <c r="K1465" s="63"/>
      <c r="L1465" s="63"/>
      <c r="M1465" s="63"/>
      <c r="N1465" s="63"/>
      <c r="O1465" s="63"/>
      <c r="P1465" s="63"/>
      <c r="Q1465" s="63"/>
      <c r="R1465" s="63"/>
      <c r="S1465" s="63"/>
      <c r="T1465" s="63"/>
      <c r="U1465" s="63"/>
      <c r="V1465" s="63"/>
      <c r="W1465" s="63"/>
      <c r="X1465" s="63"/>
      <c r="Y1465" s="63"/>
      <c r="Z1465" s="63"/>
      <c r="AA1465" s="63"/>
      <c r="AB1465" s="63"/>
      <c r="AC1465" s="63"/>
      <c r="AD1465" s="63"/>
      <c r="AE1465" s="63"/>
      <c r="AF1465" s="63"/>
      <c r="AG1465" s="63"/>
      <c r="AH1465" s="63"/>
      <c r="AI1465" s="63"/>
      <c r="AJ1465" s="63"/>
      <c r="AK1465" s="63"/>
      <c r="AL1465" s="63"/>
      <c r="AM1465" s="63"/>
      <c r="AN1465" s="63"/>
      <c r="AO1465" s="63"/>
      <c r="AP1465" s="63"/>
      <c r="AQ1465" s="63"/>
      <c r="AR1465" s="63"/>
      <c r="AS1465" s="63"/>
      <c r="AT1465" s="63"/>
      <c r="AY1465" s="69"/>
      <c r="AZ1465" s="69"/>
      <c r="BA1465" s="69"/>
      <c r="BB1465" s="69"/>
      <c r="BC1465" s="69"/>
      <c r="BD1465" s="69"/>
      <c r="BE1465" s="69"/>
    </row>
    <row r="1466" spans="1:57" s="60" customFormat="1" x14ac:dyDescent="0.25">
      <c r="A1466" s="66"/>
      <c r="B1466" s="69"/>
      <c r="C1466" s="69"/>
      <c r="D1466" s="69"/>
      <c r="E1466" s="69"/>
      <c r="F1466" s="69"/>
      <c r="G1466" s="69"/>
      <c r="I1466" s="147"/>
      <c r="J1466" s="63"/>
      <c r="K1466" s="63"/>
      <c r="L1466" s="63"/>
      <c r="M1466" s="63"/>
      <c r="N1466" s="63"/>
      <c r="O1466" s="63"/>
      <c r="P1466" s="63"/>
      <c r="Q1466" s="63"/>
      <c r="R1466" s="63"/>
      <c r="S1466" s="63"/>
      <c r="T1466" s="63"/>
      <c r="U1466" s="63"/>
      <c r="V1466" s="63"/>
      <c r="W1466" s="63"/>
      <c r="X1466" s="63"/>
      <c r="Y1466" s="63"/>
      <c r="Z1466" s="63"/>
      <c r="AA1466" s="63"/>
      <c r="AB1466" s="63"/>
      <c r="AC1466" s="63"/>
      <c r="AD1466" s="63"/>
      <c r="AE1466" s="63"/>
      <c r="AF1466" s="63"/>
      <c r="AG1466" s="63"/>
      <c r="AH1466" s="63"/>
      <c r="AI1466" s="63"/>
      <c r="AJ1466" s="63"/>
      <c r="AK1466" s="63"/>
      <c r="AL1466" s="63"/>
      <c r="AM1466" s="63"/>
      <c r="AN1466" s="63"/>
      <c r="AO1466" s="63"/>
      <c r="AP1466" s="63"/>
      <c r="AQ1466" s="63"/>
      <c r="AR1466" s="63"/>
      <c r="AS1466" s="63"/>
      <c r="AT1466" s="63"/>
      <c r="AY1466" s="69"/>
      <c r="AZ1466" s="69"/>
      <c r="BA1466" s="69"/>
      <c r="BB1466" s="69"/>
      <c r="BC1466" s="69"/>
      <c r="BD1466" s="69"/>
      <c r="BE1466" s="69"/>
    </row>
    <row r="1467" spans="1:57" s="60" customFormat="1" x14ac:dyDescent="0.25">
      <c r="A1467" s="66"/>
      <c r="B1467" s="69"/>
      <c r="C1467" s="69"/>
      <c r="D1467" s="69"/>
      <c r="E1467" s="69"/>
      <c r="F1467" s="69"/>
      <c r="G1467" s="69"/>
      <c r="I1467" s="147"/>
      <c r="J1467" s="63"/>
      <c r="K1467" s="63"/>
      <c r="L1467" s="63"/>
      <c r="M1467" s="63"/>
      <c r="N1467" s="63"/>
      <c r="O1467" s="63"/>
      <c r="P1467" s="63"/>
      <c r="Q1467" s="63"/>
      <c r="R1467" s="63"/>
      <c r="S1467" s="63"/>
      <c r="T1467" s="63"/>
      <c r="U1467" s="63"/>
      <c r="V1467" s="63"/>
      <c r="W1467" s="63"/>
      <c r="X1467" s="63"/>
      <c r="Y1467" s="63"/>
      <c r="Z1467" s="63"/>
      <c r="AA1467" s="63"/>
      <c r="AB1467" s="63"/>
      <c r="AC1467" s="63"/>
      <c r="AD1467" s="63"/>
      <c r="AE1467" s="63"/>
      <c r="AF1467" s="63"/>
      <c r="AG1467" s="63"/>
      <c r="AH1467" s="63"/>
      <c r="AI1467" s="63"/>
      <c r="AJ1467" s="63"/>
      <c r="AK1467" s="63"/>
      <c r="AL1467" s="63"/>
      <c r="AM1467" s="63"/>
      <c r="AN1467" s="63"/>
      <c r="AO1467" s="63"/>
      <c r="AP1467" s="63"/>
      <c r="AQ1467" s="63"/>
      <c r="AR1467" s="63"/>
      <c r="AS1467" s="63"/>
      <c r="AT1467" s="63"/>
      <c r="AY1467" s="69"/>
      <c r="AZ1467" s="69"/>
      <c r="BA1467" s="69"/>
      <c r="BB1467" s="69"/>
      <c r="BC1467" s="69"/>
      <c r="BD1467" s="69"/>
      <c r="BE1467" s="69"/>
    </row>
    <row r="1468" spans="1:57" s="60" customFormat="1" x14ac:dyDescent="0.25">
      <c r="A1468" s="66"/>
      <c r="B1468" s="69"/>
      <c r="C1468" s="69"/>
      <c r="D1468" s="69"/>
      <c r="E1468" s="69"/>
      <c r="F1468" s="69"/>
      <c r="G1468" s="69"/>
      <c r="I1468" s="147"/>
      <c r="J1468" s="63"/>
      <c r="K1468" s="63"/>
      <c r="L1468" s="63"/>
      <c r="M1468" s="63"/>
      <c r="N1468" s="63"/>
      <c r="O1468" s="63"/>
      <c r="P1468" s="63"/>
      <c r="Q1468" s="63"/>
      <c r="R1468" s="63"/>
      <c r="S1468" s="63"/>
      <c r="T1468" s="63"/>
      <c r="U1468" s="63"/>
      <c r="V1468" s="63"/>
      <c r="W1468" s="63"/>
      <c r="X1468" s="63"/>
      <c r="Y1468" s="63"/>
      <c r="Z1468" s="63"/>
      <c r="AA1468" s="63"/>
      <c r="AB1468" s="63"/>
      <c r="AC1468" s="63"/>
      <c r="AD1468" s="63"/>
      <c r="AE1468" s="63"/>
      <c r="AF1468" s="63"/>
      <c r="AG1468" s="63"/>
      <c r="AH1468" s="63"/>
      <c r="AI1468" s="63"/>
      <c r="AJ1468" s="63"/>
      <c r="AK1468" s="63"/>
      <c r="AL1468" s="63"/>
      <c r="AM1468" s="63"/>
      <c r="AN1468" s="63"/>
      <c r="AO1468" s="63"/>
      <c r="AP1468" s="63"/>
      <c r="AQ1468" s="63"/>
      <c r="AR1468" s="63"/>
      <c r="AS1468" s="63"/>
      <c r="AT1468" s="63"/>
      <c r="AY1468" s="69"/>
      <c r="AZ1468" s="69"/>
      <c r="BA1468" s="69"/>
      <c r="BB1468" s="69"/>
      <c r="BC1468" s="69"/>
      <c r="BD1468" s="69"/>
      <c r="BE1468" s="69"/>
    </row>
    <row r="1469" spans="1:57" s="60" customFormat="1" x14ac:dyDescent="0.25">
      <c r="A1469" s="66"/>
      <c r="B1469" s="69"/>
      <c r="C1469" s="69"/>
      <c r="D1469" s="69"/>
      <c r="E1469" s="69"/>
      <c r="F1469" s="69"/>
      <c r="G1469" s="69"/>
      <c r="I1469" s="147"/>
      <c r="J1469" s="63"/>
      <c r="K1469" s="63"/>
      <c r="L1469" s="63"/>
      <c r="M1469" s="63"/>
      <c r="N1469" s="63"/>
      <c r="O1469" s="63"/>
      <c r="P1469" s="63"/>
      <c r="Q1469" s="63"/>
      <c r="R1469" s="63"/>
      <c r="S1469" s="63"/>
      <c r="T1469" s="63"/>
      <c r="U1469" s="63"/>
      <c r="V1469" s="63"/>
      <c r="W1469" s="63"/>
      <c r="X1469" s="63"/>
      <c r="Y1469" s="63"/>
      <c r="Z1469" s="63"/>
      <c r="AA1469" s="63"/>
      <c r="AB1469" s="63"/>
      <c r="AC1469" s="63"/>
      <c r="AD1469" s="63"/>
      <c r="AE1469" s="63"/>
      <c r="AF1469" s="63"/>
      <c r="AG1469" s="63"/>
      <c r="AH1469" s="63"/>
      <c r="AI1469" s="63"/>
      <c r="AJ1469" s="63"/>
      <c r="AK1469" s="63"/>
      <c r="AL1469" s="63"/>
      <c r="AM1469" s="63"/>
      <c r="AN1469" s="63"/>
      <c r="AO1469" s="63"/>
      <c r="AP1469" s="63"/>
      <c r="AQ1469" s="63"/>
      <c r="AR1469" s="63"/>
      <c r="AS1469" s="63"/>
      <c r="AT1469" s="63"/>
      <c r="AY1469" s="69"/>
      <c r="AZ1469" s="69"/>
      <c r="BA1469" s="69"/>
      <c r="BB1469" s="69"/>
      <c r="BC1469" s="69"/>
      <c r="BD1469" s="69"/>
      <c r="BE1469" s="69"/>
    </row>
    <row r="1470" spans="1:57" s="60" customFormat="1" x14ac:dyDescent="0.25">
      <c r="A1470" s="66"/>
      <c r="B1470" s="69"/>
      <c r="C1470" s="69"/>
      <c r="D1470" s="69"/>
      <c r="E1470" s="69"/>
      <c r="F1470" s="69"/>
      <c r="G1470" s="69"/>
      <c r="I1470" s="147"/>
      <c r="J1470" s="63"/>
      <c r="K1470" s="63"/>
      <c r="L1470" s="63"/>
      <c r="M1470" s="63"/>
      <c r="N1470" s="63"/>
      <c r="O1470" s="63"/>
      <c r="P1470" s="63"/>
      <c r="Q1470" s="63"/>
      <c r="R1470" s="63"/>
      <c r="S1470" s="63"/>
      <c r="T1470" s="63"/>
      <c r="U1470" s="63"/>
      <c r="V1470" s="63"/>
      <c r="W1470" s="63"/>
      <c r="X1470" s="63"/>
      <c r="Y1470" s="63"/>
      <c r="Z1470" s="63"/>
      <c r="AA1470" s="63"/>
      <c r="AB1470" s="63"/>
      <c r="AC1470" s="63"/>
      <c r="AD1470" s="63"/>
      <c r="AE1470" s="63"/>
      <c r="AF1470" s="63"/>
      <c r="AG1470" s="63"/>
      <c r="AH1470" s="63"/>
      <c r="AI1470" s="63"/>
      <c r="AJ1470" s="63"/>
      <c r="AK1470" s="63"/>
      <c r="AL1470" s="63"/>
      <c r="AM1470" s="63"/>
      <c r="AN1470" s="63"/>
      <c r="AO1470" s="63"/>
      <c r="AP1470" s="63"/>
      <c r="AQ1470" s="63"/>
      <c r="AR1470" s="63"/>
      <c r="AS1470" s="63"/>
      <c r="AT1470" s="63"/>
      <c r="AY1470" s="69"/>
      <c r="AZ1470" s="69"/>
      <c r="BA1470" s="69"/>
      <c r="BB1470" s="69"/>
      <c r="BC1470" s="69"/>
      <c r="BD1470" s="69"/>
      <c r="BE1470" s="69"/>
    </row>
    <row r="1471" spans="1:57" s="60" customFormat="1" x14ac:dyDescent="0.25">
      <c r="A1471" s="66"/>
      <c r="B1471" s="69"/>
      <c r="C1471" s="69"/>
      <c r="D1471" s="69"/>
      <c r="E1471" s="69"/>
      <c r="F1471" s="69"/>
      <c r="G1471" s="69"/>
      <c r="I1471" s="147"/>
      <c r="J1471" s="63"/>
      <c r="K1471" s="63"/>
      <c r="L1471" s="63"/>
      <c r="M1471" s="63"/>
      <c r="N1471" s="63"/>
      <c r="O1471" s="63"/>
      <c r="P1471" s="63"/>
      <c r="Q1471" s="63"/>
      <c r="R1471" s="63"/>
      <c r="S1471" s="63"/>
      <c r="T1471" s="63"/>
      <c r="U1471" s="63"/>
      <c r="V1471" s="63"/>
      <c r="W1471" s="63"/>
      <c r="X1471" s="63"/>
      <c r="Y1471" s="63"/>
      <c r="Z1471" s="63"/>
      <c r="AA1471" s="63"/>
      <c r="AB1471" s="63"/>
      <c r="AC1471" s="63"/>
      <c r="AD1471" s="63"/>
      <c r="AE1471" s="63"/>
      <c r="AF1471" s="63"/>
      <c r="AG1471" s="63"/>
      <c r="AH1471" s="63"/>
      <c r="AI1471" s="63"/>
      <c r="AJ1471" s="63"/>
      <c r="AK1471" s="63"/>
      <c r="AL1471" s="63"/>
      <c r="AM1471" s="63"/>
      <c r="AN1471" s="63"/>
      <c r="AO1471" s="63"/>
      <c r="AP1471" s="63"/>
      <c r="AQ1471" s="63"/>
      <c r="AR1471" s="63"/>
      <c r="AS1471" s="63"/>
      <c r="AT1471" s="63"/>
      <c r="AY1471" s="69"/>
      <c r="AZ1471" s="69"/>
      <c r="BA1471" s="69"/>
      <c r="BB1471" s="69"/>
      <c r="BC1471" s="69"/>
      <c r="BD1471" s="69"/>
      <c r="BE1471" s="69"/>
    </row>
    <row r="1472" spans="1:57" s="60" customFormat="1" x14ac:dyDescent="0.25">
      <c r="A1472" s="66"/>
      <c r="B1472" s="69"/>
      <c r="C1472" s="69"/>
      <c r="D1472" s="69"/>
      <c r="E1472" s="69"/>
      <c r="F1472" s="69"/>
      <c r="G1472" s="69"/>
      <c r="I1472" s="147"/>
      <c r="J1472" s="63"/>
      <c r="K1472" s="63"/>
      <c r="L1472" s="63"/>
      <c r="M1472" s="63"/>
      <c r="N1472" s="63"/>
      <c r="O1472" s="63"/>
      <c r="P1472" s="63"/>
      <c r="Q1472" s="63"/>
      <c r="R1472" s="63"/>
      <c r="S1472" s="63"/>
      <c r="T1472" s="63"/>
      <c r="U1472" s="63"/>
      <c r="V1472" s="63"/>
      <c r="W1472" s="63"/>
      <c r="X1472" s="63"/>
      <c r="Y1472" s="63"/>
      <c r="Z1472" s="63"/>
      <c r="AA1472" s="63"/>
      <c r="AB1472" s="63"/>
      <c r="AC1472" s="63"/>
      <c r="AD1472" s="63"/>
      <c r="AE1472" s="63"/>
      <c r="AF1472" s="63"/>
      <c r="AG1472" s="63"/>
      <c r="AH1472" s="63"/>
      <c r="AI1472" s="63"/>
      <c r="AJ1472" s="63"/>
      <c r="AK1472" s="63"/>
      <c r="AL1472" s="63"/>
      <c r="AM1472" s="63"/>
      <c r="AN1472" s="63"/>
      <c r="AO1472" s="63"/>
      <c r="AP1472" s="63"/>
      <c r="AQ1472" s="63"/>
      <c r="AR1472" s="63"/>
      <c r="AS1472" s="63"/>
      <c r="AT1472" s="63"/>
      <c r="AY1472" s="69"/>
      <c r="AZ1472" s="69"/>
      <c r="BA1472" s="69"/>
      <c r="BB1472" s="69"/>
      <c r="BC1472" s="69"/>
      <c r="BD1472" s="69"/>
      <c r="BE1472" s="69"/>
    </row>
    <row r="1473" spans="1:57" s="60" customFormat="1" x14ac:dyDescent="0.25">
      <c r="A1473" s="66"/>
      <c r="B1473" s="69"/>
      <c r="C1473" s="69"/>
      <c r="D1473" s="69"/>
      <c r="E1473" s="69"/>
      <c r="F1473" s="69"/>
      <c r="G1473" s="69"/>
      <c r="I1473" s="147"/>
      <c r="J1473" s="63"/>
      <c r="K1473" s="63"/>
      <c r="L1473" s="63"/>
      <c r="M1473" s="63"/>
      <c r="N1473" s="63"/>
      <c r="O1473" s="63"/>
      <c r="P1473" s="63"/>
      <c r="Q1473" s="63"/>
      <c r="R1473" s="63"/>
      <c r="S1473" s="63"/>
      <c r="T1473" s="63"/>
      <c r="U1473" s="63"/>
      <c r="V1473" s="63"/>
      <c r="W1473" s="63"/>
      <c r="X1473" s="63"/>
      <c r="Y1473" s="63"/>
      <c r="Z1473" s="63"/>
      <c r="AA1473" s="63"/>
      <c r="AB1473" s="63"/>
      <c r="AC1473" s="63"/>
      <c r="AD1473" s="63"/>
      <c r="AE1473" s="63"/>
      <c r="AF1473" s="63"/>
      <c r="AG1473" s="63"/>
      <c r="AH1473" s="63"/>
      <c r="AI1473" s="63"/>
      <c r="AJ1473" s="63"/>
      <c r="AK1473" s="63"/>
      <c r="AL1473" s="63"/>
      <c r="AM1473" s="63"/>
      <c r="AN1473" s="63"/>
      <c r="AO1473" s="63"/>
      <c r="AP1473" s="63"/>
      <c r="AQ1473" s="63"/>
      <c r="AR1473" s="63"/>
      <c r="AS1473" s="63"/>
      <c r="AT1473" s="63"/>
      <c r="AY1473" s="69"/>
      <c r="AZ1473" s="69"/>
      <c r="BA1473" s="69"/>
      <c r="BB1473" s="69"/>
      <c r="BC1473" s="69"/>
      <c r="BD1473" s="69"/>
      <c r="BE1473" s="69"/>
    </row>
    <row r="1474" spans="1:57" s="60" customFormat="1" x14ac:dyDescent="0.25">
      <c r="A1474" s="66"/>
      <c r="B1474" s="69"/>
      <c r="C1474" s="69"/>
      <c r="D1474" s="69"/>
      <c r="E1474" s="69"/>
      <c r="F1474" s="69"/>
      <c r="G1474" s="69"/>
      <c r="I1474" s="147"/>
      <c r="J1474" s="63"/>
      <c r="K1474" s="63"/>
      <c r="L1474" s="63"/>
      <c r="M1474" s="63"/>
      <c r="N1474" s="63"/>
      <c r="O1474" s="63"/>
      <c r="P1474" s="63"/>
      <c r="Q1474" s="63"/>
      <c r="R1474" s="63"/>
      <c r="S1474" s="63"/>
      <c r="T1474" s="63"/>
      <c r="U1474" s="63"/>
      <c r="V1474" s="63"/>
      <c r="W1474" s="63"/>
      <c r="X1474" s="63"/>
      <c r="Y1474" s="63"/>
      <c r="Z1474" s="63"/>
      <c r="AA1474" s="63"/>
      <c r="AB1474" s="63"/>
      <c r="AC1474" s="63"/>
      <c r="AD1474" s="63"/>
      <c r="AE1474" s="63"/>
      <c r="AF1474" s="63"/>
      <c r="AG1474" s="63"/>
      <c r="AH1474" s="63"/>
      <c r="AI1474" s="63"/>
      <c r="AJ1474" s="63"/>
      <c r="AK1474" s="63"/>
      <c r="AL1474" s="63"/>
      <c r="AM1474" s="63"/>
      <c r="AN1474" s="63"/>
      <c r="AO1474" s="63"/>
      <c r="AP1474" s="63"/>
      <c r="AQ1474" s="63"/>
      <c r="AR1474" s="63"/>
      <c r="AS1474" s="63"/>
      <c r="AT1474" s="63"/>
      <c r="AY1474" s="69"/>
      <c r="AZ1474" s="69"/>
      <c r="BA1474" s="69"/>
      <c r="BB1474" s="69"/>
      <c r="BC1474" s="69"/>
      <c r="BD1474" s="69"/>
      <c r="BE1474" s="69"/>
    </row>
    <row r="1475" spans="1:57" s="60" customFormat="1" x14ac:dyDescent="0.25">
      <c r="A1475" s="66"/>
      <c r="B1475" s="69"/>
      <c r="C1475" s="69"/>
      <c r="D1475" s="69"/>
      <c r="E1475" s="69"/>
      <c r="F1475" s="69"/>
      <c r="G1475" s="69"/>
      <c r="I1475" s="147"/>
      <c r="J1475" s="63"/>
      <c r="K1475" s="63"/>
      <c r="L1475" s="63"/>
      <c r="M1475" s="63"/>
      <c r="N1475" s="63"/>
      <c r="O1475" s="63"/>
      <c r="P1475" s="63"/>
      <c r="Q1475" s="63"/>
      <c r="R1475" s="63"/>
      <c r="S1475" s="63"/>
      <c r="T1475" s="63"/>
      <c r="U1475" s="63"/>
      <c r="V1475" s="63"/>
      <c r="W1475" s="63"/>
      <c r="X1475" s="63"/>
      <c r="Y1475" s="63"/>
      <c r="Z1475" s="63"/>
      <c r="AA1475" s="63"/>
      <c r="AB1475" s="63"/>
      <c r="AC1475" s="63"/>
      <c r="AD1475" s="63"/>
      <c r="AE1475" s="63"/>
      <c r="AF1475" s="63"/>
      <c r="AG1475" s="63"/>
      <c r="AH1475" s="63"/>
      <c r="AI1475" s="63"/>
      <c r="AJ1475" s="63"/>
      <c r="AK1475" s="63"/>
      <c r="AL1475" s="63"/>
      <c r="AM1475" s="63"/>
      <c r="AN1475" s="63"/>
      <c r="AO1475" s="63"/>
      <c r="AP1475" s="63"/>
      <c r="AQ1475" s="63"/>
      <c r="AR1475" s="63"/>
      <c r="AS1475" s="63"/>
      <c r="AT1475" s="63"/>
      <c r="AY1475" s="69"/>
      <c r="AZ1475" s="69"/>
      <c r="BA1475" s="69"/>
      <c r="BB1475" s="69"/>
      <c r="BC1475" s="69"/>
      <c r="BD1475" s="69"/>
      <c r="BE1475" s="69"/>
    </row>
    <row r="1476" spans="1:57" s="60" customFormat="1" x14ac:dyDescent="0.25">
      <c r="A1476" s="66"/>
      <c r="B1476" s="69"/>
      <c r="C1476" s="69"/>
      <c r="D1476" s="69"/>
      <c r="E1476" s="69"/>
      <c r="F1476" s="69"/>
      <c r="G1476" s="69"/>
      <c r="I1476" s="147"/>
      <c r="J1476" s="63"/>
      <c r="K1476" s="63"/>
      <c r="L1476" s="63"/>
      <c r="M1476" s="63"/>
      <c r="N1476" s="63"/>
      <c r="O1476" s="63"/>
      <c r="P1476" s="63"/>
      <c r="Q1476" s="63"/>
      <c r="R1476" s="63"/>
      <c r="S1476" s="63"/>
      <c r="T1476" s="63"/>
      <c r="U1476" s="63"/>
      <c r="V1476" s="63"/>
      <c r="W1476" s="63"/>
      <c r="X1476" s="63"/>
      <c r="Y1476" s="63"/>
      <c r="Z1476" s="63"/>
      <c r="AA1476" s="63"/>
      <c r="AB1476" s="63"/>
      <c r="AC1476" s="63"/>
      <c r="AD1476" s="63"/>
      <c r="AE1476" s="63"/>
      <c r="AF1476" s="63"/>
      <c r="AG1476" s="63"/>
      <c r="AH1476" s="63"/>
      <c r="AI1476" s="63"/>
      <c r="AJ1476" s="63"/>
      <c r="AK1476" s="63"/>
      <c r="AL1476" s="63"/>
      <c r="AM1476" s="63"/>
      <c r="AN1476" s="63"/>
      <c r="AO1476" s="63"/>
      <c r="AP1476" s="63"/>
      <c r="AQ1476" s="63"/>
      <c r="AR1476" s="63"/>
      <c r="AS1476" s="63"/>
      <c r="AT1476" s="63"/>
      <c r="AY1476" s="69"/>
      <c r="AZ1476" s="69"/>
      <c r="BA1476" s="69"/>
      <c r="BB1476" s="69"/>
      <c r="BC1476" s="69"/>
      <c r="BD1476" s="69"/>
      <c r="BE1476" s="69"/>
    </row>
    <row r="1477" spans="1:57" s="60" customFormat="1" x14ac:dyDescent="0.25">
      <c r="A1477" s="66"/>
      <c r="B1477" s="69"/>
      <c r="C1477" s="69"/>
      <c r="D1477" s="69"/>
      <c r="E1477" s="69"/>
      <c r="F1477" s="69"/>
      <c r="G1477" s="69"/>
      <c r="I1477" s="147"/>
      <c r="J1477" s="63"/>
      <c r="K1477" s="63"/>
      <c r="L1477" s="63"/>
      <c r="M1477" s="63"/>
      <c r="N1477" s="63"/>
      <c r="O1477" s="63"/>
      <c r="P1477" s="63"/>
      <c r="Q1477" s="63"/>
      <c r="R1477" s="63"/>
      <c r="S1477" s="63"/>
      <c r="T1477" s="63"/>
      <c r="U1477" s="63"/>
      <c r="V1477" s="63"/>
      <c r="W1477" s="63"/>
      <c r="X1477" s="63"/>
      <c r="Y1477" s="63"/>
      <c r="Z1477" s="63"/>
      <c r="AA1477" s="63"/>
      <c r="AB1477" s="63"/>
      <c r="AC1477" s="63"/>
      <c r="AD1477" s="63"/>
      <c r="AE1477" s="63"/>
      <c r="AF1477" s="63"/>
      <c r="AG1477" s="63"/>
      <c r="AH1477" s="63"/>
      <c r="AI1477" s="63"/>
      <c r="AJ1477" s="63"/>
      <c r="AK1477" s="63"/>
      <c r="AL1477" s="63"/>
      <c r="AM1477" s="63"/>
      <c r="AN1477" s="63"/>
      <c r="AO1477" s="63"/>
      <c r="AP1477" s="63"/>
      <c r="AQ1477" s="63"/>
      <c r="AR1477" s="63"/>
      <c r="AS1477" s="63"/>
      <c r="AT1477" s="63"/>
      <c r="AY1477" s="69"/>
      <c r="AZ1477" s="69"/>
      <c r="BA1477" s="69"/>
      <c r="BB1477" s="69"/>
      <c r="BC1477" s="69"/>
      <c r="BD1477" s="69"/>
      <c r="BE1477" s="69"/>
    </row>
    <row r="1478" spans="1:57" s="60" customFormat="1" x14ac:dyDescent="0.25">
      <c r="A1478" s="66"/>
      <c r="B1478" s="69"/>
      <c r="C1478" s="69"/>
      <c r="D1478" s="69"/>
      <c r="E1478" s="69"/>
      <c r="F1478" s="69"/>
      <c r="G1478" s="69"/>
      <c r="I1478" s="147"/>
      <c r="J1478" s="63"/>
      <c r="K1478" s="63"/>
      <c r="L1478" s="63"/>
      <c r="M1478" s="63"/>
      <c r="N1478" s="63"/>
      <c r="O1478" s="63"/>
      <c r="P1478" s="63"/>
      <c r="Q1478" s="63"/>
      <c r="R1478" s="63"/>
      <c r="S1478" s="63"/>
      <c r="T1478" s="63"/>
      <c r="U1478" s="63"/>
      <c r="V1478" s="63"/>
      <c r="W1478" s="63"/>
      <c r="X1478" s="63"/>
      <c r="Y1478" s="63"/>
      <c r="Z1478" s="63"/>
      <c r="AA1478" s="63"/>
      <c r="AB1478" s="63"/>
      <c r="AC1478" s="63"/>
      <c r="AD1478" s="63"/>
      <c r="AE1478" s="63"/>
      <c r="AF1478" s="63"/>
      <c r="AG1478" s="63"/>
      <c r="AH1478" s="63"/>
      <c r="AI1478" s="63"/>
      <c r="AJ1478" s="63"/>
      <c r="AK1478" s="63"/>
      <c r="AL1478" s="63"/>
      <c r="AM1478" s="63"/>
      <c r="AN1478" s="63"/>
      <c r="AO1478" s="63"/>
      <c r="AP1478" s="63"/>
      <c r="AQ1478" s="63"/>
      <c r="AR1478" s="63"/>
      <c r="AS1478" s="63"/>
      <c r="AT1478" s="63"/>
      <c r="AY1478" s="69"/>
      <c r="AZ1478" s="69"/>
      <c r="BA1478" s="69"/>
      <c r="BB1478" s="69"/>
      <c r="BC1478" s="69"/>
      <c r="BD1478" s="69"/>
      <c r="BE1478" s="69"/>
    </row>
    <row r="1479" spans="1:57" s="60" customFormat="1" x14ac:dyDescent="0.25">
      <c r="A1479" s="66"/>
      <c r="B1479" s="69"/>
      <c r="C1479" s="69"/>
      <c r="D1479" s="69"/>
      <c r="E1479" s="69"/>
      <c r="F1479" s="69"/>
      <c r="G1479" s="69"/>
      <c r="I1479" s="147"/>
      <c r="J1479" s="63"/>
      <c r="K1479" s="63"/>
      <c r="L1479" s="63"/>
      <c r="M1479" s="63"/>
      <c r="N1479" s="63"/>
      <c r="O1479" s="63"/>
      <c r="P1479" s="63"/>
      <c r="Q1479" s="63"/>
      <c r="R1479" s="63"/>
      <c r="S1479" s="63"/>
      <c r="T1479" s="63"/>
      <c r="U1479" s="63"/>
      <c r="V1479" s="63"/>
      <c r="W1479" s="63"/>
      <c r="X1479" s="63"/>
      <c r="Y1479" s="63"/>
      <c r="Z1479" s="63"/>
      <c r="AA1479" s="63"/>
      <c r="AB1479" s="63"/>
      <c r="AC1479" s="63"/>
      <c r="AD1479" s="63"/>
      <c r="AE1479" s="63"/>
      <c r="AF1479" s="63"/>
      <c r="AG1479" s="63"/>
      <c r="AH1479" s="63"/>
      <c r="AI1479" s="63"/>
      <c r="AJ1479" s="63"/>
      <c r="AK1479" s="63"/>
      <c r="AL1479" s="63"/>
      <c r="AM1479" s="63"/>
      <c r="AN1479" s="63"/>
      <c r="AO1479" s="63"/>
      <c r="AP1479" s="63"/>
      <c r="AQ1479" s="63"/>
      <c r="AR1479" s="63"/>
      <c r="AS1479" s="63"/>
      <c r="AT1479" s="63"/>
      <c r="AY1479" s="69"/>
      <c r="AZ1479" s="69"/>
      <c r="BA1479" s="69"/>
      <c r="BB1479" s="69"/>
      <c r="BC1479" s="69"/>
      <c r="BD1479" s="69"/>
      <c r="BE1479" s="69"/>
    </row>
    <row r="1480" spans="1:57" s="60" customFormat="1" x14ac:dyDescent="0.25">
      <c r="A1480" s="66"/>
      <c r="B1480" s="69"/>
      <c r="C1480" s="69"/>
      <c r="D1480" s="69"/>
      <c r="E1480" s="69"/>
      <c r="F1480" s="69"/>
      <c r="G1480" s="69"/>
      <c r="I1480" s="147"/>
      <c r="J1480" s="63"/>
      <c r="K1480" s="63"/>
      <c r="L1480" s="63"/>
      <c r="M1480" s="63"/>
      <c r="N1480" s="63"/>
      <c r="O1480" s="63"/>
      <c r="P1480" s="63"/>
      <c r="Q1480" s="63"/>
      <c r="R1480" s="63"/>
      <c r="S1480" s="63"/>
      <c r="T1480" s="63"/>
      <c r="U1480" s="63"/>
      <c r="V1480" s="63"/>
      <c r="W1480" s="63"/>
      <c r="X1480" s="63"/>
      <c r="Y1480" s="63"/>
      <c r="Z1480" s="63"/>
      <c r="AA1480" s="63"/>
      <c r="AB1480" s="63"/>
      <c r="AC1480" s="63"/>
      <c r="AD1480" s="63"/>
      <c r="AE1480" s="63"/>
      <c r="AF1480" s="63"/>
      <c r="AG1480" s="63"/>
      <c r="AH1480" s="63"/>
      <c r="AI1480" s="63"/>
      <c r="AJ1480" s="63"/>
      <c r="AK1480" s="63"/>
      <c r="AL1480" s="63"/>
      <c r="AM1480" s="63"/>
      <c r="AN1480" s="63"/>
      <c r="AO1480" s="63"/>
      <c r="AP1480" s="63"/>
      <c r="AQ1480" s="63"/>
      <c r="AR1480" s="63"/>
      <c r="AS1480" s="63"/>
      <c r="AT1480" s="63"/>
      <c r="AY1480" s="69"/>
      <c r="AZ1480" s="69"/>
      <c r="BA1480" s="69"/>
      <c r="BB1480" s="69"/>
      <c r="BC1480" s="69"/>
      <c r="BD1480" s="69"/>
      <c r="BE1480" s="69"/>
    </row>
    <row r="1481" spans="1:57" s="60" customFormat="1" x14ac:dyDescent="0.25">
      <c r="A1481" s="66"/>
      <c r="B1481" s="69"/>
      <c r="C1481" s="69"/>
      <c r="D1481" s="69"/>
      <c r="E1481" s="69"/>
      <c r="F1481" s="69"/>
      <c r="G1481" s="69"/>
      <c r="I1481" s="147"/>
      <c r="J1481" s="63"/>
      <c r="K1481" s="63"/>
      <c r="L1481" s="63"/>
      <c r="M1481" s="63"/>
      <c r="N1481" s="63"/>
      <c r="O1481" s="63"/>
      <c r="P1481" s="63"/>
      <c r="Q1481" s="63"/>
      <c r="R1481" s="63"/>
      <c r="S1481" s="63"/>
      <c r="T1481" s="63"/>
      <c r="U1481" s="63"/>
      <c r="V1481" s="63"/>
      <c r="W1481" s="63"/>
      <c r="X1481" s="63"/>
      <c r="Y1481" s="63"/>
      <c r="Z1481" s="63"/>
      <c r="AA1481" s="63"/>
      <c r="AB1481" s="63"/>
      <c r="AC1481" s="63"/>
      <c r="AD1481" s="63"/>
      <c r="AE1481" s="63"/>
      <c r="AF1481" s="63"/>
      <c r="AG1481" s="63"/>
      <c r="AH1481" s="63"/>
      <c r="AI1481" s="63"/>
      <c r="AJ1481" s="63"/>
      <c r="AK1481" s="63"/>
      <c r="AL1481" s="63"/>
      <c r="AM1481" s="63"/>
      <c r="AN1481" s="63"/>
      <c r="AO1481" s="63"/>
      <c r="AP1481" s="63"/>
      <c r="AQ1481" s="63"/>
      <c r="AR1481" s="63"/>
      <c r="AS1481" s="63"/>
      <c r="AT1481" s="63"/>
      <c r="AY1481" s="69"/>
      <c r="AZ1481" s="69"/>
      <c r="BA1481" s="69"/>
      <c r="BB1481" s="69"/>
      <c r="BC1481" s="69"/>
      <c r="BD1481" s="69"/>
      <c r="BE1481" s="69"/>
    </row>
    <row r="1482" spans="1:57" s="60" customFormat="1" x14ac:dyDescent="0.25">
      <c r="A1482" s="66"/>
      <c r="B1482" s="69"/>
      <c r="C1482" s="69"/>
      <c r="D1482" s="69"/>
      <c r="E1482" s="69"/>
      <c r="F1482" s="69"/>
      <c r="G1482" s="69"/>
      <c r="I1482" s="147"/>
      <c r="J1482" s="63"/>
      <c r="K1482" s="63"/>
      <c r="L1482" s="63"/>
      <c r="M1482" s="63"/>
      <c r="N1482" s="63"/>
      <c r="O1482" s="63"/>
      <c r="P1482" s="63"/>
      <c r="Q1482" s="63"/>
      <c r="R1482" s="63"/>
      <c r="S1482" s="63"/>
      <c r="T1482" s="63"/>
      <c r="U1482" s="63"/>
      <c r="V1482" s="63"/>
      <c r="W1482" s="63"/>
      <c r="X1482" s="63"/>
      <c r="Y1482" s="63"/>
      <c r="Z1482" s="63"/>
      <c r="AA1482" s="63"/>
      <c r="AB1482" s="63"/>
      <c r="AC1482" s="63"/>
      <c r="AD1482" s="63"/>
      <c r="AE1482" s="63"/>
      <c r="AF1482" s="63"/>
      <c r="AG1482" s="63"/>
      <c r="AH1482" s="63"/>
      <c r="AI1482" s="63"/>
      <c r="AJ1482" s="63"/>
      <c r="AK1482" s="63"/>
      <c r="AL1482" s="63"/>
      <c r="AM1482" s="63"/>
      <c r="AN1482" s="63"/>
      <c r="AO1482" s="63"/>
      <c r="AP1482" s="63"/>
      <c r="AQ1482" s="63"/>
      <c r="AR1482" s="63"/>
      <c r="AS1482" s="63"/>
      <c r="AT1482" s="63"/>
      <c r="AY1482" s="69"/>
      <c r="AZ1482" s="69"/>
      <c r="BA1482" s="69"/>
      <c r="BB1482" s="69"/>
      <c r="BC1482" s="69"/>
      <c r="BD1482" s="69"/>
      <c r="BE1482" s="69"/>
    </row>
    <row r="1483" spans="1:57" s="60" customFormat="1" x14ac:dyDescent="0.25">
      <c r="A1483" s="66"/>
      <c r="B1483" s="69"/>
      <c r="C1483" s="69"/>
      <c r="D1483" s="69"/>
      <c r="E1483" s="69"/>
      <c r="F1483" s="69"/>
      <c r="G1483" s="69"/>
      <c r="I1483" s="147"/>
      <c r="J1483" s="63"/>
      <c r="K1483" s="63"/>
      <c r="L1483" s="63"/>
      <c r="M1483" s="63"/>
      <c r="N1483" s="63"/>
      <c r="O1483" s="63"/>
      <c r="P1483" s="63"/>
      <c r="Q1483" s="63"/>
      <c r="R1483" s="63"/>
      <c r="S1483" s="63"/>
      <c r="T1483" s="63"/>
      <c r="U1483" s="63"/>
      <c r="V1483" s="63"/>
      <c r="W1483" s="63"/>
      <c r="X1483" s="63"/>
      <c r="Y1483" s="63"/>
      <c r="Z1483" s="63"/>
      <c r="AA1483" s="63"/>
      <c r="AB1483" s="63"/>
      <c r="AC1483" s="63"/>
      <c r="AD1483" s="63"/>
      <c r="AE1483" s="63"/>
      <c r="AF1483" s="63"/>
      <c r="AG1483" s="63"/>
      <c r="AH1483" s="63"/>
      <c r="AI1483" s="63"/>
      <c r="AJ1483" s="63"/>
      <c r="AK1483" s="63"/>
      <c r="AL1483" s="63"/>
      <c r="AM1483" s="63"/>
      <c r="AN1483" s="63"/>
      <c r="AO1483" s="63"/>
      <c r="AP1483" s="63"/>
      <c r="AQ1483" s="63"/>
      <c r="AR1483" s="63"/>
      <c r="AS1483" s="63"/>
      <c r="AT1483" s="63"/>
      <c r="AY1483" s="69"/>
      <c r="AZ1483" s="69"/>
      <c r="BA1483" s="69"/>
      <c r="BB1483" s="69"/>
      <c r="BC1483" s="69"/>
      <c r="BD1483" s="69"/>
      <c r="BE1483" s="69"/>
    </row>
    <row r="1484" spans="1:57" s="60" customFormat="1" x14ac:dyDescent="0.25">
      <c r="A1484" s="66"/>
      <c r="B1484" s="69"/>
      <c r="C1484" s="69"/>
      <c r="D1484" s="69"/>
      <c r="E1484" s="69"/>
      <c r="F1484" s="69"/>
      <c r="G1484" s="69"/>
      <c r="I1484" s="147"/>
      <c r="J1484" s="63"/>
      <c r="K1484" s="63"/>
      <c r="L1484" s="63"/>
      <c r="M1484" s="63"/>
      <c r="N1484" s="63"/>
      <c r="O1484" s="63"/>
      <c r="P1484" s="63"/>
      <c r="Q1484" s="63"/>
      <c r="R1484" s="63"/>
      <c r="S1484" s="63"/>
      <c r="T1484" s="63"/>
      <c r="U1484" s="63"/>
      <c r="V1484" s="63"/>
      <c r="W1484" s="63"/>
      <c r="X1484" s="63"/>
      <c r="Y1484" s="63"/>
      <c r="Z1484" s="63"/>
      <c r="AA1484" s="63"/>
      <c r="AB1484" s="63"/>
      <c r="AC1484" s="63"/>
      <c r="AD1484" s="63"/>
      <c r="AE1484" s="63"/>
      <c r="AF1484" s="63"/>
      <c r="AG1484" s="63"/>
      <c r="AH1484" s="63"/>
      <c r="AI1484" s="63"/>
      <c r="AJ1484" s="63"/>
      <c r="AK1484" s="63"/>
      <c r="AL1484" s="63"/>
      <c r="AM1484" s="63"/>
      <c r="AN1484" s="63"/>
      <c r="AO1484" s="63"/>
      <c r="AP1484" s="63"/>
      <c r="AQ1484" s="63"/>
      <c r="AR1484" s="63"/>
      <c r="AS1484" s="63"/>
      <c r="AT1484" s="63"/>
      <c r="AY1484" s="69"/>
      <c r="AZ1484" s="69"/>
      <c r="BA1484" s="69"/>
      <c r="BB1484" s="69"/>
      <c r="BC1484" s="69"/>
      <c r="BD1484" s="69"/>
      <c r="BE1484" s="69"/>
    </row>
    <row r="1485" spans="1:57" s="60" customFormat="1" x14ac:dyDescent="0.25">
      <c r="A1485" s="66"/>
      <c r="B1485" s="69"/>
      <c r="C1485" s="69"/>
      <c r="D1485" s="69"/>
      <c r="E1485" s="69"/>
      <c r="F1485" s="69"/>
      <c r="G1485" s="69"/>
      <c r="I1485" s="147"/>
      <c r="J1485" s="63"/>
      <c r="K1485" s="63"/>
      <c r="L1485" s="63"/>
      <c r="M1485" s="63"/>
      <c r="N1485" s="63"/>
      <c r="O1485" s="63"/>
      <c r="P1485" s="63"/>
      <c r="Q1485" s="63"/>
      <c r="R1485" s="63"/>
      <c r="S1485" s="63"/>
      <c r="T1485" s="63"/>
      <c r="U1485" s="63"/>
      <c r="V1485" s="63"/>
      <c r="W1485" s="63"/>
      <c r="X1485" s="63"/>
      <c r="Y1485" s="63"/>
      <c r="Z1485" s="63"/>
      <c r="AA1485" s="63"/>
      <c r="AB1485" s="63"/>
      <c r="AC1485" s="63"/>
      <c r="AD1485" s="63"/>
      <c r="AE1485" s="63"/>
      <c r="AF1485" s="63"/>
      <c r="AG1485" s="63"/>
      <c r="AH1485" s="63"/>
      <c r="AI1485" s="63"/>
      <c r="AJ1485" s="63"/>
      <c r="AK1485" s="63"/>
      <c r="AL1485" s="63"/>
      <c r="AM1485" s="63"/>
      <c r="AN1485" s="63"/>
      <c r="AO1485" s="63"/>
      <c r="AP1485" s="63"/>
      <c r="AQ1485" s="63"/>
      <c r="AR1485" s="63"/>
      <c r="AS1485" s="63"/>
      <c r="AT1485" s="63"/>
      <c r="AY1485" s="69"/>
      <c r="AZ1485" s="69"/>
      <c r="BA1485" s="69"/>
      <c r="BB1485" s="69"/>
      <c r="BC1485" s="69"/>
      <c r="BD1485" s="69"/>
      <c r="BE1485" s="69"/>
    </row>
    <row r="1486" spans="1:57" s="60" customFormat="1" x14ac:dyDescent="0.25">
      <c r="A1486" s="66"/>
      <c r="B1486" s="69"/>
      <c r="C1486" s="69"/>
      <c r="D1486" s="69"/>
      <c r="E1486" s="69"/>
      <c r="F1486" s="69"/>
      <c r="G1486" s="69"/>
      <c r="I1486" s="147"/>
      <c r="J1486" s="63"/>
      <c r="K1486" s="63"/>
      <c r="L1486" s="63"/>
      <c r="M1486" s="63"/>
      <c r="N1486" s="63"/>
      <c r="O1486" s="63"/>
      <c r="P1486" s="63"/>
      <c r="Q1486" s="63"/>
      <c r="R1486" s="63"/>
      <c r="S1486" s="63"/>
      <c r="T1486" s="63"/>
      <c r="U1486" s="63"/>
      <c r="V1486" s="63"/>
      <c r="W1486" s="63"/>
      <c r="X1486" s="63"/>
      <c r="Y1486" s="63"/>
      <c r="Z1486" s="63"/>
      <c r="AA1486" s="63"/>
      <c r="AB1486" s="63"/>
      <c r="AC1486" s="63"/>
      <c r="AD1486" s="63"/>
      <c r="AE1486" s="63"/>
      <c r="AF1486" s="63"/>
      <c r="AG1486" s="63"/>
      <c r="AH1486" s="63"/>
      <c r="AI1486" s="63"/>
      <c r="AJ1486" s="63"/>
      <c r="AK1486" s="63"/>
      <c r="AL1486" s="63"/>
      <c r="AM1486" s="63"/>
      <c r="AN1486" s="63"/>
      <c r="AO1486" s="63"/>
      <c r="AP1486" s="63"/>
      <c r="AQ1486" s="63"/>
      <c r="AR1486" s="63"/>
      <c r="AS1486" s="63"/>
      <c r="AT1486" s="63"/>
      <c r="AY1486" s="69"/>
      <c r="AZ1486" s="69"/>
      <c r="BA1486" s="69"/>
      <c r="BB1486" s="69"/>
      <c r="BC1486" s="69"/>
      <c r="BD1486" s="69"/>
      <c r="BE1486" s="69"/>
    </row>
    <row r="1487" spans="1:57" s="60" customFormat="1" x14ac:dyDescent="0.25">
      <c r="A1487" s="66"/>
      <c r="B1487" s="69"/>
      <c r="C1487" s="69"/>
      <c r="D1487" s="69"/>
      <c r="E1487" s="69"/>
      <c r="F1487" s="69"/>
      <c r="G1487" s="69"/>
      <c r="I1487" s="147"/>
      <c r="J1487" s="63"/>
      <c r="K1487" s="63"/>
      <c r="L1487" s="63"/>
      <c r="M1487" s="63"/>
      <c r="N1487" s="63"/>
      <c r="O1487" s="63"/>
      <c r="P1487" s="63"/>
      <c r="Q1487" s="63"/>
      <c r="R1487" s="63"/>
      <c r="S1487" s="63"/>
      <c r="T1487" s="63"/>
      <c r="U1487" s="63"/>
      <c r="V1487" s="63"/>
      <c r="W1487" s="63"/>
      <c r="X1487" s="63"/>
      <c r="Y1487" s="63"/>
      <c r="Z1487" s="63"/>
      <c r="AA1487" s="63"/>
      <c r="AB1487" s="63"/>
      <c r="AC1487" s="63"/>
      <c r="AD1487" s="63"/>
      <c r="AE1487" s="63"/>
      <c r="AF1487" s="63"/>
      <c r="AG1487" s="63"/>
      <c r="AH1487" s="63"/>
      <c r="AI1487" s="63"/>
      <c r="AJ1487" s="63"/>
      <c r="AK1487" s="63"/>
      <c r="AL1487" s="63"/>
      <c r="AM1487" s="63"/>
      <c r="AN1487" s="63"/>
      <c r="AO1487" s="63"/>
      <c r="AP1487" s="63"/>
      <c r="AQ1487" s="63"/>
      <c r="AR1487" s="63"/>
      <c r="AS1487" s="63"/>
      <c r="AT1487" s="63"/>
      <c r="AY1487" s="69"/>
      <c r="AZ1487" s="69"/>
      <c r="BA1487" s="69"/>
      <c r="BB1487" s="69"/>
      <c r="BC1487" s="69"/>
      <c r="BD1487" s="69"/>
      <c r="BE1487" s="69"/>
    </row>
    <row r="1488" spans="1:57" s="60" customFormat="1" x14ac:dyDescent="0.25">
      <c r="A1488" s="66"/>
      <c r="B1488" s="69"/>
      <c r="C1488" s="69"/>
      <c r="D1488" s="69"/>
      <c r="E1488" s="69"/>
      <c r="F1488" s="69"/>
      <c r="G1488" s="69"/>
      <c r="I1488" s="147"/>
      <c r="J1488" s="63"/>
      <c r="K1488" s="63"/>
      <c r="L1488" s="63"/>
      <c r="M1488" s="63"/>
      <c r="N1488" s="63"/>
      <c r="O1488" s="63"/>
      <c r="P1488" s="63"/>
      <c r="Q1488" s="63"/>
      <c r="R1488" s="63"/>
      <c r="S1488" s="63"/>
      <c r="T1488" s="63"/>
      <c r="U1488" s="63"/>
      <c r="V1488" s="63"/>
      <c r="W1488" s="63"/>
      <c r="X1488" s="63"/>
      <c r="Y1488" s="63"/>
      <c r="Z1488" s="63"/>
      <c r="AA1488" s="63"/>
      <c r="AB1488" s="63"/>
      <c r="AC1488" s="63"/>
      <c r="AD1488" s="63"/>
      <c r="AE1488" s="63"/>
      <c r="AF1488" s="63"/>
      <c r="AG1488" s="63"/>
      <c r="AH1488" s="63"/>
      <c r="AI1488" s="63"/>
      <c r="AJ1488" s="63"/>
      <c r="AK1488" s="63"/>
      <c r="AL1488" s="63"/>
      <c r="AM1488" s="63"/>
      <c r="AN1488" s="63"/>
      <c r="AO1488" s="63"/>
      <c r="AP1488" s="63"/>
      <c r="AQ1488" s="63"/>
      <c r="AR1488" s="63"/>
      <c r="AS1488" s="63"/>
      <c r="AT1488" s="63"/>
      <c r="AY1488" s="69"/>
      <c r="AZ1488" s="69"/>
      <c r="BA1488" s="69"/>
      <c r="BB1488" s="69"/>
      <c r="BC1488" s="69"/>
      <c r="BD1488" s="69"/>
      <c r="BE1488" s="69"/>
    </row>
    <row r="1489" spans="1:57" s="60" customFormat="1" x14ac:dyDescent="0.25">
      <c r="A1489" s="66"/>
      <c r="B1489" s="69"/>
      <c r="C1489" s="69"/>
      <c r="D1489" s="69"/>
      <c r="E1489" s="69"/>
      <c r="F1489" s="69"/>
      <c r="G1489" s="69"/>
      <c r="I1489" s="147"/>
      <c r="J1489" s="63"/>
      <c r="K1489" s="63"/>
      <c r="L1489" s="63"/>
      <c r="M1489" s="63"/>
      <c r="N1489" s="63"/>
      <c r="O1489" s="63"/>
      <c r="P1489" s="63"/>
      <c r="Q1489" s="63"/>
      <c r="R1489" s="63"/>
      <c r="S1489" s="63"/>
      <c r="T1489" s="63"/>
      <c r="U1489" s="63"/>
      <c r="V1489" s="63"/>
      <c r="W1489" s="63"/>
      <c r="X1489" s="63"/>
      <c r="Y1489" s="63"/>
      <c r="Z1489" s="63"/>
      <c r="AA1489" s="63"/>
      <c r="AB1489" s="63"/>
      <c r="AC1489" s="63"/>
      <c r="AD1489" s="63"/>
      <c r="AE1489" s="63"/>
      <c r="AF1489" s="63"/>
      <c r="AG1489" s="63"/>
      <c r="AH1489" s="63"/>
      <c r="AI1489" s="63"/>
      <c r="AJ1489" s="63"/>
      <c r="AK1489" s="63"/>
      <c r="AL1489" s="63"/>
      <c r="AM1489" s="63"/>
      <c r="AN1489" s="63"/>
      <c r="AO1489" s="63"/>
      <c r="AP1489" s="63"/>
      <c r="AQ1489" s="63"/>
      <c r="AR1489" s="63"/>
      <c r="AS1489" s="63"/>
      <c r="AT1489" s="63"/>
      <c r="AY1489" s="69"/>
      <c r="AZ1489" s="69"/>
      <c r="BA1489" s="69"/>
      <c r="BB1489" s="69"/>
      <c r="BC1489" s="69"/>
      <c r="BD1489" s="69"/>
      <c r="BE1489" s="69"/>
    </row>
    <row r="1490" spans="1:57" s="60" customFormat="1" x14ac:dyDescent="0.25">
      <c r="A1490" s="66"/>
      <c r="B1490" s="69"/>
      <c r="C1490" s="69"/>
      <c r="D1490" s="69"/>
      <c r="E1490" s="69"/>
      <c r="F1490" s="69"/>
      <c r="G1490" s="69"/>
      <c r="I1490" s="147"/>
      <c r="J1490" s="63"/>
      <c r="K1490" s="63"/>
      <c r="L1490" s="63"/>
      <c r="M1490" s="63"/>
      <c r="N1490" s="63"/>
      <c r="O1490" s="63"/>
      <c r="P1490" s="63"/>
      <c r="Q1490" s="63"/>
      <c r="R1490" s="63"/>
      <c r="S1490" s="63"/>
      <c r="T1490" s="63"/>
      <c r="U1490" s="63"/>
      <c r="V1490" s="63"/>
      <c r="W1490" s="63"/>
      <c r="X1490" s="63"/>
      <c r="Y1490" s="63"/>
      <c r="Z1490" s="63"/>
      <c r="AA1490" s="63"/>
      <c r="AB1490" s="63"/>
      <c r="AC1490" s="63"/>
      <c r="AD1490" s="63"/>
      <c r="AE1490" s="63"/>
      <c r="AF1490" s="63"/>
      <c r="AG1490" s="63"/>
      <c r="AH1490" s="63"/>
      <c r="AI1490" s="63"/>
      <c r="AJ1490" s="63"/>
      <c r="AK1490" s="63"/>
      <c r="AL1490" s="63"/>
      <c r="AM1490" s="63"/>
      <c r="AN1490" s="63"/>
      <c r="AO1490" s="63"/>
      <c r="AP1490" s="63"/>
      <c r="AQ1490" s="63"/>
      <c r="AR1490" s="63"/>
      <c r="AS1490" s="63"/>
      <c r="AT1490" s="63"/>
      <c r="AY1490" s="69"/>
      <c r="AZ1490" s="69"/>
      <c r="BA1490" s="69"/>
      <c r="BB1490" s="69"/>
      <c r="BC1490" s="69"/>
      <c r="BD1490" s="69"/>
      <c r="BE1490" s="69"/>
    </row>
    <row r="1491" spans="1:57" s="60" customFormat="1" x14ac:dyDescent="0.25">
      <c r="A1491" s="66"/>
      <c r="B1491" s="69"/>
      <c r="C1491" s="69"/>
      <c r="D1491" s="69"/>
      <c r="E1491" s="69"/>
      <c r="F1491" s="69"/>
      <c r="G1491" s="69"/>
      <c r="I1491" s="147"/>
      <c r="J1491" s="63"/>
      <c r="K1491" s="63"/>
      <c r="L1491" s="63"/>
      <c r="M1491" s="63"/>
      <c r="N1491" s="63"/>
      <c r="O1491" s="63"/>
      <c r="P1491" s="63"/>
      <c r="Q1491" s="63"/>
      <c r="R1491" s="63"/>
      <c r="S1491" s="63"/>
      <c r="T1491" s="63"/>
      <c r="U1491" s="63"/>
      <c r="V1491" s="63"/>
      <c r="W1491" s="63"/>
      <c r="X1491" s="63"/>
      <c r="Y1491" s="63"/>
      <c r="Z1491" s="63"/>
      <c r="AA1491" s="63"/>
      <c r="AB1491" s="63"/>
      <c r="AC1491" s="63"/>
      <c r="AD1491" s="63"/>
      <c r="AE1491" s="63"/>
      <c r="AF1491" s="63"/>
      <c r="AG1491" s="63"/>
      <c r="AH1491" s="63"/>
      <c r="AI1491" s="63"/>
      <c r="AJ1491" s="63"/>
      <c r="AK1491" s="63"/>
      <c r="AL1491" s="63"/>
      <c r="AM1491" s="63"/>
      <c r="AN1491" s="63"/>
      <c r="AO1491" s="63"/>
      <c r="AP1491" s="63"/>
      <c r="AQ1491" s="63"/>
      <c r="AR1491" s="63"/>
      <c r="AS1491" s="63"/>
      <c r="AT1491" s="63"/>
      <c r="AY1491" s="69"/>
      <c r="AZ1491" s="69"/>
      <c r="BA1491" s="69"/>
      <c r="BB1491" s="69"/>
      <c r="BC1491" s="69"/>
      <c r="BD1491" s="69"/>
      <c r="BE1491" s="69"/>
    </row>
    <row r="1492" spans="1:57" s="60" customFormat="1" x14ac:dyDescent="0.25">
      <c r="A1492" s="66"/>
      <c r="B1492" s="69"/>
      <c r="C1492" s="69"/>
      <c r="D1492" s="69"/>
      <c r="E1492" s="69"/>
      <c r="F1492" s="69"/>
      <c r="G1492" s="69"/>
      <c r="I1492" s="147"/>
      <c r="J1492" s="63"/>
      <c r="K1492" s="63"/>
      <c r="L1492" s="63"/>
      <c r="M1492" s="63"/>
      <c r="N1492" s="63"/>
      <c r="O1492" s="63"/>
      <c r="P1492" s="63"/>
      <c r="Q1492" s="63"/>
      <c r="R1492" s="63"/>
      <c r="S1492" s="63"/>
      <c r="T1492" s="63"/>
      <c r="U1492" s="63"/>
      <c r="V1492" s="63"/>
      <c r="W1492" s="63"/>
      <c r="X1492" s="63"/>
      <c r="Y1492" s="63"/>
      <c r="Z1492" s="63"/>
      <c r="AA1492" s="63"/>
      <c r="AB1492" s="63"/>
      <c r="AC1492" s="63"/>
      <c r="AD1492" s="63"/>
      <c r="AE1492" s="63"/>
      <c r="AF1492" s="63"/>
      <c r="AG1492" s="63"/>
      <c r="AH1492" s="63"/>
      <c r="AI1492" s="63"/>
      <c r="AJ1492" s="63"/>
      <c r="AK1492" s="63"/>
      <c r="AL1492" s="63"/>
      <c r="AM1492" s="63"/>
      <c r="AN1492" s="63"/>
      <c r="AO1492" s="63"/>
      <c r="AP1492" s="63"/>
      <c r="AQ1492" s="63"/>
      <c r="AR1492" s="63"/>
      <c r="AS1492" s="63"/>
      <c r="AT1492" s="63"/>
      <c r="AY1492" s="69"/>
      <c r="AZ1492" s="69"/>
      <c r="BA1492" s="69"/>
      <c r="BB1492" s="69"/>
      <c r="BC1492" s="69"/>
      <c r="BD1492" s="69"/>
      <c r="BE1492" s="69"/>
    </row>
    <row r="1493" spans="1:57" s="60" customFormat="1" x14ac:dyDescent="0.25">
      <c r="A1493" s="66"/>
      <c r="B1493" s="69"/>
      <c r="C1493" s="69"/>
      <c r="D1493" s="69"/>
      <c r="E1493" s="69"/>
      <c r="F1493" s="69"/>
      <c r="G1493" s="69"/>
      <c r="I1493" s="147"/>
      <c r="J1493" s="63"/>
      <c r="K1493" s="63"/>
      <c r="L1493" s="63"/>
      <c r="M1493" s="63"/>
      <c r="N1493" s="63"/>
      <c r="O1493" s="63"/>
      <c r="P1493" s="63"/>
      <c r="Q1493" s="63"/>
      <c r="R1493" s="63"/>
      <c r="S1493" s="63"/>
      <c r="T1493" s="63"/>
      <c r="U1493" s="63"/>
      <c r="V1493" s="63"/>
      <c r="W1493" s="63"/>
      <c r="X1493" s="63"/>
      <c r="Y1493" s="63"/>
      <c r="Z1493" s="63"/>
      <c r="AA1493" s="63"/>
      <c r="AB1493" s="63"/>
      <c r="AC1493" s="63"/>
      <c r="AD1493" s="63"/>
      <c r="AE1493" s="63"/>
      <c r="AF1493" s="63"/>
      <c r="AG1493" s="63"/>
      <c r="AH1493" s="63"/>
      <c r="AI1493" s="63"/>
      <c r="AJ1493" s="63"/>
      <c r="AK1493" s="63"/>
      <c r="AL1493" s="63"/>
      <c r="AM1493" s="63"/>
      <c r="AN1493" s="63"/>
      <c r="AO1493" s="63"/>
      <c r="AP1493" s="63"/>
      <c r="AQ1493" s="63"/>
      <c r="AR1493" s="63"/>
      <c r="AS1493" s="63"/>
      <c r="AT1493" s="63"/>
      <c r="AY1493" s="69"/>
      <c r="AZ1493" s="69"/>
      <c r="BA1493" s="69"/>
      <c r="BB1493" s="69"/>
      <c r="BC1493" s="69"/>
      <c r="BD1493" s="69"/>
      <c r="BE1493" s="69"/>
    </row>
    <row r="1494" spans="1:57" s="60" customFormat="1" x14ac:dyDescent="0.25">
      <c r="A1494" s="66"/>
      <c r="B1494" s="69"/>
      <c r="C1494" s="69"/>
      <c r="D1494" s="69"/>
      <c r="E1494" s="69"/>
      <c r="F1494" s="69"/>
      <c r="G1494" s="69"/>
      <c r="I1494" s="147"/>
      <c r="J1494" s="63"/>
      <c r="K1494" s="63"/>
      <c r="L1494" s="63"/>
      <c r="M1494" s="63"/>
      <c r="N1494" s="63"/>
      <c r="O1494" s="63"/>
      <c r="P1494" s="63"/>
      <c r="Q1494" s="63"/>
      <c r="R1494" s="63"/>
      <c r="S1494" s="63"/>
      <c r="T1494" s="63"/>
      <c r="U1494" s="63"/>
      <c r="V1494" s="63"/>
      <c r="W1494" s="63"/>
      <c r="X1494" s="63"/>
      <c r="Y1494" s="63"/>
      <c r="Z1494" s="63"/>
      <c r="AA1494" s="63"/>
      <c r="AB1494" s="63"/>
      <c r="AC1494" s="63"/>
      <c r="AD1494" s="63"/>
      <c r="AE1494" s="63"/>
      <c r="AF1494" s="63"/>
      <c r="AG1494" s="63"/>
      <c r="AH1494" s="63"/>
      <c r="AI1494" s="63"/>
      <c r="AJ1494" s="63"/>
      <c r="AK1494" s="63"/>
      <c r="AL1494" s="63"/>
      <c r="AM1494" s="63"/>
      <c r="AN1494" s="63"/>
      <c r="AO1494" s="63"/>
      <c r="AP1494" s="63"/>
      <c r="AQ1494" s="63"/>
      <c r="AR1494" s="63"/>
      <c r="AS1494" s="63"/>
      <c r="AT1494" s="63"/>
      <c r="AY1494" s="69"/>
      <c r="AZ1494" s="69"/>
      <c r="BA1494" s="69"/>
      <c r="BB1494" s="69"/>
      <c r="BC1494" s="69"/>
      <c r="BD1494" s="69"/>
      <c r="BE1494" s="69"/>
    </row>
    <row r="1495" spans="1:57" s="60" customFormat="1" x14ac:dyDescent="0.25">
      <c r="A1495" s="66"/>
      <c r="B1495" s="69"/>
      <c r="C1495" s="69"/>
      <c r="D1495" s="69"/>
      <c r="E1495" s="69"/>
      <c r="F1495" s="69"/>
      <c r="G1495" s="69"/>
      <c r="I1495" s="147"/>
      <c r="J1495" s="63"/>
      <c r="K1495" s="63"/>
      <c r="L1495" s="63"/>
      <c r="M1495" s="63"/>
      <c r="N1495" s="63"/>
      <c r="O1495" s="63"/>
      <c r="P1495" s="63"/>
      <c r="Q1495" s="63"/>
      <c r="R1495" s="63"/>
      <c r="S1495" s="63"/>
      <c r="T1495" s="63"/>
      <c r="U1495" s="63"/>
      <c r="V1495" s="63"/>
      <c r="W1495" s="63"/>
      <c r="X1495" s="63"/>
      <c r="Y1495" s="63"/>
      <c r="Z1495" s="63"/>
      <c r="AA1495" s="63"/>
      <c r="AB1495" s="63"/>
      <c r="AC1495" s="63"/>
      <c r="AD1495" s="63"/>
      <c r="AE1495" s="63"/>
      <c r="AF1495" s="63"/>
      <c r="AG1495" s="63"/>
      <c r="AH1495" s="63"/>
      <c r="AI1495" s="63"/>
      <c r="AJ1495" s="63"/>
      <c r="AK1495" s="63"/>
      <c r="AL1495" s="63"/>
      <c r="AM1495" s="63"/>
      <c r="AN1495" s="63"/>
      <c r="AO1495" s="63"/>
      <c r="AP1495" s="63"/>
      <c r="AQ1495" s="63"/>
      <c r="AR1495" s="63"/>
      <c r="AS1495" s="63"/>
      <c r="AT1495" s="63"/>
      <c r="AY1495" s="69"/>
      <c r="AZ1495" s="69"/>
      <c r="BA1495" s="69"/>
      <c r="BB1495" s="69"/>
      <c r="BC1495" s="69"/>
      <c r="BD1495" s="69"/>
      <c r="BE1495" s="69"/>
    </row>
    <row r="1496" spans="1:57" s="60" customFormat="1" x14ac:dyDescent="0.25">
      <c r="A1496" s="66"/>
      <c r="B1496" s="69"/>
      <c r="C1496" s="69"/>
      <c r="D1496" s="69"/>
      <c r="E1496" s="69"/>
      <c r="F1496" s="69"/>
      <c r="G1496" s="69"/>
      <c r="I1496" s="147"/>
      <c r="J1496" s="63"/>
      <c r="K1496" s="63"/>
      <c r="L1496" s="63"/>
      <c r="M1496" s="63"/>
      <c r="N1496" s="63"/>
      <c r="O1496" s="63"/>
      <c r="P1496" s="63"/>
      <c r="Q1496" s="63"/>
      <c r="R1496" s="63"/>
      <c r="S1496" s="63"/>
      <c r="T1496" s="63"/>
      <c r="U1496" s="63"/>
      <c r="V1496" s="63"/>
      <c r="W1496" s="63"/>
      <c r="X1496" s="63"/>
      <c r="Y1496" s="63"/>
      <c r="Z1496" s="63"/>
      <c r="AA1496" s="63"/>
      <c r="AB1496" s="63"/>
      <c r="AC1496" s="63"/>
      <c r="AD1496" s="63"/>
      <c r="AE1496" s="63"/>
      <c r="AF1496" s="63"/>
      <c r="AG1496" s="63"/>
      <c r="AH1496" s="63"/>
      <c r="AI1496" s="63"/>
      <c r="AJ1496" s="63"/>
      <c r="AK1496" s="63"/>
      <c r="AL1496" s="63"/>
      <c r="AM1496" s="63"/>
      <c r="AN1496" s="63"/>
      <c r="AO1496" s="63"/>
      <c r="AP1496" s="63"/>
      <c r="AQ1496" s="63"/>
      <c r="AR1496" s="63"/>
      <c r="AS1496" s="63"/>
      <c r="AT1496" s="63"/>
      <c r="AY1496" s="69"/>
      <c r="AZ1496" s="69"/>
      <c r="BA1496" s="69"/>
      <c r="BB1496" s="69"/>
      <c r="BC1496" s="69"/>
      <c r="BD1496" s="69"/>
      <c r="BE1496" s="69"/>
    </row>
    <row r="1497" spans="1:57" s="60" customFormat="1" x14ac:dyDescent="0.25">
      <c r="A1497" s="66"/>
      <c r="B1497" s="69"/>
      <c r="C1497" s="69"/>
      <c r="D1497" s="69"/>
      <c r="E1497" s="69"/>
      <c r="F1497" s="69"/>
      <c r="G1497" s="69"/>
      <c r="I1497" s="147"/>
      <c r="J1497" s="63"/>
      <c r="K1497" s="63"/>
      <c r="L1497" s="63"/>
      <c r="M1497" s="63"/>
      <c r="N1497" s="63"/>
      <c r="O1497" s="63"/>
      <c r="P1497" s="63"/>
      <c r="Q1497" s="63"/>
      <c r="R1497" s="63"/>
      <c r="S1497" s="63"/>
      <c r="T1497" s="63"/>
      <c r="U1497" s="63"/>
      <c r="V1497" s="63"/>
      <c r="W1497" s="63"/>
      <c r="X1497" s="63"/>
      <c r="Y1497" s="63"/>
      <c r="Z1497" s="63"/>
      <c r="AA1497" s="63"/>
      <c r="AB1497" s="63"/>
      <c r="AC1497" s="63"/>
      <c r="AD1497" s="63"/>
      <c r="AE1497" s="63"/>
      <c r="AF1497" s="63"/>
      <c r="AG1497" s="63"/>
      <c r="AH1497" s="63"/>
      <c r="AI1497" s="63"/>
      <c r="AJ1497" s="63"/>
      <c r="AK1497" s="63"/>
      <c r="AL1497" s="63"/>
      <c r="AM1497" s="63"/>
      <c r="AN1497" s="63"/>
      <c r="AO1497" s="63"/>
      <c r="AP1497" s="63"/>
      <c r="AQ1497" s="63"/>
      <c r="AR1497" s="63"/>
      <c r="AS1497" s="63"/>
      <c r="AT1497" s="63"/>
      <c r="AY1497" s="69"/>
      <c r="AZ1497" s="69"/>
      <c r="BA1497" s="69"/>
      <c r="BB1497" s="69"/>
      <c r="BC1497" s="69"/>
      <c r="BD1497" s="69"/>
      <c r="BE1497" s="69"/>
    </row>
    <row r="1498" spans="1:57" s="60" customFormat="1" x14ac:dyDescent="0.25">
      <c r="A1498" s="66"/>
      <c r="B1498" s="69"/>
      <c r="C1498" s="69"/>
      <c r="D1498" s="69"/>
      <c r="E1498" s="69"/>
      <c r="F1498" s="69"/>
      <c r="G1498" s="69"/>
      <c r="I1498" s="147"/>
      <c r="J1498" s="63"/>
      <c r="K1498" s="63"/>
      <c r="L1498" s="63"/>
      <c r="M1498" s="63"/>
      <c r="N1498" s="63"/>
      <c r="O1498" s="63"/>
      <c r="P1498" s="63"/>
      <c r="Q1498" s="63"/>
      <c r="R1498" s="63"/>
      <c r="S1498" s="63"/>
      <c r="T1498" s="63"/>
      <c r="U1498" s="63"/>
      <c r="V1498" s="63"/>
      <c r="W1498" s="63"/>
      <c r="X1498" s="63"/>
      <c r="Y1498" s="63"/>
      <c r="Z1498" s="63"/>
      <c r="AA1498" s="63"/>
      <c r="AB1498" s="63"/>
      <c r="AC1498" s="63"/>
      <c r="AD1498" s="63"/>
      <c r="AE1498" s="63"/>
      <c r="AF1498" s="63"/>
      <c r="AG1498" s="63"/>
      <c r="AH1498" s="63"/>
      <c r="AI1498" s="63"/>
      <c r="AJ1498" s="63"/>
      <c r="AK1498" s="63"/>
      <c r="AL1498" s="63"/>
      <c r="AM1498" s="63"/>
      <c r="AN1498" s="63"/>
      <c r="AO1498" s="63"/>
      <c r="AP1498" s="63"/>
      <c r="AQ1498" s="63"/>
      <c r="AR1498" s="63"/>
      <c r="AS1498" s="63"/>
      <c r="AT1498" s="63"/>
      <c r="AY1498" s="69"/>
      <c r="AZ1498" s="69"/>
      <c r="BA1498" s="69"/>
      <c r="BB1498" s="69"/>
      <c r="BC1498" s="69"/>
      <c r="BD1498" s="69"/>
      <c r="BE1498" s="69"/>
    </row>
    <row r="1499" spans="1:57" s="60" customFormat="1" x14ac:dyDescent="0.25">
      <c r="A1499" s="66"/>
      <c r="B1499" s="69"/>
      <c r="C1499" s="69"/>
      <c r="D1499" s="69"/>
      <c r="E1499" s="69"/>
      <c r="F1499" s="69"/>
      <c r="G1499" s="69"/>
      <c r="I1499" s="147"/>
      <c r="J1499" s="63"/>
      <c r="K1499" s="63"/>
      <c r="L1499" s="63"/>
      <c r="M1499" s="63"/>
      <c r="N1499" s="63"/>
      <c r="O1499" s="63"/>
      <c r="P1499" s="63"/>
      <c r="Q1499" s="63"/>
      <c r="R1499" s="63"/>
      <c r="S1499" s="63"/>
      <c r="T1499" s="63"/>
      <c r="U1499" s="63"/>
      <c r="V1499" s="63"/>
      <c r="W1499" s="63"/>
      <c r="X1499" s="63"/>
      <c r="Y1499" s="63"/>
      <c r="Z1499" s="63"/>
      <c r="AA1499" s="63"/>
      <c r="AB1499" s="63"/>
      <c r="AC1499" s="63"/>
      <c r="AD1499" s="63"/>
      <c r="AE1499" s="63"/>
      <c r="AF1499" s="63"/>
      <c r="AG1499" s="63"/>
      <c r="AH1499" s="63"/>
      <c r="AI1499" s="63"/>
      <c r="AJ1499" s="63"/>
      <c r="AK1499" s="63"/>
      <c r="AL1499" s="63"/>
      <c r="AM1499" s="63"/>
      <c r="AN1499" s="63"/>
      <c r="AO1499" s="63"/>
      <c r="AP1499" s="63"/>
      <c r="AQ1499" s="63"/>
      <c r="AR1499" s="63"/>
      <c r="AS1499" s="63"/>
      <c r="AT1499" s="63"/>
      <c r="AY1499" s="69"/>
      <c r="AZ1499" s="69"/>
      <c r="BA1499" s="69"/>
      <c r="BB1499" s="69"/>
      <c r="BC1499" s="69"/>
      <c r="BD1499" s="69"/>
      <c r="BE1499" s="69"/>
    </row>
    <row r="1500" spans="1:57" s="60" customFormat="1" x14ac:dyDescent="0.25">
      <c r="A1500" s="66"/>
      <c r="B1500" s="69"/>
      <c r="C1500" s="69"/>
      <c r="D1500" s="69"/>
      <c r="E1500" s="69"/>
      <c r="F1500" s="69"/>
      <c r="G1500" s="69"/>
      <c r="I1500" s="147"/>
      <c r="J1500" s="63"/>
      <c r="K1500" s="63"/>
      <c r="L1500" s="63"/>
      <c r="M1500" s="63"/>
      <c r="N1500" s="63"/>
      <c r="O1500" s="63"/>
      <c r="P1500" s="63"/>
      <c r="Q1500" s="63"/>
      <c r="R1500" s="63"/>
      <c r="S1500" s="63"/>
      <c r="T1500" s="63"/>
      <c r="U1500" s="63"/>
      <c r="V1500" s="63"/>
      <c r="W1500" s="63"/>
      <c r="X1500" s="63"/>
      <c r="Y1500" s="63"/>
      <c r="Z1500" s="63"/>
      <c r="AA1500" s="63"/>
      <c r="AB1500" s="63"/>
      <c r="AC1500" s="63"/>
      <c r="AD1500" s="63"/>
      <c r="AE1500" s="63"/>
      <c r="AF1500" s="63"/>
      <c r="AG1500" s="63"/>
      <c r="AH1500" s="63"/>
      <c r="AI1500" s="63"/>
      <c r="AJ1500" s="63"/>
      <c r="AK1500" s="63"/>
      <c r="AL1500" s="63"/>
      <c r="AM1500" s="63"/>
      <c r="AN1500" s="63"/>
      <c r="AO1500" s="63"/>
      <c r="AP1500" s="63"/>
      <c r="AQ1500" s="63"/>
      <c r="AR1500" s="63"/>
      <c r="AS1500" s="63"/>
      <c r="AT1500" s="63"/>
      <c r="AY1500" s="69"/>
      <c r="AZ1500" s="69"/>
      <c r="BA1500" s="69"/>
      <c r="BB1500" s="69"/>
      <c r="BC1500" s="69"/>
      <c r="BD1500" s="69"/>
      <c r="BE1500" s="69"/>
    </row>
    <row r="1501" spans="1:57" s="60" customFormat="1" x14ac:dyDescent="0.25">
      <c r="A1501" s="66"/>
      <c r="B1501" s="69"/>
      <c r="C1501" s="69"/>
      <c r="D1501" s="69"/>
      <c r="E1501" s="69"/>
      <c r="F1501" s="69"/>
      <c r="G1501" s="69"/>
      <c r="I1501" s="147"/>
      <c r="J1501" s="63"/>
      <c r="K1501" s="63"/>
      <c r="L1501" s="63"/>
      <c r="M1501" s="63"/>
      <c r="N1501" s="63"/>
      <c r="O1501" s="63"/>
      <c r="P1501" s="63"/>
      <c r="Q1501" s="63"/>
      <c r="R1501" s="63"/>
      <c r="S1501" s="63"/>
      <c r="T1501" s="63"/>
      <c r="U1501" s="63"/>
      <c r="V1501" s="63"/>
      <c r="W1501" s="63"/>
      <c r="X1501" s="63"/>
      <c r="Y1501" s="63"/>
      <c r="Z1501" s="63"/>
      <c r="AA1501" s="63"/>
      <c r="AB1501" s="63"/>
      <c r="AC1501" s="63"/>
      <c r="AD1501" s="63"/>
      <c r="AE1501" s="63"/>
      <c r="AF1501" s="63"/>
      <c r="AG1501" s="63"/>
      <c r="AH1501" s="63"/>
      <c r="AI1501" s="63"/>
      <c r="AJ1501" s="63"/>
      <c r="AK1501" s="63"/>
      <c r="AL1501" s="63"/>
      <c r="AM1501" s="63"/>
      <c r="AN1501" s="63"/>
      <c r="AO1501" s="63"/>
      <c r="AP1501" s="63"/>
      <c r="AQ1501" s="63"/>
      <c r="AR1501" s="63"/>
      <c r="AS1501" s="63"/>
      <c r="AT1501" s="63"/>
      <c r="AY1501" s="69"/>
      <c r="AZ1501" s="69"/>
      <c r="BA1501" s="69"/>
      <c r="BB1501" s="69"/>
      <c r="BC1501" s="69"/>
      <c r="BD1501" s="69"/>
      <c r="BE1501" s="69"/>
    </row>
    <row r="1502" spans="1:57" s="60" customFormat="1" x14ac:dyDescent="0.25">
      <c r="A1502" s="66"/>
      <c r="B1502" s="69"/>
      <c r="C1502" s="69"/>
      <c r="D1502" s="69"/>
      <c r="E1502" s="69"/>
      <c r="F1502" s="69"/>
      <c r="G1502" s="69"/>
      <c r="I1502" s="147"/>
      <c r="J1502" s="63"/>
      <c r="K1502" s="63"/>
      <c r="L1502" s="63"/>
      <c r="M1502" s="63"/>
      <c r="N1502" s="63"/>
      <c r="O1502" s="63"/>
      <c r="P1502" s="63"/>
      <c r="Q1502" s="63"/>
      <c r="R1502" s="63"/>
      <c r="S1502" s="63"/>
      <c r="T1502" s="63"/>
      <c r="U1502" s="63"/>
      <c r="V1502" s="63"/>
      <c r="W1502" s="63"/>
      <c r="X1502" s="63"/>
      <c r="Y1502" s="63"/>
      <c r="Z1502" s="63"/>
      <c r="AA1502" s="63"/>
      <c r="AB1502" s="63"/>
      <c r="AC1502" s="63"/>
      <c r="AD1502" s="63"/>
      <c r="AE1502" s="63"/>
      <c r="AF1502" s="63"/>
      <c r="AG1502" s="63"/>
      <c r="AH1502" s="63"/>
      <c r="AI1502" s="63"/>
      <c r="AJ1502" s="63"/>
      <c r="AK1502" s="63"/>
      <c r="AL1502" s="63"/>
      <c r="AM1502" s="63"/>
      <c r="AN1502" s="63"/>
      <c r="AO1502" s="63"/>
      <c r="AP1502" s="63"/>
      <c r="AQ1502" s="63"/>
      <c r="AR1502" s="63"/>
      <c r="AS1502" s="63"/>
      <c r="AT1502" s="63"/>
      <c r="AY1502" s="69"/>
      <c r="AZ1502" s="69"/>
      <c r="BA1502" s="69"/>
      <c r="BB1502" s="69"/>
      <c r="BC1502" s="69"/>
      <c r="BD1502" s="69"/>
      <c r="BE1502" s="69"/>
    </row>
    <row r="1503" spans="1:57" s="60" customFormat="1" x14ac:dyDescent="0.25">
      <c r="A1503" s="66"/>
      <c r="B1503" s="69"/>
      <c r="C1503" s="69"/>
      <c r="D1503" s="69"/>
      <c r="E1503" s="69"/>
      <c r="F1503" s="69"/>
      <c r="G1503" s="69"/>
      <c r="I1503" s="147"/>
      <c r="J1503" s="63"/>
      <c r="K1503" s="63"/>
      <c r="L1503" s="63"/>
      <c r="M1503" s="63"/>
      <c r="N1503" s="63"/>
      <c r="O1503" s="63"/>
      <c r="P1503" s="63"/>
      <c r="Q1503" s="63"/>
      <c r="R1503" s="63"/>
      <c r="S1503" s="63"/>
      <c r="T1503" s="63"/>
      <c r="U1503" s="63"/>
      <c r="V1503" s="63"/>
      <c r="W1503" s="63"/>
      <c r="X1503" s="63"/>
      <c r="Y1503" s="63"/>
      <c r="Z1503" s="63"/>
      <c r="AA1503" s="63"/>
      <c r="AB1503" s="63"/>
      <c r="AC1503" s="63"/>
      <c r="AD1503" s="63"/>
      <c r="AE1503" s="63"/>
      <c r="AF1503" s="63"/>
      <c r="AG1503" s="63"/>
      <c r="AH1503" s="63"/>
      <c r="AI1503" s="63"/>
      <c r="AJ1503" s="63"/>
      <c r="AK1503" s="63"/>
      <c r="AL1503" s="63"/>
      <c r="AM1503" s="63"/>
      <c r="AN1503" s="63"/>
      <c r="AO1503" s="63"/>
      <c r="AP1503" s="63"/>
      <c r="AQ1503" s="63"/>
      <c r="AR1503" s="63"/>
      <c r="AS1503" s="63"/>
      <c r="AT1503" s="63"/>
      <c r="AY1503" s="69"/>
      <c r="AZ1503" s="69"/>
      <c r="BA1503" s="69"/>
      <c r="BB1503" s="69"/>
      <c r="BC1503" s="69"/>
      <c r="BD1503" s="69"/>
      <c r="BE1503" s="69"/>
    </row>
    <row r="1504" spans="1:57" s="60" customFormat="1" x14ac:dyDescent="0.25">
      <c r="A1504" s="66"/>
      <c r="B1504" s="69"/>
      <c r="C1504" s="69"/>
      <c r="D1504" s="69"/>
      <c r="E1504" s="69"/>
      <c r="F1504" s="69"/>
      <c r="G1504" s="69"/>
      <c r="I1504" s="147"/>
      <c r="J1504" s="63"/>
      <c r="K1504" s="63"/>
      <c r="L1504" s="63"/>
      <c r="M1504" s="63"/>
      <c r="N1504" s="63"/>
      <c r="O1504" s="63"/>
      <c r="P1504" s="63"/>
      <c r="Q1504" s="63"/>
      <c r="R1504" s="63"/>
      <c r="S1504" s="63"/>
      <c r="T1504" s="63"/>
      <c r="U1504" s="63"/>
      <c r="V1504" s="63"/>
      <c r="W1504" s="63"/>
      <c r="X1504" s="63"/>
      <c r="Y1504" s="63"/>
      <c r="Z1504" s="63"/>
      <c r="AA1504" s="63"/>
      <c r="AB1504" s="63"/>
      <c r="AC1504" s="63"/>
      <c r="AD1504" s="63"/>
      <c r="AE1504" s="63"/>
      <c r="AF1504" s="63"/>
      <c r="AG1504" s="63"/>
      <c r="AH1504" s="63"/>
      <c r="AI1504" s="63"/>
      <c r="AJ1504" s="63"/>
      <c r="AK1504" s="63"/>
      <c r="AL1504" s="63"/>
      <c r="AM1504" s="63"/>
      <c r="AN1504" s="63"/>
      <c r="AO1504" s="63"/>
      <c r="AP1504" s="63"/>
      <c r="AQ1504" s="63"/>
      <c r="AR1504" s="63"/>
      <c r="AS1504" s="63"/>
      <c r="AT1504" s="63"/>
      <c r="AY1504" s="69"/>
      <c r="AZ1504" s="69"/>
      <c r="BA1504" s="69"/>
      <c r="BB1504" s="69"/>
      <c r="BC1504" s="69"/>
      <c r="BD1504" s="69"/>
      <c r="BE1504" s="69"/>
    </row>
    <row r="1505" spans="1:57" s="60" customFormat="1" x14ac:dyDescent="0.25">
      <c r="A1505" s="66"/>
      <c r="B1505" s="69"/>
      <c r="C1505" s="69"/>
      <c r="D1505" s="69"/>
      <c r="E1505" s="69"/>
      <c r="F1505" s="69"/>
      <c r="G1505" s="69"/>
      <c r="I1505" s="147"/>
      <c r="J1505" s="63"/>
      <c r="K1505" s="63"/>
      <c r="L1505" s="63"/>
      <c r="M1505" s="63"/>
      <c r="N1505" s="63"/>
      <c r="O1505" s="63"/>
      <c r="P1505" s="63"/>
      <c r="Q1505" s="63"/>
      <c r="R1505" s="63"/>
      <c r="S1505" s="63"/>
      <c r="T1505" s="63"/>
      <c r="U1505" s="63"/>
      <c r="V1505" s="63"/>
      <c r="W1505" s="63"/>
      <c r="X1505" s="63"/>
      <c r="Y1505" s="63"/>
      <c r="Z1505" s="63"/>
      <c r="AA1505" s="63"/>
      <c r="AB1505" s="63"/>
      <c r="AC1505" s="63"/>
      <c r="AD1505" s="63"/>
      <c r="AE1505" s="63"/>
      <c r="AF1505" s="63"/>
      <c r="AG1505" s="63"/>
      <c r="AH1505" s="63"/>
      <c r="AI1505" s="63"/>
      <c r="AJ1505" s="63"/>
      <c r="AK1505" s="63"/>
      <c r="AL1505" s="63"/>
      <c r="AM1505" s="63"/>
      <c r="AN1505" s="63"/>
      <c r="AO1505" s="63"/>
      <c r="AP1505" s="63"/>
      <c r="AQ1505" s="63"/>
      <c r="AR1505" s="63"/>
      <c r="AS1505" s="63"/>
      <c r="AT1505" s="63"/>
      <c r="AY1505" s="69"/>
      <c r="AZ1505" s="69"/>
      <c r="BA1505" s="69"/>
      <c r="BB1505" s="69"/>
      <c r="BC1505" s="69"/>
      <c r="BD1505" s="69"/>
      <c r="BE1505" s="69"/>
    </row>
    <row r="1506" spans="1:57" s="60" customFormat="1" x14ac:dyDescent="0.25">
      <c r="A1506" s="66"/>
      <c r="B1506" s="69"/>
      <c r="C1506" s="69"/>
      <c r="D1506" s="69"/>
      <c r="E1506" s="69"/>
      <c r="F1506" s="69"/>
      <c r="G1506" s="69"/>
      <c r="I1506" s="147"/>
      <c r="J1506" s="63"/>
      <c r="K1506" s="63"/>
      <c r="L1506" s="63"/>
      <c r="M1506" s="63"/>
      <c r="N1506" s="63"/>
      <c r="O1506" s="63"/>
      <c r="P1506" s="63"/>
      <c r="Q1506" s="63"/>
      <c r="R1506" s="63"/>
      <c r="S1506" s="63"/>
      <c r="T1506" s="63"/>
      <c r="U1506" s="63"/>
      <c r="V1506" s="63"/>
      <c r="W1506" s="63"/>
      <c r="X1506" s="63"/>
      <c r="Y1506" s="63"/>
      <c r="Z1506" s="63"/>
      <c r="AA1506" s="63"/>
      <c r="AB1506" s="63"/>
      <c r="AC1506" s="63"/>
      <c r="AD1506" s="63"/>
      <c r="AE1506" s="63"/>
      <c r="AF1506" s="63"/>
      <c r="AG1506" s="63"/>
      <c r="AH1506" s="63"/>
      <c r="AI1506" s="63"/>
      <c r="AJ1506" s="63"/>
      <c r="AK1506" s="63"/>
      <c r="AL1506" s="63"/>
      <c r="AM1506" s="63"/>
      <c r="AN1506" s="63"/>
      <c r="AO1506" s="63"/>
      <c r="AP1506" s="63"/>
      <c r="AQ1506" s="63"/>
      <c r="AR1506" s="63"/>
      <c r="AS1506" s="63"/>
      <c r="AT1506" s="63"/>
      <c r="AY1506" s="69"/>
      <c r="AZ1506" s="69"/>
      <c r="BA1506" s="69"/>
      <c r="BB1506" s="69"/>
      <c r="BC1506" s="69"/>
      <c r="BD1506" s="69"/>
      <c r="BE1506" s="69"/>
    </row>
    <row r="1507" spans="1:57" s="60" customFormat="1" x14ac:dyDescent="0.25">
      <c r="A1507" s="66"/>
      <c r="B1507" s="69"/>
      <c r="C1507" s="69"/>
      <c r="D1507" s="69"/>
      <c r="E1507" s="69"/>
      <c r="F1507" s="69"/>
      <c r="G1507" s="69"/>
      <c r="I1507" s="147"/>
      <c r="J1507" s="63"/>
      <c r="K1507" s="63"/>
      <c r="L1507" s="63"/>
      <c r="M1507" s="63"/>
      <c r="N1507" s="63"/>
      <c r="O1507" s="63"/>
      <c r="P1507" s="63"/>
      <c r="Q1507" s="63"/>
      <c r="R1507" s="63"/>
      <c r="S1507" s="63"/>
      <c r="T1507" s="63"/>
      <c r="U1507" s="63"/>
      <c r="V1507" s="63"/>
      <c r="W1507" s="63"/>
      <c r="X1507" s="63"/>
      <c r="Y1507" s="63"/>
      <c r="Z1507" s="63"/>
      <c r="AA1507" s="63"/>
      <c r="AB1507" s="63"/>
      <c r="AC1507" s="63"/>
      <c r="AD1507" s="63"/>
      <c r="AE1507" s="63"/>
      <c r="AF1507" s="63"/>
      <c r="AG1507" s="63"/>
      <c r="AH1507" s="63"/>
      <c r="AI1507" s="63"/>
      <c r="AJ1507" s="63"/>
      <c r="AK1507" s="63"/>
      <c r="AL1507" s="63"/>
      <c r="AM1507" s="63"/>
      <c r="AN1507" s="63"/>
      <c r="AO1507" s="63"/>
      <c r="AP1507" s="63"/>
      <c r="AQ1507" s="63"/>
      <c r="AR1507" s="63"/>
      <c r="AS1507" s="63"/>
      <c r="AT1507" s="63"/>
      <c r="AY1507" s="69"/>
      <c r="AZ1507" s="69"/>
      <c r="BA1507" s="69"/>
      <c r="BB1507" s="69"/>
      <c r="BC1507" s="69"/>
      <c r="BD1507" s="69"/>
      <c r="BE1507" s="69"/>
    </row>
    <row r="1508" spans="1:57" s="60" customFormat="1" x14ac:dyDescent="0.25">
      <c r="A1508" s="66"/>
      <c r="B1508" s="69"/>
      <c r="C1508" s="69"/>
      <c r="D1508" s="69"/>
      <c r="E1508" s="69"/>
      <c r="F1508" s="69"/>
      <c r="G1508" s="69"/>
      <c r="I1508" s="147"/>
      <c r="J1508" s="63"/>
      <c r="K1508" s="63"/>
      <c r="L1508" s="63"/>
      <c r="M1508" s="63"/>
      <c r="N1508" s="63"/>
      <c r="O1508" s="63"/>
      <c r="P1508" s="63"/>
      <c r="Q1508" s="63"/>
      <c r="R1508" s="63"/>
      <c r="S1508" s="63"/>
      <c r="T1508" s="63"/>
      <c r="U1508" s="63"/>
      <c r="V1508" s="63"/>
      <c r="W1508" s="63"/>
      <c r="X1508" s="63"/>
      <c r="Y1508" s="63"/>
      <c r="Z1508" s="63"/>
      <c r="AA1508" s="63"/>
      <c r="AB1508" s="63"/>
      <c r="AC1508" s="63"/>
      <c r="AD1508" s="63"/>
      <c r="AE1508" s="63"/>
      <c r="AF1508" s="63"/>
      <c r="AG1508" s="63"/>
      <c r="AH1508" s="63"/>
      <c r="AI1508" s="63"/>
      <c r="AJ1508" s="63"/>
      <c r="AK1508" s="63"/>
      <c r="AL1508" s="63"/>
      <c r="AM1508" s="63"/>
      <c r="AN1508" s="63"/>
      <c r="AO1508" s="63"/>
      <c r="AP1508" s="63"/>
      <c r="AQ1508" s="63"/>
      <c r="AR1508" s="63"/>
      <c r="AS1508" s="63"/>
      <c r="AT1508" s="63"/>
      <c r="AY1508" s="69"/>
      <c r="AZ1508" s="69"/>
      <c r="BA1508" s="69"/>
      <c r="BB1508" s="69"/>
      <c r="BC1508" s="69"/>
      <c r="BD1508" s="69"/>
      <c r="BE1508" s="69"/>
    </row>
    <row r="1509" spans="1:57" s="60" customFormat="1" x14ac:dyDescent="0.25">
      <c r="A1509" s="66"/>
      <c r="B1509" s="69"/>
      <c r="C1509" s="69"/>
      <c r="D1509" s="69"/>
      <c r="E1509" s="69"/>
      <c r="F1509" s="69"/>
      <c r="G1509" s="69"/>
      <c r="I1509" s="147"/>
      <c r="J1509" s="63"/>
      <c r="K1509" s="63"/>
      <c r="L1509" s="63"/>
      <c r="M1509" s="63"/>
      <c r="N1509" s="63"/>
      <c r="O1509" s="63"/>
      <c r="P1509" s="63"/>
      <c r="Q1509" s="63"/>
      <c r="R1509" s="63"/>
      <c r="S1509" s="63"/>
      <c r="T1509" s="63"/>
      <c r="U1509" s="63"/>
      <c r="V1509" s="63"/>
      <c r="W1509" s="63"/>
      <c r="X1509" s="63"/>
      <c r="Y1509" s="63"/>
      <c r="Z1509" s="63"/>
      <c r="AA1509" s="63"/>
      <c r="AB1509" s="63"/>
      <c r="AC1509" s="63"/>
      <c r="AD1509" s="63"/>
      <c r="AE1509" s="63"/>
      <c r="AF1509" s="63"/>
      <c r="AG1509" s="63"/>
      <c r="AH1509" s="63"/>
      <c r="AI1509" s="63"/>
      <c r="AJ1509" s="63"/>
      <c r="AK1509" s="63"/>
      <c r="AL1509" s="63"/>
      <c r="AM1509" s="63"/>
      <c r="AN1509" s="63"/>
      <c r="AO1509" s="63"/>
      <c r="AP1509" s="63"/>
      <c r="AQ1509" s="63"/>
      <c r="AR1509" s="63"/>
      <c r="AS1509" s="63"/>
      <c r="AT1509" s="63"/>
      <c r="AY1509" s="69"/>
      <c r="AZ1509" s="69"/>
      <c r="BA1509" s="69"/>
      <c r="BB1509" s="69"/>
      <c r="BC1509" s="69"/>
      <c r="BD1509" s="69"/>
      <c r="BE1509" s="69"/>
    </row>
    <row r="1510" spans="1:57" s="60" customFormat="1" x14ac:dyDescent="0.25">
      <c r="A1510" s="66"/>
      <c r="B1510" s="69"/>
      <c r="C1510" s="69"/>
      <c r="D1510" s="69"/>
      <c r="E1510" s="69"/>
      <c r="F1510" s="69"/>
      <c r="G1510" s="69"/>
      <c r="I1510" s="147"/>
      <c r="J1510" s="63"/>
      <c r="K1510" s="63"/>
      <c r="L1510" s="63"/>
      <c r="M1510" s="63"/>
      <c r="N1510" s="63"/>
      <c r="O1510" s="63"/>
      <c r="P1510" s="63"/>
      <c r="Q1510" s="63"/>
      <c r="R1510" s="63"/>
      <c r="S1510" s="63"/>
      <c r="T1510" s="63"/>
      <c r="U1510" s="63"/>
      <c r="V1510" s="63"/>
      <c r="W1510" s="63"/>
      <c r="X1510" s="63"/>
      <c r="Y1510" s="63"/>
      <c r="Z1510" s="63"/>
      <c r="AA1510" s="63"/>
      <c r="AB1510" s="63"/>
      <c r="AC1510" s="63"/>
      <c r="AD1510" s="63"/>
      <c r="AE1510" s="63"/>
      <c r="AF1510" s="63"/>
      <c r="AG1510" s="63"/>
      <c r="AH1510" s="63"/>
      <c r="AI1510" s="63"/>
      <c r="AJ1510" s="63"/>
      <c r="AK1510" s="63"/>
      <c r="AL1510" s="63"/>
      <c r="AM1510" s="63"/>
      <c r="AN1510" s="63"/>
      <c r="AO1510" s="63"/>
      <c r="AP1510" s="63"/>
      <c r="AQ1510" s="63"/>
      <c r="AR1510" s="63"/>
      <c r="AS1510" s="63"/>
      <c r="AT1510" s="63"/>
      <c r="AY1510" s="69"/>
      <c r="AZ1510" s="69"/>
      <c r="BA1510" s="69"/>
      <c r="BB1510" s="69"/>
      <c r="BC1510" s="69"/>
      <c r="BD1510" s="69"/>
      <c r="BE1510" s="69"/>
    </row>
    <row r="1511" spans="1:57" s="60" customFormat="1" x14ac:dyDescent="0.25">
      <c r="A1511" s="66"/>
      <c r="B1511" s="69"/>
      <c r="C1511" s="69"/>
      <c r="D1511" s="69"/>
      <c r="E1511" s="69"/>
      <c r="F1511" s="69"/>
      <c r="G1511" s="69"/>
      <c r="I1511" s="147"/>
      <c r="J1511" s="63"/>
      <c r="K1511" s="63"/>
      <c r="L1511" s="63"/>
      <c r="M1511" s="63"/>
      <c r="N1511" s="63"/>
      <c r="O1511" s="63"/>
      <c r="P1511" s="63"/>
      <c r="Q1511" s="63"/>
      <c r="R1511" s="63"/>
      <c r="S1511" s="63"/>
      <c r="T1511" s="63"/>
      <c r="U1511" s="63"/>
      <c r="V1511" s="63"/>
      <c r="W1511" s="63"/>
      <c r="X1511" s="63"/>
      <c r="Y1511" s="63"/>
      <c r="Z1511" s="63"/>
      <c r="AA1511" s="63"/>
      <c r="AB1511" s="63"/>
      <c r="AC1511" s="63"/>
      <c r="AD1511" s="63"/>
      <c r="AE1511" s="63"/>
      <c r="AF1511" s="63"/>
      <c r="AG1511" s="63"/>
      <c r="AH1511" s="63"/>
      <c r="AI1511" s="63"/>
      <c r="AJ1511" s="63"/>
      <c r="AK1511" s="63"/>
      <c r="AL1511" s="63"/>
      <c r="AM1511" s="63"/>
      <c r="AN1511" s="63"/>
      <c r="AO1511" s="63"/>
      <c r="AP1511" s="63"/>
      <c r="AQ1511" s="63"/>
      <c r="AR1511" s="63"/>
      <c r="AS1511" s="63"/>
      <c r="AT1511" s="63"/>
      <c r="AY1511" s="69"/>
      <c r="AZ1511" s="69"/>
      <c r="BA1511" s="69"/>
      <c r="BB1511" s="69"/>
      <c r="BC1511" s="69"/>
      <c r="BD1511" s="69"/>
      <c r="BE1511" s="69"/>
    </row>
    <row r="1512" spans="1:57" s="60" customFormat="1" x14ac:dyDescent="0.25">
      <c r="A1512" s="66"/>
      <c r="B1512" s="69"/>
      <c r="C1512" s="69"/>
      <c r="D1512" s="69"/>
      <c r="E1512" s="69"/>
      <c r="F1512" s="69"/>
      <c r="G1512" s="69"/>
      <c r="I1512" s="147"/>
      <c r="J1512" s="63"/>
      <c r="K1512" s="63"/>
      <c r="L1512" s="63"/>
      <c r="M1512" s="63"/>
      <c r="N1512" s="63"/>
      <c r="O1512" s="63"/>
      <c r="P1512" s="63"/>
      <c r="Q1512" s="63"/>
      <c r="R1512" s="63"/>
      <c r="S1512" s="63"/>
      <c r="T1512" s="63"/>
      <c r="U1512" s="63"/>
      <c r="V1512" s="63"/>
      <c r="W1512" s="63"/>
      <c r="X1512" s="63"/>
      <c r="Y1512" s="63"/>
      <c r="Z1512" s="63"/>
      <c r="AA1512" s="63"/>
      <c r="AB1512" s="63"/>
      <c r="AC1512" s="63"/>
      <c r="AD1512" s="63"/>
      <c r="AE1512" s="63"/>
      <c r="AF1512" s="63"/>
      <c r="AG1512" s="63"/>
      <c r="AH1512" s="63"/>
      <c r="AI1512" s="63"/>
      <c r="AJ1512" s="63"/>
      <c r="AK1512" s="63"/>
      <c r="AL1512" s="63"/>
      <c r="AM1512" s="63"/>
      <c r="AN1512" s="63"/>
      <c r="AO1512" s="63"/>
      <c r="AP1512" s="63"/>
      <c r="AQ1512" s="63"/>
      <c r="AR1512" s="63"/>
      <c r="AS1512" s="63"/>
      <c r="AT1512" s="63"/>
      <c r="AY1512" s="69"/>
      <c r="AZ1512" s="69"/>
      <c r="BA1512" s="69"/>
      <c r="BB1512" s="69"/>
      <c r="BC1512" s="69"/>
      <c r="BD1512" s="69"/>
      <c r="BE1512" s="69"/>
    </row>
    <row r="1513" spans="1:57" s="60" customFormat="1" x14ac:dyDescent="0.25">
      <c r="A1513" s="66"/>
      <c r="B1513" s="69"/>
      <c r="C1513" s="69"/>
      <c r="D1513" s="69"/>
      <c r="E1513" s="69"/>
      <c r="F1513" s="69"/>
      <c r="G1513" s="69"/>
      <c r="I1513" s="147"/>
      <c r="J1513" s="63"/>
      <c r="K1513" s="63"/>
      <c r="L1513" s="63"/>
      <c r="M1513" s="63"/>
      <c r="N1513" s="63"/>
      <c r="O1513" s="63"/>
      <c r="P1513" s="63"/>
      <c r="Q1513" s="63"/>
      <c r="R1513" s="63"/>
      <c r="S1513" s="63"/>
      <c r="T1513" s="63"/>
      <c r="U1513" s="63"/>
      <c r="V1513" s="63"/>
      <c r="W1513" s="63"/>
      <c r="X1513" s="63"/>
      <c r="Y1513" s="63"/>
      <c r="Z1513" s="63"/>
      <c r="AA1513" s="63"/>
      <c r="AB1513" s="63"/>
      <c r="AC1513" s="63"/>
      <c r="AD1513" s="63"/>
      <c r="AE1513" s="63"/>
      <c r="AF1513" s="63"/>
      <c r="AG1513" s="63"/>
      <c r="AH1513" s="63"/>
      <c r="AI1513" s="63"/>
      <c r="AJ1513" s="63"/>
      <c r="AK1513" s="63"/>
      <c r="AL1513" s="63"/>
      <c r="AM1513" s="63"/>
      <c r="AN1513" s="63"/>
      <c r="AO1513" s="63"/>
      <c r="AP1513" s="63"/>
      <c r="AQ1513" s="63"/>
      <c r="AR1513" s="63"/>
      <c r="AS1513" s="63"/>
      <c r="AT1513" s="63"/>
      <c r="AY1513" s="69"/>
      <c r="AZ1513" s="69"/>
      <c r="BA1513" s="69"/>
      <c r="BB1513" s="69"/>
      <c r="BC1513" s="69"/>
      <c r="BD1513" s="69"/>
      <c r="BE1513" s="69"/>
    </row>
    <row r="1514" spans="1:57" s="60" customFormat="1" x14ac:dyDescent="0.25">
      <c r="A1514" s="66"/>
      <c r="B1514" s="69"/>
      <c r="C1514" s="69"/>
      <c r="D1514" s="69"/>
      <c r="E1514" s="69"/>
      <c r="F1514" s="69"/>
      <c r="G1514" s="69"/>
      <c r="I1514" s="147"/>
      <c r="J1514" s="63"/>
      <c r="K1514" s="63"/>
      <c r="L1514" s="63"/>
      <c r="M1514" s="63"/>
      <c r="N1514" s="63"/>
      <c r="O1514" s="63"/>
      <c r="P1514" s="63"/>
      <c r="Q1514" s="63"/>
      <c r="R1514" s="63"/>
      <c r="S1514" s="63"/>
      <c r="T1514" s="63"/>
      <c r="U1514" s="63"/>
      <c r="V1514" s="63"/>
      <c r="W1514" s="63"/>
      <c r="X1514" s="63"/>
      <c r="Y1514" s="63"/>
      <c r="Z1514" s="63"/>
      <c r="AA1514" s="63"/>
      <c r="AB1514" s="63"/>
      <c r="AC1514" s="63"/>
      <c r="AD1514" s="63"/>
      <c r="AE1514" s="63"/>
      <c r="AF1514" s="63"/>
      <c r="AG1514" s="63"/>
      <c r="AH1514" s="63"/>
      <c r="AI1514" s="63"/>
      <c r="AJ1514" s="63"/>
      <c r="AK1514" s="63"/>
      <c r="AL1514" s="63"/>
      <c r="AM1514" s="63"/>
      <c r="AN1514" s="63"/>
      <c r="AO1514" s="63"/>
      <c r="AP1514" s="63"/>
      <c r="AQ1514" s="63"/>
      <c r="AR1514" s="63"/>
      <c r="AS1514" s="63"/>
      <c r="AT1514" s="63"/>
      <c r="AY1514" s="69"/>
      <c r="AZ1514" s="69"/>
      <c r="BA1514" s="69"/>
      <c r="BB1514" s="69"/>
      <c r="BC1514" s="69"/>
      <c r="BD1514" s="69"/>
      <c r="BE1514" s="69"/>
    </row>
    <row r="1515" spans="1:57" s="60" customFormat="1" x14ac:dyDescent="0.25">
      <c r="A1515" s="66"/>
      <c r="B1515" s="69"/>
      <c r="C1515" s="69"/>
      <c r="D1515" s="69"/>
      <c r="E1515" s="69"/>
      <c r="F1515" s="69"/>
      <c r="G1515" s="69"/>
      <c r="I1515" s="147"/>
      <c r="J1515" s="63"/>
      <c r="K1515" s="63"/>
      <c r="L1515" s="63"/>
      <c r="M1515" s="63"/>
      <c r="N1515" s="63"/>
      <c r="O1515" s="63"/>
      <c r="P1515" s="63"/>
      <c r="Q1515" s="63"/>
      <c r="R1515" s="63"/>
      <c r="S1515" s="63"/>
      <c r="T1515" s="63"/>
      <c r="U1515" s="63"/>
      <c r="V1515" s="63"/>
      <c r="W1515" s="63"/>
      <c r="X1515" s="63"/>
      <c r="Y1515" s="63"/>
      <c r="Z1515" s="63"/>
      <c r="AA1515" s="63"/>
      <c r="AB1515" s="63"/>
      <c r="AC1515" s="63"/>
      <c r="AD1515" s="63"/>
      <c r="AE1515" s="63"/>
      <c r="AF1515" s="63"/>
      <c r="AG1515" s="63"/>
      <c r="AH1515" s="63"/>
      <c r="AI1515" s="63"/>
      <c r="AJ1515" s="63"/>
      <c r="AK1515" s="63"/>
      <c r="AL1515" s="63"/>
      <c r="AM1515" s="63"/>
      <c r="AN1515" s="63"/>
      <c r="AO1515" s="63"/>
      <c r="AP1515" s="63"/>
      <c r="AQ1515" s="63"/>
      <c r="AR1515" s="63"/>
      <c r="AS1515" s="63"/>
      <c r="AT1515" s="63"/>
      <c r="AY1515" s="69"/>
      <c r="AZ1515" s="69"/>
      <c r="BA1515" s="69"/>
      <c r="BB1515" s="69"/>
      <c r="BC1515" s="69"/>
      <c r="BD1515" s="69"/>
      <c r="BE1515" s="69"/>
    </row>
    <row r="1516" spans="1:57" s="60" customFormat="1" x14ac:dyDescent="0.25">
      <c r="A1516" s="66"/>
      <c r="B1516" s="69"/>
      <c r="C1516" s="69"/>
      <c r="D1516" s="69"/>
      <c r="E1516" s="69"/>
      <c r="F1516" s="69"/>
      <c r="G1516" s="69"/>
      <c r="I1516" s="147"/>
      <c r="J1516" s="63"/>
      <c r="K1516" s="63"/>
      <c r="L1516" s="63"/>
      <c r="M1516" s="63"/>
      <c r="N1516" s="63"/>
      <c r="O1516" s="63"/>
      <c r="P1516" s="63"/>
      <c r="Q1516" s="63"/>
      <c r="R1516" s="63"/>
      <c r="S1516" s="63"/>
      <c r="T1516" s="63"/>
      <c r="U1516" s="63"/>
      <c r="V1516" s="63"/>
      <c r="W1516" s="63"/>
      <c r="X1516" s="63"/>
      <c r="Y1516" s="63"/>
      <c r="Z1516" s="63"/>
      <c r="AA1516" s="63"/>
      <c r="AB1516" s="63"/>
      <c r="AC1516" s="63"/>
      <c r="AD1516" s="63"/>
      <c r="AE1516" s="63"/>
      <c r="AF1516" s="63"/>
      <c r="AG1516" s="63"/>
      <c r="AH1516" s="63"/>
      <c r="AI1516" s="63"/>
      <c r="AJ1516" s="63"/>
      <c r="AK1516" s="63"/>
      <c r="AL1516" s="63"/>
      <c r="AM1516" s="63"/>
      <c r="AN1516" s="63"/>
      <c r="AO1516" s="63"/>
      <c r="AP1516" s="63"/>
      <c r="AQ1516" s="63"/>
      <c r="AR1516" s="63"/>
      <c r="AS1516" s="63"/>
      <c r="AT1516" s="63"/>
      <c r="AY1516" s="69"/>
      <c r="AZ1516" s="69"/>
      <c r="BA1516" s="69"/>
      <c r="BB1516" s="69"/>
      <c r="BC1516" s="69"/>
      <c r="BD1516" s="69"/>
      <c r="BE1516" s="69"/>
    </row>
    <row r="1517" spans="1:57" s="60" customFormat="1" x14ac:dyDescent="0.25">
      <c r="A1517" s="66"/>
      <c r="B1517" s="69"/>
      <c r="C1517" s="69"/>
      <c r="D1517" s="69"/>
      <c r="E1517" s="69"/>
      <c r="F1517" s="69"/>
      <c r="G1517" s="69"/>
      <c r="I1517" s="147"/>
      <c r="J1517" s="63"/>
      <c r="K1517" s="63"/>
      <c r="L1517" s="63"/>
      <c r="M1517" s="63"/>
      <c r="N1517" s="63"/>
      <c r="O1517" s="63"/>
      <c r="P1517" s="63"/>
      <c r="Q1517" s="63"/>
      <c r="R1517" s="63"/>
      <c r="S1517" s="63"/>
      <c r="T1517" s="63"/>
      <c r="U1517" s="63"/>
      <c r="V1517" s="63"/>
      <c r="W1517" s="63"/>
      <c r="X1517" s="63"/>
      <c r="Y1517" s="63"/>
      <c r="Z1517" s="63"/>
      <c r="AA1517" s="63"/>
      <c r="AB1517" s="63"/>
      <c r="AC1517" s="63"/>
      <c r="AD1517" s="63"/>
      <c r="AE1517" s="63"/>
      <c r="AF1517" s="63"/>
      <c r="AG1517" s="63"/>
      <c r="AH1517" s="63"/>
      <c r="AI1517" s="63"/>
      <c r="AJ1517" s="63"/>
      <c r="AK1517" s="63"/>
      <c r="AL1517" s="63"/>
      <c r="AM1517" s="63"/>
      <c r="AN1517" s="63"/>
      <c r="AO1517" s="63"/>
      <c r="AP1517" s="63"/>
      <c r="AQ1517" s="63"/>
      <c r="AR1517" s="63"/>
      <c r="AS1517" s="63"/>
      <c r="AT1517" s="63"/>
      <c r="AY1517" s="69"/>
      <c r="AZ1517" s="69"/>
      <c r="BA1517" s="69"/>
      <c r="BB1517" s="69"/>
      <c r="BC1517" s="69"/>
      <c r="BD1517" s="69"/>
      <c r="BE1517" s="69"/>
    </row>
    <row r="1518" spans="1:57" s="60" customFormat="1" x14ac:dyDescent="0.25">
      <c r="A1518" s="66"/>
      <c r="B1518" s="69"/>
      <c r="C1518" s="69"/>
      <c r="D1518" s="69"/>
      <c r="E1518" s="69"/>
      <c r="F1518" s="69"/>
      <c r="G1518" s="69"/>
      <c r="I1518" s="147"/>
      <c r="J1518" s="63"/>
      <c r="K1518" s="63"/>
      <c r="L1518" s="63"/>
      <c r="M1518" s="63"/>
      <c r="N1518" s="63"/>
      <c r="O1518" s="63"/>
      <c r="P1518" s="63"/>
      <c r="Q1518" s="63"/>
      <c r="R1518" s="63"/>
      <c r="S1518" s="63"/>
      <c r="T1518" s="63"/>
      <c r="U1518" s="63"/>
      <c r="V1518" s="63"/>
      <c r="W1518" s="63"/>
      <c r="X1518" s="63"/>
      <c r="Y1518" s="63"/>
      <c r="Z1518" s="63"/>
      <c r="AA1518" s="63"/>
      <c r="AB1518" s="63"/>
      <c r="AC1518" s="63"/>
      <c r="AD1518" s="63"/>
      <c r="AE1518" s="63"/>
      <c r="AF1518" s="63"/>
      <c r="AG1518" s="63"/>
      <c r="AH1518" s="63"/>
      <c r="AI1518" s="63"/>
      <c r="AJ1518" s="63"/>
      <c r="AK1518" s="63"/>
      <c r="AL1518" s="63"/>
      <c r="AM1518" s="63"/>
      <c r="AN1518" s="63"/>
      <c r="AO1518" s="63"/>
      <c r="AP1518" s="63"/>
      <c r="AQ1518" s="63"/>
      <c r="AR1518" s="63"/>
      <c r="AS1518" s="63"/>
      <c r="AT1518" s="63"/>
      <c r="AY1518" s="69"/>
      <c r="AZ1518" s="69"/>
      <c r="BA1518" s="69"/>
      <c r="BB1518" s="69"/>
      <c r="BC1518" s="69"/>
      <c r="BD1518" s="69"/>
      <c r="BE1518" s="69"/>
    </row>
    <row r="1519" spans="1:57" s="60" customFormat="1" x14ac:dyDescent="0.25">
      <c r="A1519" s="66"/>
      <c r="B1519" s="69"/>
      <c r="C1519" s="69"/>
      <c r="D1519" s="69"/>
      <c r="E1519" s="69"/>
      <c r="F1519" s="69"/>
      <c r="G1519" s="69"/>
      <c r="I1519" s="147"/>
      <c r="J1519" s="63"/>
      <c r="K1519" s="63"/>
      <c r="L1519" s="63"/>
      <c r="M1519" s="63"/>
      <c r="N1519" s="63"/>
      <c r="O1519" s="63"/>
      <c r="P1519" s="63"/>
      <c r="Q1519" s="63"/>
      <c r="R1519" s="63"/>
      <c r="S1519" s="63"/>
      <c r="T1519" s="63"/>
      <c r="U1519" s="63"/>
      <c r="V1519" s="63"/>
      <c r="W1519" s="63"/>
      <c r="X1519" s="63"/>
      <c r="Y1519" s="63"/>
      <c r="Z1519" s="63"/>
      <c r="AA1519" s="63"/>
      <c r="AB1519" s="63"/>
      <c r="AC1519" s="63"/>
      <c r="AD1519" s="63"/>
      <c r="AE1519" s="63"/>
      <c r="AF1519" s="63"/>
      <c r="AG1519" s="63"/>
      <c r="AH1519" s="63"/>
      <c r="AI1519" s="63"/>
      <c r="AJ1519" s="63"/>
      <c r="AK1519" s="63"/>
      <c r="AL1519" s="63"/>
      <c r="AM1519" s="63"/>
      <c r="AN1519" s="63"/>
      <c r="AO1519" s="63"/>
      <c r="AP1519" s="63"/>
      <c r="AQ1519" s="63"/>
      <c r="AR1519" s="63"/>
      <c r="AS1519" s="63"/>
      <c r="AT1519" s="63"/>
      <c r="AY1519" s="69"/>
      <c r="AZ1519" s="69"/>
      <c r="BA1519" s="69"/>
      <c r="BB1519" s="69"/>
      <c r="BC1519" s="69"/>
      <c r="BD1519" s="69"/>
      <c r="BE1519" s="69"/>
    </row>
    <row r="1520" spans="1:57" s="60" customFormat="1" x14ac:dyDescent="0.25">
      <c r="A1520" s="66"/>
      <c r="B1520" s="69"/>
      <c r="C1520" s="69"/>
      <c r="D1520" s="69"/>
      <c r="E1520" s="69"/>
      <c r="F1520" s="69"/>
      <c r="G1520" s="69"/>
      <c r="I1520" s="147"/>
      <c r="J1520" s="63"/>
      <c r="K1520" s="63"/>
      <c r="L1520" s="63"/>
      <c r="M1520" s="63"/>
      <c r="N1520" s="63"/>
      <c r="O1520" s="63"/>
      <c r="P1520" s="63"/>
      <c r="Q1520" s="63"/>
      <c r="R1520" s="63"/>
      <c r="S1520" s="63"/>
      <c r="T1520" s="63"/>
      <c r="U1520" s="63"/>
      <c r="V1520" s="63"/>
      <c r="W1520" s="63"/>
      <c r="X1520" s="63"/>
      <c r="Y1520" s="63"/>
      <c r="Z1520" s="63"/>
      <c r="AA1520" s="63"/>
      <c r="AB1520" s="63"/>
      <c r="AC1520" s="63"/>
      <c r="AD1520" s="63"/>
      <c r="AE1520" s="63"/>
      <c r="AF1520" s="63"/>
      <c r="AG1520" s="63"/>
      <c r="AH1520" s="63"/>
      <c r="AI1520" s="63"/>
      <c r="AJ1520" s="63"/>
      <c r="AK1520" s="63"/>
      <c r="AL1520" s="63"/>
      <c r="AM1520" s="63"/>
      <c r="AN1520" s="63"/>
      <c r="AO1520" s="63"/>
      <c r="AP1520" s="63"/>
      <c r="AQ1520" s="63"/>
      <c r="AR1520" s="63"/>
      <c r="AS1520" s="63"/>
      <c r="AT1520" s="63"/>
      <c r="AY1520" s="69"/>
      <c r="AZ1520" s="69"/>
      <c r="BA1520" s="69"/>
      <c r="BB1520" s="69"/>
      <c r="BC1520" s="69"/>
      <c r="BD1520" s="69"/>
      <c r="BE1520" s="69"/>
    </row>
    <row r="1521" spans="1:57" s="60" customFormat="1" x14ac:dyDescent="0.25">
      <c r="A1521" s="66"/>
      <c r="B1521" s="69"/>
      <c r="C1521" s="69"/>
      <c r="D1521" s="69"/>
      <c r="E1521" s="69"/>
      <c r="F1521" s="69"/>
      <c r="G1521" s="69"/>
      <c r="I1521" s="147"/>
      <c r="J1521" s="63"/>
      <c r="K1521" s="63"/>
      <c r="L1521" s="63"/>
      <c r="M1521" s="63"/>
      <c r="N1521" s="63"/>
      <c r="O1521" s="63"/>
      <c r="P1521" s="63"/>
      <c r="Q1521" s="63"/>
      <c r="R1521" s="63"/>
      <c r="S1521" s="63"/>
      <c r="T1521" s="63"/>
      <c r="U1521" s="63"/>
      <c r="V1521" s="63"/>
      <c r="W1521" s="63"/>
      <c r="X1521" s="63"/>
      <c r="Y1521" s="63"/>
      <c r="Z1521" s="63"/>
      <c r="AA1521" s="63"/>
      <c r="AB1521" s="63"/>
      <c r="AC1521" s="63"/>
      <c r="AD1521" s="63"/>
      <c r="AE1521" s="63"/>
      <c r="AF1521" s="63"/>
      <c r="AG1521" s="63"/>
      <c r="AH1521" s="63"/>
      <c r="AI1521" s="63"/>
      <c r="AJ1521" s="63"/>
      <c r="AK1521" s="63"/>
      <c r="AL1521" s="63"/>
      <c r="AM1521" s="63"/>
      <c r="AN1521" s="63"/>
      <c r="AO1521" s="63"/>
      <c r="AP1521" s="63"/>
      <c r="AQ1521" s="63"/>
      <c r="AR1521" s="63"/>
      <c r="AS1521" s="63"/>
      <c r="AT1521" s="63"/>
      <c r="AY1521" s="69"/>
      <c r="AZ1521" s="69"/>
      <c r="BA1521" s="69"/>
      <c r="BB1521" s="69"/>
      <c r="BC1521" s="69"/>
      <c r="BD1521" s="69"/>
      <c r="BE1521" s="69"/>
    </row>
    <row r="1522" spans="1:57" s="60" customFormat="1" x14ac:dyDescent="0.25">
      <c r="A1522" s="66"/>
      <c r="B1522" s="69"/>
      <c r="C1522" s="69"/>
      <c r="D1522" s="69"/>
      <c r="E1522" s="69"/>
      <c r="F1522" s="69"/>
      <c r="G1522" s="69"/>
      <c r="I1522" s="147"/>
      <c r="J1522" s="63"/>
      <c r="K1522" s="63"/>
      <c r="L1522" s="63"/>
      <c r="M1522" s="63"/>
      <c r="N1522" s="63"/>
      <c r="O1522" s="63"/>
      <c r="P1522" s="63"/>
      <c r="Q1522" s="63"/>
      <c r="R1522" s="63"/>
      <c r="S1522" s="63"/>
      <c r="T1522" s="63"/>
      <c r="U1522" s="63"/>
      <c r="V1522" s="63"/>
      <c r="W1522" s="63"/>
      <c r="X1522" s="63"/>
      <c r="Y1522" s="63"/>
      <c r="Z1522" s="63"/>
      <c r="AA1522" s="63"/>
      <c r="AB1522" s="63"/>
      <c r="AC1522" s="63"/>
      <c r="AD1522" s="63"/>
      <c r="AE1522" s="63"/>
      <c r="AF1522" s="63"/>
      <c r="AG1522" s="63"/>
      <c r="AH1522" s="63"/>
      <c r="AI1522" s="63"/>
      <c r="AJ1522" s="63"/>
      <c r="AK1522" s="63"/>
      <c r="AL1522" s="63"/>
      <c r="AM1522" s="63"/>
      <c r="AN1522" s="63"/>
      <c r="AO1522" s="63"/>
      <c r="AP1522" s="63"/>
      <c r="AQ1522" s="63"/>
      <c r="AR1522" s="63"/>
      <c r="AS1522" s="63"/>
      <c r="AT1522" s="63"/>
      <c r="AY1522" s="69"/>
      <c r="AZ1522" s="69"/>
      <c r="BA1522" s="69"/>
      <c r="BB1522" s="69"/>
      <c r="BC1522" s="69"/>
      <c r="BD1522" s="69"/>
      <c r="BE1522" s="69"/>
    </row>
    <row r="1523" spans="1:57" s="60" customFormat="1" x14ac:dyDescent="0.25">
      <c r="A1523" s="66"/>
      <c r="B1523" s="69"/>
      <c r="C1523" s="69"/>
      <c r="D1523" s="69"/>
      <c r="E1523" s="69"/>
      <c r="F1523" s="69"/>
      <c r="G1523" s="69"/>
      <c r="I1523" s="147"/>
      <c r="J1523" s="63"/>
      <c r="K1523" s="63"/>
      <c r="L1523" s="63"/>
      <c r="M1523" s="63"/>
      <c r="N1523" s="63"/>
      <c r="O1523" s="63"/>
      <c r="P1523" s="63"/>
      <c r="Q1523" s="63"/>
      <c r="R1523" s="63"/>
      <c r="S1523" s="63"/>
      <c r="T1523" s="63"/>
      <c r="U1523" s="63"/>
      <c r="V1523" s="63"/>
      <c r="W1523" s="63"/>
      <c r="X1523" s="63"/>
      <c r="Y1523" s="63"/>
      <c r="Z1523" s="63"/>
      <c r="AA1523" s="63"/>
      <c r="AB1523" s="63"/>
      <c r="AC1523" s="63"/>
      <c r="AD1523" s="63"/>
      <c r="AE1523" s="63"/>
      <c r="AF1523" s="63"/>
      <c r="AG1523" s="63"/>
      <c r="AH1523" s="63"/>
      <c r="AI1523" s="63"/>
      <c r="AJ1523" s="63"/>
      <c r="AK1523" s="63"/>
      <c r="AL1523" s="63"/>
      <c r="AM1523" s="63"/>
      <c r="AN1523" s="63"/>
      <c r="AO1523" s="63"/>
      <c r="AP1523" s="63"/>
      <c r="AQ1523" s="63"/>
      <c r="AR1523" s="63"/>
      <c r="AS1523" s="63"/>
      <c r="AT1523" s="63"/>
      <c r="AY1523" s="69"/>
      <c r="AZ1523" s="69"/>
      <c r="BA1523" s="69"/>
      <c r="BB1523" s="69"/>
      <c r="BC1523" s="69"/>
      <c r="BD1523" s="69"/>
      <c r="BE1523" s="69"/>
    </row>
    <row r="1524" spans="1:57" s="60" customFormat="1" x14ac:dyDescent="0.25">
      <c r="A1524" s="66"/>
      <c r="B1524" s="69"/>
      <c r="C1524" s="69"/>
      <c r="D1524" s="69"/>
      <c r="E1524" s="69"/>
      <c r="F1524" s="69"/>
      <c r="G1524" s="69"/>
      <c r="I1524" s="147"/>
      <c r="J1524" s="63"/>
      <c r="K1524" s="63"/>
      <c r="L1524" s="63"/>
      <c r="M1524" s="63"/>
      <c r="N1524" s="63"/>
      <c r="O1524" s="63"/>
      <c r="P1524" s="63"/>
      <c r="Q1524" s="63"/>
      <c r="R1524" s="63"/>
      <c r="S1524" s="63"/>
      <c r="T1524" s="63"/>
      <c r="U1524" s="63"/>
      <c r="V1524" s="63"/>
      <c r="W1524" s="63"/>
      <c r="X1524" s="63"/>
      <c r="Y1524" s="63"/>
      <c r="Z1524" s="63"/>
      <c r="AA1524" s="63"/>
      <c r="AB1524" s="63"/>
      <c r="AC1524" s="63"/>
      <c r="AD1524" s="63"/>
      <c r="AE1524" s="63"/>
      <c r="AF1524" s="63"/>
      <c r="AG1524" s="63"/>
      <c r="AH1524" s="63"/>
      <c r="AI1524" s="63"/>
      <c r="AJ1524" s="63"/>
      <c r="AK1524" s="63"/>
      <c r="AL1524" s="63"/>
      <c r="AM1524" s="63"/>
      <c r="AN1524" s="63"/>
      <c r="AO1524" s="63"/>
      <c r="AP1524" s="63"/>
      <c r="AQ1524" s="63"/>
      <c r="AR1524" s="63"/>
      <c r="AS1524" s="63"/>
      <c r="AT1524" s="63"/>
      <c r="AY1524" s="69"/>
      <c r="AZ1524" s="69"/>
      <c r="BA1524" s="69"/>
      <c r="BB1524" s="69"/>
      <c r="BC1524" s="69"/>
      <c r="BD1524" s="69"/>
      <c r="BE1524" s="69"/>
    </row>
    <row r="1525" spans="1:57" s="60" customFormat="1" x14ac:dyDescent="0.25">
      <c r="A1525" s="66"/>
      <c r="B1525" s="69"/>
      <c r="C1525" s="69"/>
      <c r="D1525" s="69"/>
      <c r="E1525" s="69"/>
      <c r="F1525" s="69"/>
      <c r="G1525" s="69"/>
      <c r="I1525" s="147"/>
      <c r="J1525" s="63"/>
      <c r="K1525" s="63"/>
      <c r="L1525" s="63"/>
      <c r="M1525" s="63"/>
      <c r="N1525" s="63"/>
      <c r="O1525" s="63"/>
      <c r="P1525" s="63"/>
      <c r="Q1525" s="63"/>
      <c r="R1525" s="63"/>
      <c r="S1525" s="63"/>
      <c r="T1525" s="63"/>
      <c r="U1525" s="63"/>
      <c r="V1525" s="63"/>
      <c r="W1525" s="63"/>
      <c r="X1525" s="63"/>
      <c r="Y1525" s="63"/>
      <c r="Z1525" s="63"/>
      <c r="AA1525" s="63"/>
      <c r="AB1525" s="63"/>
      <c r="AC1525" s="63"/>
      <c r="AD1525" s="63"/>
      <c r="AE1525" s="63"/>
      <c r="AF1525" s="63"/>
      <c r="AG1525" s="63"/>
      <c r="AH1525" s="63"/>
      <c r="AI1525" s="63"/>
      <c r="AJ1525" s="63"/>
      <c r="AK1525" s="63"/>
      <c r="AL1525" s="63"/>
      <c r="AM1525" s="63"/>
      <c r="AN1525" s="63"/>
      <c r="AO1525" s="63"/>
      <c r="AP1525" s="63"/>
      <c r="AQ1525" s="63"/>
      <c r="AR1525" s="63"/>
      <c r="AS1525" s="63"/>
      <c r="AT1525" s="63"/>
      <c r="AY1525" s="69"/>
      <c r="AZ1525" s="69"/>
      <c r="BA1525" s="69"/>
      <c r="BB1525" s="69"/>
      <c r="BC1525" s="69"/>
      <c r="BD1525" s="69"/>
      <c r="BE1525" s="69"/>
    </row>
    <row r="1526" spans="1:57" s="60" customFormat="1" x14ac:dyDescent="0.25">
      <c r="A1526" s="66"/>
      <c r="B1526" s="69"/>
      <c r="C1526" s="69"/>
      <c r="D1526" s="69"/>
      <c r="E1526" s="69"/>
      <c r="F1526" s="69"/>
      <c r="G1526" s="69"/>
      <c r="I1526" s="147"/>
      <c r="J1526" s="63"/>
      <c r="K1526" s="63"/>
      <c r="L1526" s="63"/>
      <c r="M1526" s="63"/>
      <c r="N1526" s="63"/>
      <c r="O1526" s="63"/>
      <c r="P1526" s="63"/>
      <c r="Q1526" s="63"/>
      <c r="R1526" s="63"/>
      <c r="S1526" s="63"/>
      <c r="T1526" s="63"/>
      <c r="U1526" s="63"/>
      <c r="V1526" s="63"/>
      <c r="W1526" s="63"/>
      <c r="X1526" s="63"/>
      <c r="Y1526" s="63"/>
      <c r="Z1526" s="63"/>
      <c r="AA1526" s="63"/>
      <c r="AB1526" s="63"/>
      <c r="AC1526" s="63"/>
      <c r="AD1526" s="63"/>
      <c r="AE1526" s="63"/>
      <c r="AF1526" s="63"/>
      <c r="AG1526" s="63"/>
      <c r="AH1526" s="63"/>
      <c r="AI1526" s="63"/>
      <c r="AJ1526" s="63"/>
      <c r="AK1526" s="63"/>
      <c r="AL1526" s="63"/>
      <c r="AM1526" s="63"/>
      <c r="AN1526" s="63"/>
      <c r="AO1526" s="63"/>
      <c r="AP1526" s="63"/>
      <c r="AQ1526" s="63"/>
      <c r="AR1526" s="63"/>
      <c r="AS1526" s="63"/>
      <c r="AT1526" s="63"/>
      <c r="AY1526" s="69"/>
      <c r="AZ1526" s="69"/>
      <c r="BA1526" s="69"/>
      <c r="BB1526" s="69"/>
      <c r="BC1526" s="69"/>
      <c r="BD1526" s="69"/>
      <c r="BE1526" s="69"/>
    </row>
    <row r="1527" spans="1:57" s="60" customFormat="1" x14ac:dyDescent="0.25">
      <c r="A1527" s="66"/>
      <c r="B1527" s="69"/>
      <c r="C1527" s="69"/>
      <c r="D1527" s="69"/>
      <c r="E1527" s="69"/>
      <c r="F1527" s="69"/>
      <c r="G1527" s="69"/>
      <c r="I1527" s="147"/>
      <c r="J1527" s="63"/>
      <c r="K1527" s="63"/>
      <c r="L1527" s="63"/>
      <c r="M1527" s="63"/>
      <c r="N1527" s="63"/>
      <c r="O1527" s="63"/>
      <c r="P1527" s="63"/>
      <c r="Q1527" s="63"/>
      <c r="R1527" s="63"/>
      <c r="S1527" s="63"/>
      <c r="T1527" s="63"/>
      <c r="U1527" s="63"/>
      <c r="V1527" s="63"/>
      <c r="W1527" s="63"/>
      <c r="X1527" s="63"/>
      <c r="Y1527" s="63"/>
      <c r="Z1527" s="63"/>
      <c r="AA1527" s="63"/>
      <c r="AB1527" s="63"/>
      <c r="AC1527" s="63"/>
      <c r="AD1527" s="63"/>
      <c r="AE1527" s="63"/>
      <c r="AF1527" s="63"/>
      <c r="AG1527" s="63"/>
      <c r="AH1527" s="63"/>
      <c r="AI1527" s="63"/>
      <c r="AJ1527" s="63"/>
      <c r="AK1527" s="63"/>
      <c r="AL1527" s="63"/>
      <c r="AM1527" s="63"/>
      <c r="AN1527" s="63"/>
      <c r="AO1527" s="63"/>
      <c r="AP1527" s="63"/>
      <c r="AQ1527" s="63"/>
      <c r="AR1527" s="63"/>
      <c r="AS1527" s="63"/>
      <c r="AT1527" s="63"/>
      <c r="AY1527" s="69"/>
      <c r="AZ1527" s="69"/>
      <c r="BA1527" s="69"/>
      <c r="BB1527" s="69"/>
      <c r="BC1527" s="69"/>
      <c r="BD1527" s="69"/>
      <c r="BE1527" s="69"/>
    </row>
    <row r="1528" spans="1:57" s="60" customFormat="1" x14ac:dyDescent="0.25">
      <c r="A1528" s="66"/>
      <c r="B1528" s="69"/>
      <c r="C1528" s="69"/>
      <c r="D1528" s="69"/>
      <c r="E1528" s="69"/>
      <c r="F1528" s="69"/>
      <c r="G1528" s="69"/>
      <c r="I1528" s="147"/>
      <c r="J1528" s="63"/>
      <c r="K1528" s="63"/>
      <c r="L1528" s="63"/>
      <c r="M1528" s="63"/>
      <c r="N1528" s="63"/>
      <c r="O1528" s="63"/>
      <c r="P1528" s="63"/>
      <c r="Q1528" s="63"/>
      <c r="R1528" s="63"/>
      <c r="S1528" s="63"/>
      <c r="T1528" s="63"/>
      <c r="U1528" s="63"/>
      <c r="V1528" s="63"/>
      <c r="W1528" s="63"/>
      <c r="X1528" s="63"/>
      <c r="Y1528" s="63"/>
      <c r="Z1528" s="63"/>
      <c r="AA1528" s="63"/>
      <c r="AB1528" s="63"/>
      <c r="AC1528" s="63"/>
      <c r="AD1528" s="63"/>
      <c r="AE1528" s="63"/>
      <c r="AF1528" s="63"/>
      <c r="AG1528" s="63"/>
      <c r="AH1528" s="63"/>
      <c r="AI1528" s="63"/>
      <c r="AJ1528" s="63"/>
      <c r="AK1528" s="63"/>
      <c r="AL1528" s="63"/>
      <c r="AM1528" s="63"/>
      <c r="AN1528" s="63"/>
      <c r="AO1528" s="63"/>
      <c r="AP1528" s="63"/>
      <c r="AQ1528" s="63"/>
      <c r="AR1528" s="63"/>
      <c r="AS1528" s="63"/>
      <c r="AT1528" s="63"/>
      <c r="AY1528" s="69"/>
      <c r="AZ1528" s="69"/>
      <c r="BA1528" s="69"/>
      <c r="BB1528" s="69"/>
      <c r="BC1528" s="69"/>
      <c r="BD1528" s="69"/>
      <c r="BE1528" s="69"/>
    </row>
    <row r="1529" spans="1:57" s="60" customFormat="1" x14ac:dyDescent="0.25">
      <c r="A1529" s="66"/>
      <c r="B1529" s="69"/>
      <c r="C1529" s="69"/>
      <c r="D1529" s="69"/>
      <c r="E1529" s="69"/>
      <c r="F1529" s="69"/>
      <c r="G1529" s="69"/>
      <c r="I1529" s="147"/>
      <c r="J1529" s="63"/>
      <c r="K1529" s="63"/>
      <c r="L1529" s="63"/>
      <c r="M1529" s="63"/>
      <c r="N1529" s="63"/>
      <c r="O1529" s="63"/>
      <c r="P1529" s="63"/>
      <c r="Q1529" s="63"/>
      <c r="R1529" s="63"/>
      <c r="S1529" s="63"/>
      <c r="T1529" s="63"/>
      <c r="U1529" s="63"/>
      <c r="V1529" s="63"/>
      <c r="W1529" s="63"/>
      <c r="X1529" s="63"/>
      <c r="Y1529" s="63"/>
      <c r="Z1529" s="63"/>
      <c r="AA1529" s="63"/>
      <c r="AB1529" s="63"/>
      <c r="AC1529" s="63"/>
      <c r="AD1529" s="63"/>
      <c r="AE1529" s="63"/>
      <c r="AF1529" s="63"/>
      <c r="AG1529" s="63"/>
      <c r="AH1529" s="63"/>
      <c r="AI1529" s="63"/>
      <c r="AJ1529" s="63"/>
      <c r="AK1529" s="63"/>
      <c r="AL1529" s="63"/>
      <c r="AM1529" s="63"/>
      <c r="AN1529" s="63"/>
      <c r="AO1529" s="63"/>
      <c r="AP1529" s="63"/>
      <c r="AQ1529" s="63"/>
      <c r="AR1529" s="63"/>
      <c r="AS1529" s="63"/>
      <c r="AT1529" s="63"/>
      <c r="AY1529" s="69"/>
      <c r="AZ1529" s="69"/>
      <c r="BA1529" s="69"/>
      <c r="BB1529" s="69"/>
      <c r="BC1529" s="69"/>
      <c r="BD1529" s="69"/>
      <c r="BE1529" s="69"/>
    </row>
    <row r="1530" spans="1:57" s="60" customFormat="1" x14ac:dyDescent="0.25">
      <c r="A1530" s="66"/>
      <c r="B1530" s="69"/>
      <c r="C1530" s="69"/>
      <c r="D1530" s="69"/>
      <c r="E1530" s="69"/>
      <c r="F1530" s="69"/>
      <c r="G1530" s="69"/>
      <c r="I1530" s="147"/>
      <c r="J1530" s="63"/>
      <c r="K1530" s="63"/>
      <c r="L1530" s="63"/>
      <c r="M1530" s="63"/>
      <c r="N1530" s="63"/>
      <c r="O1530" s="63"/>
      <c r="P1530" s="63"/>
      <c r="Q1530" s="63"/>
      <c r="R1530" s="63"/>
      <c r="S1530" s="63"/>
      <c r="T1530" s="63"/>
      <c r="U1530" s="63"/>
      <c r="V1530" s="63"/>
      <c r="W1530" s="63"/>
      <c r="X1530" s="63"/>
      <c r="Y1530" s="63"/>
      <c r="Z1530" s="63"/>
      <c r="AA1530" s="63"/>
      <c r="AB1530" s="63"/>
      <c r="AC1530" s="63"/>
      <c r="AD1530" s="63"/>
      <c r="AE1530" s="63"/>
      <c r="AF1530" s="63"/>
      <c r="AG1530" s="63"/>
      <c r="AH1530" s="63"/>
      <c r="AI1530" s="63"/>
      <c r="AJ1530" s="63"/>
      <c r="AK1530" s="63"/>
      <c r="AL1530" s="63"/>
      <c r="AM1530" s="63"/>
      <c r="AN1530" s="63"/>
      <c r="AO1530" s="63"/>
      <c r="AP1530" s="63"/>
      <c r="AQ1530" s="63"/>
      <c r="AR1530" s="63"/>
      <c r="AS1530" s="63"/>
      <c r="AT1530" s="63"/>
      <c r="AY1530" s="69"/>
      <c r="AZ1530" s="69"/>
      <c r="BA1530" s="69"/>
      <c r="BB1530" s="69"/>
      <c r="BC1530" s="69"/>
      <c r="BD1530" s="69"/>
      <c r="BE1530" s="69"/>
    </row>
    <row r="1531" spans="1:57" s="60" customFormat="1" x14ac:dyDescent="0.25">
      <c r="A1531" s="66"/>
      <c r="B1531" s="69"/>
      <c r="C1531" s="69"/>
      <c r="D1531" s="69"/>
      <c r="E1531" s="69"/>
      <c r="F1531" s="69"/>
      <c r="G1531" s="69"/>
      <c r="I1531" s="147"/>
      <c r="J1531" s="63"/>
      <c r="K1531" s="63"/>
      <c r="L1531" s="63"/>
      <c r="M1531" s="63"/>
      <c r="N1531" s="63"/>
      <c r="O1531" s="63"/>
      <c r="P1531" s="63"/>
      <c r="Q1531" s="63"/>
      <c r="R1531" s="63"/>
      <c r="S1531" s="63"/>
      <c r="T1531" s="63"/>
      <c r="U1531" s="63"/>
      <c r="V1531" s="63"/>
      <c r="W1531" s="63"/>
      <c r="X1531" s="63"/>
      <c r="Y1531" s="63"/>
      <c r="Z1531" s="63"/>
      <c r="AA1531" s="63"/>
      <c r="AB1531" s="63"/>
      <c r="AC1531" s="63"/>
      <c r="AD1531" s="63"/>
      <c r="AE1531" s="63"/>
      <c r="AF1531" s="63"/>
      <c r="AG1531" s="63"/>
      <c r="AH1531" s="63"/>
      <c r="AI1531" s="63"/>
      <c r="AJ1531" s="63"/>
      <c r="AK1531" s="63"/>
      <c r="AL1531" s="63"/>
      <c r="AM1531" s="63"/>
      <c r="AN1531" s="63"/>
      <c r="AO1531" s="63"/>
      <c r="AP1531" s="63"/>
      <c r="AQ1531" s="63"/>
      <c r="AR1531" s="63"/>
      <c r="AS1531" s="63"/>
      <c r="AT1531" s="63"/>
      <c r="AY1531" s="69"/>
      <c r="AZ1531" s="69"/>
      <c r="BA1531" s="69"/>
      <c r="BB1531" s="69"/>
      <c r="BC1531" s="69"/>
      <c r="BD1531" s="69"/>
      <c r="BE1531" s="69"/>
    </row>
    <row r="1532" spans="1:57" s="60" customFormat="1" x14ac:dyDescent="0.25">
      <c r="A1532" s="66"/>
      <c r="B1532" s="69"/>
      <c r="C1532" s="69"/>
      <c r="D1532" s="69"/>
      <c r="E1532" s="69"/>
      <c r="F1532" s="69"/>
      <c r="G1532" s="69"/>
      <c r="I1532" s="147"/>
      <c r="J1532" s="63"/>
      <c r="K1532" s="63"/>
      <c r="L1532" s="63"/>
      <c r="M1532" s="63"/>
      <c r="N1532" s="63"/>
      <c r="O1532" s="63"/>
      <c r="P1532" s="63"/>
      <c r="Q1532" s="63"/>
      <c r="R1532" s="63"/>
      <c r="S1532" s="63"/>
      <c r="T1532" s="63"/>
      <c r="U1532" s="63"/>
      <c r="V1532" s="63"/>
      <c r="W1532" s="63"/>
      <c r="X1532" s="63"/>
      <c r="Y1532" s="63"/>
      <c r="Z1532" s="63"/>
      <c r="AA1532" s="63"/>
      <c r="AB1532" s="63"/>
      <c r="AC1532" s="63"/>
      <c r="AD1532" s="63"/>
      <c r="AE1532" s="63"/>
      <c r="AF1532" s="63"/>
      <c r="AG1532" s="63"/>
      <c r="AH1532" s="63"/>
      <c r="AI1532" s="63"/>
      <c r="AJ1532" s="63"/>
      <c r="AK1532" s="63"/>
      <c r="AL1532" s="63"/>
      <c r="AM1532" s="63"/>
      <c r="AN1532" s="63"/>
      <c r="AO1532" s="63"/>
      <c r="AP1532" s="63"/>
      <c r="AQ1532" s="63"/>
      <c r="AR1532" s="63"/>
      <c r="AS1532" s="63"/>
      <c r="AT1532" s="63"/>
      <c r="AY1532" s="69"/>
      <c r="AZ1532" s="69"/>
      <c r="BA1532" s="69"/>
      <c r="BB1532" s="69"/>
      <c r="BC1532" s="69"/>
      <c r="BD1532" s="69"/>
      <c r="BE1532" s="69"/>
    </row>
    <row r="1533" spans="1:57" s="60" customFormat="1" x14ac:dyDescent="0.25">
      <c r="A1533" s="66"/>
      <c r="B1533" s="69"/>
      <c r="C1533" s="69"/>
      <c r="D1533" s="69"/>
      <c r="E1533" s="69"/>
      <c r="F1533" s="69"/>
      <c r="G1533" s="69"/>
      <c r="I1533" s="147"/>
      <c r="J1533" s="63"/>
      <c r="K1533" s="63"/>
      <c r="L1533" s="63"/>
      <c r="M1533" s="63"/>
      <c r="N1533" s="63"/>
      <c r="O1533" s="63"/>
      <c r="P1533" s="63"/>
      <c r="Q1533" s="63"/>
      <c r="R1533" s="63"/>
      <c r="S1533" s="63"/>
      <c r="T1533" s="63"/>
      <c r="U1533" s="63"/>
      <c r="V1533" s="63"/>
      <c r="W1533" s="63"/>
      <c r="X1533" s="63"/>
      <c r="Y1533" s="63"/>
      <c r="Z1533" s="63"/>
      <c r="AA1533" s="63"/>
      <c r="AB1533" s="63"/>
      <c r="AC1533" s="63"/>
      <c r="AD1533" s="63"/>
      <c r="AE1533" s="63"/>
      <c r="AF1533" s="63"/>
      <c r="AG1533" s="63"/>
      <c r="AH1533" s="63"/>
      <c r="AI1533" s="63"/>
      <c r="AJ1533" s="63"/>
      <c r="AK1533" s="63"/>
      <c r="AL1533" s="63"/>
      <c r="AM1533" s="63"/>
      <c r="AN1533" s="63"/>
      <c r="AO1533" s="63"/>
      <c r="AP1533" s="63"/>
      <c r="AQ1533" s="63"/>
      <c r="AR1533" s="63"/>
      <c r="AS1533" s="63"/>
      <c r="AT1533" s="63"/>
      <c r="AY1533" s="69"/>
      <c r="AZ1533" s="69"/>
      <c r="BA1533" s="69"/>
      <c r="BB1533" s="69"/>
      <c r="BC1533" s="69"/>
      <c r="BD1533" s="69"/>
      <c r="BE1533" s="69"/>
    </row>
    <row r="1534" spans="1:57" s="60" customFormat="1" x14ac:dyDescent="0.25">
      <c r="A1534" s="66"/>
      <c r="B1534" s="69"/>
      <c r="C1534" s="69"/>
      <c r="D1534" s="69"/>
      <c r="E1534" s="69"/>
      <c r="F1534" s="69"/>
      <c r="G1534" s="69"/>
      <c r="I1534" s="147"/>
      <c r="J1534" s="63"/>
      <c r="K1534" s="63"/>
      <c r="L1534" s="63"/>
      <c r="M1534" s="63"/>
      <c r="N1534" s="63"/>
      <c r="O1534" s="63"/>
      <c r="P1534" s="63"/>
      <c r="Q1534" s="63"/>
      <c r="R1534" s="63"/>
      <c r="S1534" s="63"/>
      <c r="T1534" s="63"/>
      <c r="U1534" s="63"/>
      <c r="V1534" s="63"/>
      <c r="W1534" s="63"/>
      <c r="X1534" s="63"/>
      <c r="Y1534" s="63"/>
      <c r="Z1534" s="63"/>
      <c r="AA1534" s="63"/>
      <c r="AB1534" s="63"/>
      <c r="AC1534" s="63"/>
      <c r="AD1534" s="63"/>
      <c r="AE1534" s="63"/>
      <c r="AF1534" s="63"/>
      <c r="AG1534" s="63"/>
      <c r="AH1534" s="63"/>
      <c r="AI1534" s="63"/>
      <c r="AJ1534" s="63"/>
      <c r="AK1534" s="63"/>
      <c r="AL1534" s="63"/>
      <c r="AM1534" s="63"/>
      <c r="AN1534" s="63"/>
      <c r="AO1534" s="63"/>
      <c r="AP1534" s="63"/>
      <c r="AQ1534" s="63"/>
      <c r="AR1534" s="63"/>
      <c r="AS1534" s="63"/>
      <c r="AT1534" s="63"/>
      <c r="AY1534" s="69"/>
      <c r="AZ1534" s="69"/>
      <c r="BA1534" s="69"/>
      <c r="BB1534" s="69"/>
      <c r="BC1534" s="69"/>
      <c r="BD1534" s="69"/>
      <c r="BE1534" s="69"/>
    </row>
    <row r="1535" spans="1:57" s="60" customFormat="1" x14ac:dyDescent="0.25">
      <c r="A1535" s="66"/>
      <c r="B1535" s="69"/>
      <c r="C1535" s="69"/>
      <c r="D1535" s="69"/>
      <c r="E1535" s="69"/>
      <c r="F1535" s="69"/>
      <c r="G1535" s="69"/>
      <c r="I1535" s="147"/>
      <c r="J1535" s="63"/>
      <c r="K1535" s="63"/>
      <c r="L1535" s="63"/>
      <c r="M1535" s="63"/>
      <c r="N1535" s="63"/>
      <c r="O1535" s="63"/>
      <c r="P1535" s="63"/>
      <c r="Q1535" s="63"/>
      <c r="R1535" s="63"/>
      <c r="S1535" s="63"/>
      <c r="T1535" s="63"/>
      <c r="U1535" s="63"/>
      <c r="V1535" s="63"/>
      <c r="W1535" s="63"/>
      <c r="X1535" s="63"/>
      <c r="Y1535" s="63"/>
      <c r="Z1535" s="63"/>
      <c r="AA1535" s="63"/>
      <c r="AB1535" s="63"/>
      <c r="AC1535" s="63"/>
      <c r="AD1535" s="63"/>
      <c r="AE1535" s="63"/>
      <c r="AF1535" s="63"/>
      <c r="AG1535" s="63"/>
      <c r="AH1535" s="63"/>
      <c r="AI1535" s="63"/>
      <c r="AJ1535" s="63"/>
      <c r="AK1535" s="63"/>
      <c r="AL1535" s="63"/>
      <c r="AM1535" s="63"/>
      <c r="AN1535" s="63"/>
      <c r="AO1535" s="63"/>
      <c r="AP1535" s="63"/>
      <c r="AQ1535" s="63"/>
      <c r="AR1535" s="63"/>
      <c r="AS1535" s="63"/>
      <c r="AT1535" s="63"/>
      <c r="AY1535" s="69"/>
      <c r="AZ1535" s="69"/>
      <c r="BA1535" s="69"/>
      <c r="BB1535" s="69"/>
      <c r="BC1535" s="69"/>
      <c r="BD1535" s="69"/>
      <c r="BE1535" s="69"/>
    </row>
    <row r="1536" spans="1:57" s="60" customFormat="1" x14ac:dyDescent="0.25">
      <c r="A1536" s="66"/>
      <c r="B1536" s="69"/>
      <c r="C1536" s="69"/>
      <c r="D1536" s="69"/>
      <c r="E1536" s="69"/>
      <c r="F1536" s="69"/>
      <c r="G1536" s="69"/>
      <c r="I1536" s="147"/>
      <c r="J1536" s="63"/>
      <c r="K1536" s="63"/>
      <c r="L1536" s="63"/>
      <c r="M1536" s="63"/>
      <c r="N1536" s="63"/>
      <c r="O1536" s="63"/>
      <c r="P1536" s="63"/>
      <c r="Q1536" s="63"/>
      <c r="R1536" s="63"/>
      <c r="S1536" s="63"/>
      <c r="T1536" s="63"/>
      <c r="U1536" s="63"/>
      <c r="V1536" s="63"/>
      <c r="W1536" s="63"/>
      <c r="X1536" s="63"/>
      <c r="Y1536" s="63"/>
      <c r="Z1536" s="63"/>
      <c r="AA1536" s="63"/>
      <c r="AB1536" s="63"/>
      <c r="AC1536" s="63"/>
      <c r="AD1536" s="63"/>
      <c r="AE1536" s="63"/>
      <c r="AF1536" s="63"/>
      <c r="AG1536" s="63"/>
      <c r="AH1536" s="63"/>
      <c r="AI1536" s="63"/>
      <c r="AJ1536" s="63"/>
      <c r="AK1536" s="63"/>
      <c r="AL1536" s="63"/>
      <c r="AM1536" s="63"/>
      <c r="AN1536" s="63"/>
      <c r="AO1536" s="63"/>
      <c r="AP1536" s="63"/>
      <c r="AQ1536" s="63"/>
      <c r="AR1536" s="63"/>
      <c r="AS1536" s="63"/>
      <c r="AT1536" s="63"/>
      <c r="AY1536" s="69"/>
      <c r="AZ1536" s="69"/>
      <c r="BA1536" s="69"/>
      <c r="BB1536" s="69"/>
      <c r="BC1536" s="69"/>
      <c r="BD1536" s="69"/>
      <c r="BE1536" s="69"/>
    </row>
    <row r="1537" spans="1:57" s="60" customFormat="1" x14ac:dyDescent="0.25">
      <c r="A1537" s="66"/>
      <c r="B1537" s="69"/>
      <c r="C1537" s="69"/>
      <c r="D1537" s="69"/>
      <c r="E1537" s="69"/>
      <c r="F1537" s="69"/>
      <c r="G1537" s="69"/>
      <c r="I1537" s="147"/>
      <c r="J1537" s="63"/>
      <c r="K1537" s="63"/>
      <c r="L1537" s="63"/>
      <c r="M1537" s="63"/>
      <c r="N1537" s="63"/>
      <c r="O1537" s="63"/>
      <c r="P1537" s="63"/>
      <c r="Q1537" s="63"/>
      <c r="R1537" s="63"/>
      <c r="S1537" s="63"/>
      <c r="T1537" s="63"/>
      <c r="U1537" s="63"/>
      <c r="V1537" s="63"/>
      <c r="W1537" s="63"/>
      <c r="X1537" s="63"/>
      <c r="Y1537" s="63"/>
      <c r="Z1537" s="63"/>
      <c r="AA1537" s="63"/>
      <c r="AB1537" s="63"/>
      <c r="AC1537" s="63"/>
      <c r="AD1537" s="63"/>
      <c r="AE1537" s="63"/>
      <c r="AF1537" s="63"/>
      <c r="AG1537" s="63"/>
      <c r="AH1537" s="63"/>
      <c r="AI1537" s="63"/>
      <c r="AJ1537" s="63"/>
      <c r="AK1537" s="63"/>
      <c r="AL1537" s="63"/>
      <c r="AM1537" s="63"/>
      <c r="AN1537" s="63"/>
      <c r="AO1537" s="63"/>
      <c r="AP1537" s="63"/>
      <c r="AQ1537" s="63"/>
      <c r="AR1537" s="63"/>
      <c r="AS1537" s="63"/>
      <c r="AT1537" s="63"/>
      <c r="AY1537" s="69"/>
      <c r="AZ1537" s="69"/>
      <c r="BA1537" s="69"/>
      <c r="BB1537" s="69"/>
      <c r="BC1537" s="69"/>
      <c r="BD1537" s="69"/>
      <c r="BE1537" s="69"/>
    </row>
    <row r="1538" spans="1:57" s="60" customFormat="1" x14ac:dyDescent="0.25">
      <c r="A1538" s="66"/>
      <c r="B1538" s="69"/>
      <c r="C1538" s="69"/>
      <c r="D1538" s="69"/>
      <c r="E1538" s="69"/>
      <c r="F1538" s="69"/>
      <c r="G1538" s="69"/>
      <c r="I1538" s="147"/>
      <c r="J1538" s="63"/>
      <c r="K1538" s="63"/>
      <c r="L1538" s="63"/>
      <c r="M1538" s="63"/>
      <c r="N1538" s="63"/>
      <c r="O1538" s="63"/>
      <c r="P1538" s="63"/>
      <c r="Q1538" s="63"/>
      <c r="R1538" s="63"/>
      <c r="S1538" s="63"/>
      <c r="T1538" s="63"/>
      <c r="U1538" s="63"/>
      <c r="V1538" s="63"/>
      <c r="W1538" s="63"/>
      <c r="X1538" s="63"/>
      <c r="Y1538" s="63"/>
      <c r="Z1538" s="63"/>
      <c r="AA1538" s="63"/>
      <c r="AB1538" s="63"/>
      <c r="AC1538" s="63"/>
      <c r="AD1538" s="63"/>
      <c r="AE1538" s="63"/>
      <c r="AF1538" s="63"/>
      <c r="AG1538" s="63"/>
      <c r="AH1538" s="63"/>
      <c r="AI1538" s="63"/>
      <c r="AJ1538" s="63"/>
      <c r="AK1538" s="63"/>
      <c r="AL1538" s="63"/>
      <c r="AM1538" s="63"/>
      <c r="AN1538" s="63"/>
      <c r="AO1538" s="63"/>
      <c r="AP1538" s="63"/>
      <c r="AQ1538" s="63"/>
      <c r="AR1538" s="63"/>
      <c r="AS1538" s="63"/>
      <c r="AT1538" s="63"/>
      <c r="AY1538" s="69"/>
      <c r="AZ1538" s="69"/>
      <c r="BA1538" s="69"/>
      <c r="BB1538" s="69"/>
      <c r="BC1538" s="69"/>
      <c r="BD1538" s="69"/>
      <c r="BE1538" s="69"/>
    </row>
    <row r="1539" spans="1:57" s="60" customFormat="1" x14ac:dyDescent="0.25">
      <c r="A1539" s="66"/>
      <c r="B1539" s="69"/>
      <c r="C1539" s="69"/>
      <c r="D1539" s="69"/>
      <c r="E1539" s="69"/>
      <c r="F1539" s="69"/>
      <c r="G1539" s="69"/>
      <c r="I1539" s="147"/>
      <c r="J1539" s="63"/>
      <c r="K1539" s="63"/>
      <c r="L1539" s="63"/>
      <c r="M1539" s="63"/>
      <c r="N1539" s="63"/>
      <c r="O1539" s="63"/>
      <c r="P1539" s="63"/>
      <c r="Q1539" s="63"/>
      <c r="R1539" s="63"/>
      <c r="S1539" s="63"/>
      <c r="T1539" s="63"/>
      <c r="U1539" s="63"/>
      <c r="V1539" s="63"/>
      <c r="W1539" s="63"/>
      <c r="X1539" s="63"/>
      <c r="Y1539" s="63"/>
      <c r="Z1539" s="63"/>
      <c r="AA1539" s="63"/>
      <c r="AB1539" s="63"/>
      <c r="AC1539" s="63"/>
      <c r="AD1539" s="63"/>
      <c r="AE1539" s="63"/>
      <c r="AF1539" s="63"/>
      <c r="AG1539" s="63"/>
      <c r="AH1539" s="63"/>
      <c r="AI1539" s="63"/>
      <c r="AJ1539" s="63"/>
      <c r="AK1539" s="63"/>
      <c r="AL1539" s="63"/>
      <c r="AM1539" s="63"/>
      <c r="AN1539" s="63"/>
      <c r="AO1539" s="63"/>
      <c r="AP1539" s="63"/>
      <c r="AQ1539" s="63"/>
      <c r="AR1539" s="63"/>
      <c r="AS1539" s="63"/>
      <c r="AT1539" s="63"/>
      <c r="AY1539" s="69"/>
      <c r="AZ1539" s="69"/>
      <c r="BA1539" s="69"/>
      <c r="BB1539" s="69"/>
      <c r="BC1539" s="69"/>
      <c r="BD1539" s="69"/>
      <c r="BE1539" s="69"/>
    </row>
    <row r="1540" spans="1:57" s="60" customFormat="1" x14ac:dyDescent="0.25">
      <c r="A1540" s="66"/>
      <c r="B1540" s="69"/>
      <c r="C1540" s="69"/>
      <c r="D1540" s="69"/>
      <c r="E1540" s="69"/>
      <c r="F1540" s="69"/>
      <c r="G1540" s="69"/>
      <c r="I1540" s="147"/>
      <c r="J1540" s="63"/>
      <c r="K1540" s="63"/>
      <c r="L1540" s="63"/>
      <c r="M1540" s="63"/>
      <c r="N1540" s="63"/>
      <c r="O1540" s="63"/>
      <c r="P1540" s="63"/>
      <c r="Q1540" s="63"/>
      <c r="R1540" s="63"/>
      <c r="S1540" s="63"/>
      <c r="T1540" s="63"/>
      <c r="U1540" s="63"/>
      <c r="V1540" s="63"/>
      <c r="W1540" s="63"/>
      <c r="X1540" s="63"/>
      <c r="Y1540" s="63"/>
      <c r="Z1540" s="63"/>
      <c r="AA1540" s="63"/>
      <c r="AB1540" s="63"/>
      <c r="AC1540" s="63"/>
      <c r="AD1540" s="63"/>
      <c r="AE1540" s="63"/>
      <c r="AF1540" s="63"/>
      <c r="AG1540" s="63"/>
      <c r="AH1540" s="63"/>
      <c r="AI1540" s="63"/>
      <c r="AJ1540" s="63"/>
      <c r="AK1540" s="63"/>
      <c r="AL1540" s="63"/>
      <c r="AM1540" s="63"/>
      <c r="AN1540" s="63"/>
      <c r="AO1540" s="63"/>
      <c r="AP1540" s="63"/>
      <c r="AQ1540" s="63"/>
      <c r="AR1540" s="63"/>
      <c r="AS1540" s="63"/>
      <c r="AT1540" s="63"/>
      <c r="AY1540" s="69"/>
      <c r="AZ1540" s="69"/>
      <c r="BA1540" s="69"/>
      <c r="BB1540" s="69"/>
      <c r="BC1540" s="69"/>
      <c r="BD1540" s="69"/>
      <c r="BE1540" s="69"/>
    </row>
    <row r="1541" spans="1:57" s="60" customFormat="1" x14ac:dyDescent="0.25">
      <c r="A1541" s="66"/>
      <c r="B1541" s="69"/>
      <c r="C1541" s="69"/>
      <c r="D1541" s="69"/>
      <c r="E1541" s="69"/>
      <c r="F1541" s="69"/>
      <c r="G1541" s="69"/>
      <c r="I1541" s="147"/>
      <c r="J1541" s="63"/>
      <c r="K1541" s="63"/>
      <c r="L1541" s="63"/>
      <c r="M1541" s="63"/>
      <c r="N1541" s="63"/>
      <c r="O1541" s="63"/>
      <c r="P1541" s="63"/>
      <c r="Q1541" s="63"/>
      <c r="R1541" s="63"/>
      <c r="S1541" s="63"/>
      <c r="T1541" s="63"/>
      <c r="U1541" s="63"/>
      <c r="V1541" s="63"/>
      <c r="W1541" s="63"/>
      <c r="X1541" s="63"/>
      <c r="Y1541" s="63"/>
      <c r="Z1541" s="63"/>
      <c r="AA1541" s="63"/>
      <c r="AB1541" s="63"/>
      <c r="AC1541" s="63"/>
      <c r="AD1541" s="63"/>
      <c r="AE1541" s="63"/>
      <c r="AF1541" s="63"/>
      <c r="AG1541" s="63"/>
      <c r="AH1541" s="63"/>
      <c r="AI1541" s="63"/>
      <c r="AJ1541" s="63"/>
      <c r="AK1541" s="63"/>
      <c r="AL1541" s="63"/>
      <c r="AM1541" s="63"/>
      <c r="AN1541" s="63"/>
      <c r="AO1541" s="63"/>
      <c r="AP1541" s="63"/>
      <c r="AQ1541" s="63"/>
      <c r="AR1541" s="63"/>
      <c r="AS1541" s="63"/>
      <c r="AT1541" s="63"/>
      <c r="AY1541" s="69"/>
      <c r="AZ1541" s="69"/>
      <c r="BA1541" s="69"/>
      <c r="BB1541" s="69"/>
      <c r="BC1541" s="69"/>
      <c r="BD1541" s="69"/>
      <c r="BE1541" s="69"/>
    </row>
    <row r="1542" spans="1:57" s="60" customFormat="1" x14ac:dyDescent="0.25">
      <c r="A1542" s="66"/>
      <c r="B1542" s="69"/>
      <c r="C1542" s="69"/>
      <c r="D1542" s="69"/>
      <c r="E1542" s="69"/>
      <c r="F1542" s="69"/>
      <c r="G1542" s="69"/>
      <c r="I1542" s="147"/>
      <c r="J1542" s="63"/>
      <c r="K1542" s="63"/>
      <c r="L1542" s="63"/>
      <c r="M1542" s="63"/>
      <c r="N1542" s="63"/>
      <c r="O1542" s="63"/>
      <c r="P1542" s="63"/>
      <c r="Q1542" s="63"/>
      <c r="R1542" s="63"/>
      <c r="S1542" s="63"/>
      <c r="T1542" s="63"/>
      <c r="U1542" s="63"/>
      <c r="V1542" s="63"/>
      <c r="W1542" s="63"/>
      <c r="X1542" s="63"/>
      <c r="Y1542" s="63"/>
      <c r="Z1542" s="63"/>
      <c r="AA1542" s="63"/>
      <c r="AB1542" s="63"/>
      <c r="AC1542" s="63"/>
      <c r="AD1542" s="63"/>
      <c r="AE1542" s="63"/>
      <c r="AF1542" s="63"/>
      <c r="AG1542" s="63"/>
      <c r="AH1542" s="63"/>
      <c r="AI1542" s="63"/>
      <c r="AJ1542" s="63"/>
      <c r="AK1542" s="63"/>
      <c r="AL1542" s="63"/>
      <c r="AM1542" s="63"/>
      <c r="AN1542" s="63"/>
      <c r="AO1542" s="63"/>
      <c r="AP1542" s="63"/>
      <c r="AQ1542" s="63"/>
      <c r="AR1542" s="63"/>
      <c r="AS1542" s="63"/>
      <c r="AT1542" s="63"/>
      <c r="AY1542" s="69"/>
      <c r="AZ1542" s="69"/>
      <c r="BA1542" s="69"/>
      <c r="BB1542" s="69"/>
      <c r="BC1542" s="69"/>
      <c r="BD1542" s="69"/>
      <c r="BE1542" s="69"/>
    </row>
    <row r="1543" spans="1:57" s="60" customFormat="1" x14ac:dyDescent="0.25">
      <c r="A1543" s="66"/>
      <c r="B1543" s="69"/>
      <c r="C1543" s="69"/>
      <c r="D1543" s="69"/>
      <c r="E1543" s="69"/>
      <c r="F1543" s="69"/>
      <c r="G1543" s="69"/>
      <c r="I1543" s="147"/>
      <c r="J1543" s="63"/>
      <c r="K1543" s="63"/>
      <c r="L1543" s="63"/>
      <c r="M1543" s="63"/>
      <c r="N1543" s="63"/>
      <c r="O1543" s="63"/>
      <c r="P1543" s="63"/>
      <c r="Q1543" s="63"/>
      <c r="R1543" s="63"/>
      <c r="S1543" s="63"/>
      <c r="T1543" s="63"/>
      <c r="U1543" s="63"/>
      <c r="V1543" s="63"/>
      <c r="W1543" s="63"/>
      <c r="X1543" s="63"/>
      <c r="Y1543" s="63"/>
      <c r="Z1543" s="63"/>
      <c r="AA1543" s="63"/>
      <c r="AB1543" s="63"/>
      <c r="AC1543" s="63"/>
      <c r="AD1543" s="63"/>
      <c r="AE1543" s="63"/>
      <c r="AF1543" s="63"/>
      <c r="AG1543" s="63"/>
      <c r="AH1543" s="63"/>
      <c r="AI1543" s="63"/>
      <c r="AJ1543" s="63"/>
      <c r="AK1543" s="63"/>
      <c r="AL1543" s="63"/>
      <c r="AM1543" s="63"/>
      <c r="AN1543" s="63"/>
      <c r="AO1543" s="63"/>
      <c r="AP1543" s="63"/>
      <c r="AQ1543" s="63"/>
      <c r="AR1543" s="63"/>
      <c r="AS1543" s="63"/>
      <c r="AT1543" s="63"/>
      <c r="AY1543" s="69"/>
      <c r="AZ1543" s="69"/>
      <c r="BA1543" s="69"/>
      <c r="BB1543" s="69"/>
      <c r="BC1543" s="69"/>
      <c r="BD1543" s="69"/>
      <c r="BE1543" s="69"/>
    </row>
    <row r="1544" spans="1:57" s="60" customFormat="1" x14ac:dyDescent="0.25">
      <c r="A1544" s="66"/>
      <c r="B1544" s="69"/>
      <c r="C1544" s="69"/>
      <c r="D1544" s="69"/>
      <c r="E1544" s="69"/>
      <c r="F1544" s="69"/>
      <c r="G1544" s="69"/>
      <c r="I1544" s="147"/>
      <c r="J1544" s="63"/>
      <c r="K1544" s="63"/>
      <c r="L1544" s="63"/>
      <c r="M1544" s="63"/>
      <c r="N1544" s="63"/>
      <c r="O1544" s="63"/>
      <c r="P1544" s="63"/>
      <c r="Q1544" s="63"/>
      <c r="R1544" s="63"/>
      <c r="S1544" s="63"/>
      <c r="T1544" s="63"/>
      <c r="U1544" s="63"/>
      <c r="V1544" s="63"/>
      <c r="W1544" s="63"/>
      <c r="X1544" s="63"/>
      <c r="Y1544" s="63"/>
      <c r="Z1544" s="63"/>
      <c r="AA1544" s="63"/>
      <c r="AB1544" s="63"/>
      <c r="AC1544" s="63"/>
      <c r="AD1544" s="63"/>
      <c r="AE1544" s="63"/>
      <c r="AF1544" s="63"/>
      <c r="AG1544" s="63"/>
      <c r="AH1544" s="63"/>
      <c r="AI1544" s="63"/>
      <c r="AJ1544" s="63"/>
      <c r="AK1544" s="63"/>
      <c r="AL1544" s="63"/>
      <c r="AM1544" s="63"/>
      <c r="AN1544" s="63"/>
      <c r="AO1544" s="63"/>
      <c r="AP1544" s="63"/>
      <c r="AQ1544" s="63"/>
      <c r="AR1544" s="63"/>
      <c r="AS1544" s="63"/>
      <c r="AT1544" s="63"/>
      <c r="AY1544" s="69"/>
      <c r="AZ1544" s="69"/>
      <c r="BA1544" s="69"/>
      <c r="BB1544" s="69"/>
      <c r="BC1544" s="69"/>
      <c r="BD1544" s="69"/>
      <c r="BE1544" s="69"/>
    </row>
    <row r="1545" spans="1:57" s="60" customFormat="1" x14ac:dyDescent="0.25">
      <c r="A1545" s="66"/>
      <c r="B1545" s="69"/>
      <c r="C1545" s="69"/>
      <c r="D1545" s="69"/>
      <c r="E1545" s="69"/>
      <c r="F1545" s="69"/>
      <c r="G1545" s="69"/>
      <c r="I1545" s="147"/>
      <c r="J1545" s="63"/>
      <c r="K1545" s="63"/>
      <c r="L1545" s="63"/>
      <c r="M1545" s="63"/>
      <c r="N1545" s="63"/>
      <c r="O1545" s="63"/>
      <c r="P1545" s="63"/>
      <c r="Q1545" s="63"/>
      <c r="R1545" s="63"/>
      <c r="S1545" s="63"/>
      <c r="T1545" s="63"/>
      <c r="U1545" s="63"/>
      <c r="V1545" s="63"/>
      <c r="W1545" s="63"/>
      <c r="X1545" s="63"/>
      <c r="Y1545" s="63"/>
      <c r="Z1545" s="63"/>
      <c r="AA1545" s="63"/>
      <c r="AB1545" s="63"/>
      <c r="AC1545" s="63"/>
      <c r="AD1545" s="63"/>
      <c r="AE1545" s="63"/>
      <c r="AF1545" s="63"/>
      <c r="AG1545" s="63"/>
      <c r="AH1545" s="63"/>
      <c r="AI1545" s="63"/>
      <c r="AJ1545" s="63"/>
      <c r="AK1545" s="63"/>
      <c r="AL1545" s="63"/>
      <c r="AM1545" s="63"/>
      <c r="AN1545" s="63"/>
      <c r="AO1545" s="63"/>
      <c r="AP1545" s="63"/>
      <c r="AQ1545" s="63"/>
      <c r="AR1545" s="63"/>
      <c r="AS1545" s="63"/>
      <c r="AT1545" s="63"/>
      <c r="AY1545" s="69"/>
      <c r="AZ1545" s="69"/>
      <c r="BA1545" s="69"/>
      <c r="BB1545" s="69"/>
      <c r="BC1545" s="69"/>
      <c r="BD1545" s="69"/>
      <c r="BE1545" s="69"/>
    </row>
    <row r="1546" spans="1:57" s="60" customFormat="1" x14ac:dyDescent="0.25">
      <c r="A1546" s="66"/>
      <c r="B1546" s="69"/>
      <c r="C1546" s="69"/>
      <c r="D1546" s="69"/>
      <c r="E1546" s="69"/>
      <c r="F1546" s="69"/>
      <c r="G1546" s="69"/>
      <c r="I1546" s="147"/>
      <c r="J1546" s="63"/>
      <c r="K1546" s="63"/>
      <c r="L1546" s="63"/>
      <c r="M1546" s="63"/>
      <c r="N1546" s="63"/>
      <c r="O1546" s="63"/>
      <c r="P1546" s="63"/>
      <c r="Q1546" s="63"/>
      <c r="R1546" s="63"/>
      <c r="S1546" s="63"/>
      <c r="T1546" s="63"/>
      <c r="U1546" s="63"/>
      <c r="V1546" s="63"/>
      <c r="W1546" s="63"/>
      <c r="X1546" s="63"/>
      <c r="Y1546" s="63"/>
      <c r="Z1546" s="63"/>
      <c r="AA1546" s="63"/>
      <c r="AB1546" s="63"/>
      <c r="AC1546" s="63"/>
      <c r="AD1546" s="63"/>
      <c r="AE1546" s="63"/>
      <c r="AF1546" s="63"/>
      <c r="AG1546" s="63"/>
      <c r="AH1546" s="63"/>
      <c r="AI1546" s="63"/>
      <c r="AJ1546" s="63"/>
      <c r="AK1546" s="63"/>
      <c r="AL1546" s="63"/>
      <c r="AM1546" s="63"/>
      <c r="AN1546" s="63"/>
      <c r="AO1546" s="63"/>
      <c r="AP1546" s="63"/>
      <c r="AQ1546" s="63"/>
      <c r="AR1546" s="63"/>
      <c r="AS1546" s="63"/>
      <c r="AT1546" s="63"/>
      <c r="AY1546" s="69"/>
      <c r="AZ1546" s="69"/>
      <c r="BA1546" s="69"/>
      <c r="BB1546" s="69"/>
      <c r="BC1546" s="69"/>
      <c r="BD1546" s="69"/>
      <c r="BE1546" s="69"/>
    </row>
    <row r="1547" spans="1:57" s="60" customFormat="1" x14ac:dyDescent="0.25">
      <c r="A1547" s="66"/>
      <c r="B1547" s="69"/>
      <c r="C1547" s="69"/>
      <c r="D1547" s="69"/>
      <c r="E1547" s="69"/>
      <c r="F1547" s="69"/>
      <c r="G1547" s="69"/>
      <c r="I1547" s="147"/>
      <c r="J1547" s="63"/>
      <c r="K1547" s="63"/>
      <c r="L1547" s="63"/>
      <c r="M1547" s="63"/>
      <c r="N1547" s="63"/>
      <c r="O1547" s="63"/>
      <c r="P1547" s="63"/>
      <c r="Q1547" s="63"/>
      <c r="R1547" s="63"/>
      <c r="S1547" s="63"/>
      <c r="T1547" s="63"/>
      <c r="U1547" s="63"/>
      <c r="V1547" s="63"/>
      <c r="W1547" s="63"/>
      <c r="X1547" s="63"/>
      <c r="Y1547" s="63"/>
      <c r="Z1547" s="63"/>
      <c r="AA1547" s="63"/>
      <c r="AB1547" s="63"/>
      <c r="AC1547" s="63"/>
      <c r="AD1547" s="63"/>
      <c r="AE1547" s="63"/>
      <c r="AF1547" s="63"/>
      <c r="AG1547" s="63"/>
      <c r="AH1547" s="63"/>
      <c r="AI1547" s="63"/>
      <c r="AJ1547" s="63"/>
      <c r="AK1547" s="63"/>
      <c r="AL1547" s="63"/>
      <c r="AM1547" s="63"/>
      <c r="AN1547" s="63"/>
      <c r="AO1547" s="63"/>
      <c r="AP1547" s="63"/>
      <c r="AQ1547" s="63"/>
      <c r="AR1547" s="63"/>
      <c r="AS1547" s="63"/>
      <c r="AT1547" s="63"/>
      <c r="AY1547" s="69"/>
      <c r="AZ1547" s="69"/>
      <c r="BA1547" s="69"/>
      <c r="BB1547" s="69"/>
      <c r="BC1547" s="69"/>
      <c r="BD1547" s="69"/>
      <c r="BE1547" s="69"/>
    </row>
    <row r="1548" spans="1:57" s="60" customFormat="1" x14ac:dyDescent="0.25">
      <c r="A1548" s="66"/>
      <c r="B1548" s="69"/>
      <c r="C1548" s="69"/>
      <c r="D1548" s="69"/>
      <c r="E1548" s="69"/>
      <c r="F1548" s="69"/>
      <c r="G1548" s="69"/>
      <c r="I1548" s="147"/>
      <c r="J1548" s="63"/>
      <c r="K1548" s="63"/>
      <c r="L1548" s="63"/>
      <c r="M1548" s="63"/>
      <c r="N1548" s="63"/>
      <c r="O1548" s="63"/>
      <c r="P1548" s="63"/>
      <c r="Q1548" s="63"/>
      <c r="R1548" s="63"/>
      <c r="S1548" s="63"/>
      <c r="T1548" s="63"/>
      <c r="U1548" s="63"/>
      <c r="V1548" s="63"/>
      <c r="W1548" s="63"/>
      <c r="X1548" s="63"/>
      <c r="Y1548" s="63"/>
      <c r="Z1548" s="63"/>
      <c r="AA1548" s="63"/>
      <c r="AB1548" s="63"/>
      <c r="AC1548" s="63"/>
      <c r="AD1548" s="63"/>
      <c r="AE1548" s="63"/>
      <c r="AF1548" s="63"/>
      <c r="AG1548" s="63"/>
      <c r="AH1548" s="63"/>
      <c r="AI1548" s="63"/>
      <c r="AJ1548" s="63"/>
      <c r="AK1548" s="63"/>
      <c r="AL1548" s="63"/>
      <c r="AM1548" s="63"/>
      <c r="AN1548" s="63"/>
      <c r="AO1548" s="63"/>
      <c r="AP1548" s="63"/>
      <c r="AQ1548" s="63"/>
      <c r="AR1548" s="63"/>
      <c r="AS1548" s="63"/>
      <c r="AT1548" s="63"/>
      <c r="AY1548" s="69"/>
      <c r="AZ1548" s="69"/>
      <c r="BA1548" s="69"/>
      <c r="BB1548" s="69"/>
      <c r="BC1548" s="69"/>
      <c r="BD1548" s="69"/>
      <c r="BE1548" s="69"/>
    </row>
    <row r="1549" spans="1:57" s="60" customFormat="1" x14ac:dyDescent="0.25">
      <c r="A1549" s="66"/>
      <c r="B1549" s="69"/>
      <c r="C1549" s="69"/>
      <c r="D1549" s="69"/>
      <c r="E1549" s="69"/>
      <c r="F1549" s="69"/>
      <c r="G1549" s="69"/>
      <c r="I1549" s="147"/>
      <c r="J1549" s="63"/>
      <c r="K1549" s="63"/>
      <c r="L1549" s="63"/>
      <c r="M1549" s="63"/>
      <c r="N1549" s="63"/>
      <c r="O1549" s="63"/>
      <c r="P1549" s="63"/>
      <c r="Q1549" s="63"/>
      <c r="R1549" s="63"/>
      <c r="S1549" s="63"/>
      <c r="T1549" s="63"/>
      <c r="U1549" s="63"/>
      <c r="V1549" s="63"/>
      <c r="W1549" s="63"/>
      <c r="X1549" s="63"/>
      <c r="Y1549" s="63"/>
      <c r="Z1549" s="63"/>
      <c r="AA1549" s="63"/>
      <c r="AB1549" s="63"/>
      <c r="AC1549" s="63"/>
      <c r="AD1549" s="63"/>
      <c r="AE1549" s="63"/>
      <c r="AF1549" s="63"/>
      <c r="AG1549" s="63"/>
      <c r="AH1549" s="63"/>
      <c r="AI1549" s="63"/>
      <c r="AJ1549" s="63"/>
      <c r="AK1549" s="63"/>
      <c r="AL1549" s="63"/>
      <c r="AM1549" s="63"/>
      <c r="AN1549" s="63"/>
      <c r="AO1549" s="63"/>
      <c r="AP1549" s="63"/>
      <c r="AQ1549" s="63"/>
      <c r="AR1549" s="63"/>
      <c r="AS1549" s="63"/>
      <c r="AT1549" s="63"/>
      <c r="AY1549" s="69"/>
      <c r="AZ1549" s="69"/>
      <c r="BA1549" s="69"/>
      <c r="BB1549" s="69"/>
      <c r="BC1549" s="69"/>
      <c r="BD1549" s="69"/>
      <c r="BE1549" s="69"/>
    </row>
    <row r="1550" spans="1:57" s="60" customFormat="1" x14ac:dyDescent="0.25">
      <c r="A1550" s="66"/>
      <c r="B1550" s="69"/>
      <c r="C1550" s="69"/>
      <c r="D1550" s="69"/>
      <c r="E1550" s="69"/>
      <c r="F1550" s="69"/>
      <c r="G1550" s="69"/>
      <c r="I1550" s="147"/>
      <c r="J1550" s="63"/>
      <c r="K1550" s="63"/>
      <c r="L1550" s="63"/>
      <c r="M1550" s="63"/>
      <c r="N1550" s="63"/>
      <c r="O1550" s="63"/>
      <c r="P1550" s="63"/>
      <c r="Q1550" s="63"/>
      <c r="R1550" s="63"/>
      <c r="S1550" s="63"/>
      <c r="T1550" s="63"/>
      <c r="U1550" s="63"/>
      <c r="V1550" s="63"/>
      <c r="W1550" s="63"/>
      <c r="X1550" s="63"/>
      <c r="Y1550" s="63"/>
      <c r="Z1550" s="63"/>
      <c r="AA1550" s="63"/>
      <c r="AB1550" s="63"/>
      <c r="AC1550" s="63"/>
      <c r="AD1550" s="63"/>
      <c r="AE1550" s="63"/>
      <c r="AF1550" s="63"/>
      <c r="AG1550" s="63"/>
      <c r="AH1550" s="63"/>
      <c r="AI1550" s="63"/>
      <c r="AJ1550" s="63"/>
      <c r="AK1550" s="63"/>
      <c r="AL1550" s="63"/>
      <c r="AM1550" s="63"/>
      <c r="AN1550" s="63"/>
      <c r="AO1550" s="63"/>
      <c r="AP1550" s="63"/>
      <c r="AQ1550" s="63"/>
      <c r="AR1550" s="63"/>
      <c r="AS1550" s="63"/>
      <c r="AT1550" s="63"/>
      <c r="AY1550" s="69"/>
      <c r="AZ1550" s="69"/>
      <c r="BA1550" s="69"/>
      <c r="BB1550" s="69"/>
      <c r="BC1550" s="69"/>
      <c r="BD1550" s="69"/>
      <c r="BE1550" s="69"/>
    </row>
    <row r="1551" spans="1:57" s="60" customFormat="1" x14ac:dyDescent="0.25">
      <c r="A1551" s="66"/>
      <c r="B1551" s="69"/>
      <c r="C1551" s="69"/>
      <c r="D1551" s="69"/>
      <c r="E1551" s="69"/>
      <c r="F1551" s="69"/>
      <c r="G1551" s="69"/>
      <c r="I1551" s="147"/>
      <c r="J1551" s="63"/>
      <c r="K1551" s="63"/>
      <c r="L1551" s="63"/>
      <c r="M1551" s="63"/>
      <c r="N1551" s="63"/>
      <c r="O1551" s="63"/>
      <c r="P1551" s="63"/>
      <c r="Q1551" s="63"/>
      <c r="R1551" s="63"/>
      <c r="S1551" s="63"/>
      <c r="T1551" s="63"/>
      <c r="U1551" s="63"/>
      <c r="V1551" s="63"/>
      <c r="W1551" s="63"/>
      <c r="X1551" s="63"/>
      <c r="Y1551" s="63"/>
      <c r="Z1551" s="63"/>
      <c r="AA1551" s="63"/>
      <c r="AB1551" s="63"/>
      <c r="AC1551" s="63"/>
      <c r="AD1551" s="63"/>
      <c r="AE1551" s="63"/>
      <c r="AF1551" s="63"/>
      <c r="AG1551" s="63"/>
      <c r="AH1551" s="63"/>
      <c r="AI1551" s="63"/>
      <c r="AJ1551" s="63"/>
      <c r="AK1551" s="63"/>
      <c r="AL1551" s="63"/>
      <c r="AM1551" s="63"/>
      <c r="AN1551" s="63"/>
      <c r="AO1551" s="63"/>
      <c r="AP1551" s="63"/>
      <c r="AQ1551" s="63"/>
      <c r="AR1551" s="63"/>
      <c r="AS1551" s="63"/>
      <c r="AT1551" s="63"/>
      <c r="AY1551" s="69"/>
      <c r="AZ1551" s="69"/>
      <c r="BA1551" s="69"/>
      <c r="BB1551" s="69"/>
      <c r="BC1551" s="69"/>
      <c r="BD1551" s="69"/>
      <c r="BE1551" s="69"/>
    </row>
    <row r="1552" spans="1:57" s="60" customFormat="1" x14ac:dyDescent="0.25">
      <c r="A1552" s="66"/>
      <c r="B1552" s="69"/>
      <c r="C1552" s="69"/>
      <c r="D1552" s="69"/>
      <c r="E1552" s="69"/>
      <c r="F1552" s="69"/>
      <c r="G1552" s="69"/>
      <c r="I1552" s="147"/>
      <c r="J1552" s="63"/>
      <c r="K1552" s="63"/>
      <c r="L1552" s="63"/>
      <c r="M1552" s="63"/>
      <c r="N1552" s="63"/>
      <c r="O1552" s="63"/>
      <c r="P1552" s="63"/>
      <c r="Q1552" s="63"/>
      <c r="R1552" s="63"/>
      <c r="S1552" s="63"/>
      <c r="T1552" s="63"/>
      <c r="U1552" s="63"/>
      <c r="V1552" s="63"/>
      <c r="W1552" s="63"/>
      <c r="X1552" s="63"/>
      <c r="Y1552" s="63"/>
      <c r="Z1552" s="63"/>
      <c r="AA1552" s="63"/>
      <c r="AB1552" s="63"/>
      <c r="AC1552" s="63"/>
      <c r="AD1552" s="63"/>
      <c r="AE1552" s="63"/>
      <c r="AF1552" s="63"/>
      <c r="AG1552" s="63"/>
      <c r="AH1552" s="63"/>
      <c r="AI1552" s="63"/>
      <c r="AJ1552" s="63"/>
      <c r="AK1552" s="63"/>
      <c r="AL1552" s="63"/>
      <c r="AM1552" s="63"/>
      <c r="AN1552" s="63"/>
      <c r="AO1552" s="63"/>
      <c r="AP1552" s="63"/>
      <c r="AQ1552" s="63"/>
      <c r="AR1552" s="63"/>
      <c r="AS1552" s="63"/>
      <c r="AT1552" s="63"/>
      <c r="AY1552" s="69"/>
      <c r="AZ1552" s="69"/>
      <c r="BA1552" s="69"/>
      <c r="BB1552" s="69"/>
      <c r="BC1552" s="69"/>
      <c r="BD1552" s="69"/>
      <c r="BE1552" s="69"/>
    </row>
    <row r="1553" spans="1:57" s="60" customFormat="1" x14ac:dyDescent="0.25">
      <c r="A1553" s="66"/>
      <c r="B1553" s="69"/>
      <c r="C1553" s="69"/>
      <c r="D1553" s="69"/>
      <c r="E1553" s="69"/>
      <c r="F1553" s="69"/>
      <c r="G1553" s="69"/>
      <c r="I1553" s="147"/>
      <c r="J1553" s="63"/>
      <c r="K1553" s="63"/>
      <c r="L1553" s="63"/>
      <c r="M1553" s="63"/>
      <c r="N1553" s="63"/>
      <c r="O1553" s="63"/>
      <c r="P1553" s="63"/>
      <c r="Q1553" s="63"/>
      <c r="R1553" s="63"/>
      <c r="S1553" s="63"/>
      <c r="T1553" s="63"/>
      <c r="U1553" s="63"/>
      <c r="V1553" s="63"/>
      <c r="W1553" s="63"/>
      <c r="X1553" s="63"/>
      <c r="Y1553" s="63"/>
      <c r="Z1553" s="63"/>
      <c r="AA1553" s="63"/>
      <c r="AB1553" s="63"/>
      <c r="AC1553" s="63"/>
      <c r="AD1553" s="63"/>
      <c r="AE1553" s="63"/>
      <c r="AF1553" s="63"/>
      <c r="AG1553" s="63"/>
      <c r="AH1553" s="63"/>
      <c r="AI1553" s="63"/>
      <c r="AJ1553" s="63"/>
      <c r="AK1553" s="63"/>
      <c r="AL1553" s="63"/>
      <c r="AM1553" s="63"/>
      <c r="AN1553" s="63"/>
      <c r="AO1553" s="63"/>
      <c r="AP1553" s="63"/>
      <c r="AQ1553" s="63"/>
      <c r="AR1553" s="63"/>
      <c r="AS1553" s="63"/>
      <c r="AT1553" s="63"/>
      <c r="AY1553" s="69"/>
      <c r="AZ1553" s="69"/>
      <c r="BA1553" s="69"/>
      <c r="BB1553" s="69"/>
      <c r="BC1553" s="69"/>
      <c r="BD1553" s="69"/>
      <c r="BE1553" s="69"/>
    </row>
    <row r="1554" spans="1:57" s="60" customFormat="1" x14ac:dyDescent="0.25">
      <c r="A1554" s="66"/>
      <c r="B1554" s="69"/>
      <c r="C1554" s="69"/>
      <c r="D1554" s="69"/>
      <c r="E1554" s="69"/>
      <c r="F1554" s="69"/>
      <c r="G1554" s="69"/>
      <c r="I1554" s="147"/>
      <c r="J1554" s="63"/>
      <c r="K1554" s="63"/>
      <c r="L1554" s="63"/>
      <c r="M1554" s="63"/>
      <c r="N1554" s="63"/>
      <c r="O1554" s="63"/>
      <c r="P1554" s="63"/>
      <c r="Q1554" s="63"/>
      <c r="R1554" s="63"/>
      <c r="S1554" s="63"/>
      <c r="T1554" s="63"/>
      <c r="U1554" s="63"/>
      <c r="V1554" s="63"/>
      <c r="W1554" s="63"/>
      <c r="X1554" s="63"/>
      <c r="Y1554" s="63"/>
      <c r="Z1554" s="63"/>
      <c r="AA1554" s="63"/>
      <c r="AB1554" s="63"/>
      <c r="AC1554" s="63"/>
      <c r="AD1554" s="63"/>
      <c r="AE1554" s="63"/>
      <c r="AF1554" s="63"/>
      <c r="AG1554" s="63"/>
      <c r="AH1554" s="63"/>
      <c r="AI1554" s="63"/>
      <c r="AJ1554" s="63"/>
      <c r="AK1554" s="63"/>
      <c r="AL1554" s="63"/>
      <c r="AM1554" s="63"/>
      <c r="AN1554" s="63"/>
      <c r="AO1554" s="63"/>
      <c r="AP1554" s="63"/>
      <c r="AQ1554" s="63"/>
      <c r="AR1554" s="63"/>
      <c r="AS1554" s="63"/>
      <c r="AT1554" s="63"/>
      <c r="AY1554" s="69"/>
      <c r="AZ1554" s="69"/>
      <c r="BA1554" s="69"/>
      <c r="BB1554" s="69"/>
      <c r="BC1554" s="69"/>
      <c r="BD1554" s="69"/>
      <c r="BE1554" s="69"/>
    </row>
    <row r="1555" spans="1:57" s="60" customFormat="1" x14ac:dyDescent="0.25">
      <c r="A1555" s="66"/>
      <c r="B1555" s="69"/>
      <c r="C1555" s="69"/>
      <c r="D1555" s="69"/>
      <c r="E1555" s="69"/>
      <c r="F1555" s="69"/>
      <c r="G1555" s="69"/>
      <c r="I1555" s="147"/>
      <c r="J1555" s="63"/>
      <c r="K1555" s="63"/>
      <c r="L1555" s="63"/>
      <c r="M1555" s="63"/>
      <c r="N1555" s="63"/>
      <c r="O1555" s="63"/>
      <c r="P1555" s="63"/>
      <c r="Q1555" s="63"/>
      <c r="R1555" s="63"/>
      <c r="S1555" s="63"/>
      <c r="T1555" s="63"/>
      <c r="U1555" s="63"/>
      <c r="V1555" s="63"/>
      <c r="W1555" s="63"/>
      <c r="X1555" s="63"/>
      <c r="Y1555" s="63"/>
      <c r="Z1555" s="63"/>
      <c r="AA1555" s="63"/>
      <c r="AB1555" s="63"/>
      <c r="AC1555" s="63"/>
      <c r="AD1555" s="63"/>
      <c r="AE1555" s="63"/>
      <c r="AF1555" s="63"/>
      <c r="AG1555" s="63"/>
      <c r="AH1555" s="63"/>
      <c r="AI1555" s="63"/>
      <c r="AJ1555" s="63"/>
      <c r="AK1555" s="63"/>
      <c r="AL1555" s="63"/>
      <c r="AM1555" s="63"/>
      <c r="AN1555" s="63"/>
      <c r="AO1555" s="63"/>
      <c r="AP1555" s="63"/>
      <c r="AQ1555" s="63"/>
      <c r="AR1555" s="63"/>
      <c r="AS1555" s="63"/>
      <c r="AT1555" s="63"/>
      <c r="AY1555" s="69"/>
      <c r="AZ1555" s="69"/>
      <c r="BA1555" s="69"/>
      <c r="BB1555" s="69"/>
      <c r="BC1555" s="69"/>
      <c r="BD1555" s="69"/>
      <c r="BE1555" s="69"/>
    </row>
    <row r="1556" spans="1:57" s="60" customFormat="1" x14ac:dyDescent="0.25">
      <c r="A1556" s="66"/>
      <c r="B1556" s="69"/>
      <c r="C1556" s="69"/>
      <c r="D1556" s="69"/>
      <c r="E1556" s="69"/>
      <c r="F1556" s="69"/>
      <c r="G1556" s="69"/>
      <c r="I1556" s="147"/>
      <c r="J1556" s="63"/>
      <c r="K1556" s="63"/>
      <c r="L1556" s="63"/>
      <c r="M1556" s="63"/>
      <c r="N1556" s="63"/>
      <c r="O1556" s="63"/>
      <c r="P1556" s="63"/>
      <c r="Q1556" s="63"/>
      <c r="R1556" s="63"/>
      <c r="S1556" s="63"/>
      <c r="T1556" s="63"/>
      <c r="U1556" s="63"/>
      <c r="V1556" s="63"/>
      <c r="W1556" s="63"/>
      <c r="X1556" s="63"/>
      <c r="Y1556" s="63"/>
      <c r="Z1556" s="63"/>
      <c r="AA1556" s="63"/>
      <c r="AB1556" s="63"/>
      <c r="AC1556" s="63"/>
      <c r="AD1556" s="63"/>
      <c r="AE1556" s="63"/>
      <c r="AF1556" s="63"/>
      <c r="AG1556" s="63"/>
      <c r="AH1556" s="63"/>
      <c r="AI1556" s="63"/>
      <c r="AJ1556" s="63"/>
      <c r="AK1556" s="63"/>
      <c r="AL1556" s="63"/>
      <c r="AM1556" s="63"/>
      <c r="AN1556" s="63"/>
      <c r="AO1556" s="63"/>
      <c r="AP1556" s="63"/>
      <c r="AQ1556" s="63"/>
      <c r="AR1556" s="63"/>
      <c r="AS1556" s="63"/>
      <c r="AT1556" s="63"/>
      <c r="AY1556" s="69"/>
      <c r="AZ1556" s="69"/>
      <c r="BA1556" s="69"/>
      <c r="BB1556" s="69"/>
      <c r="BC1556" s="69"/>
      <c r="BD1556" s="69"/>
      <c r="BE1556" s="69"/>
    </row>
    <row r="1557" spans="1:57" s="60" customFormat="1" x14ac:dyDescent="0.25">
      <c r="A1557" s="66"/>
      <c r="B1557" s="69"/>
      <c r="C1557" s="69"/>
      <c r="D1557" s="69"/>
      <c r="E1557" s="69"/>
      <c r="F1557" s="69"/>
      <c r="G1557" s="69"/>
      <c r="I1557" s="147"/>
      <c r="J1557" s="63"/>
      <c r="K1557" s="63"/>
      <c r="L1557" s="63"/>
      <c r="M1557" s="63"/>
      <c r="N1557" s="63"/>
      <c r="O1557" s="63"/>
      <c r="P1557" s="63"/>
      <c r="Q1557" s="63"/>
      <c r="R1557" s="63"/>
      <c r="S1557" s="63"/>
      <c r="T1557" s="63"/>
      <c r="U1557" s="63"/>
      <c r="V1557" s="63"/>
      <c r="W1557" s="63"/>
      <c r="X1557" s="63"/>
      <c r="Y1557" s="63"/>
      <c r="Z1557" s="63"/>
      <c r="AA1557" s="63"/>
      <c r="AB1557" s="63"/>
      <c r="AC1557" s="63"/>
      <c r="AD1557" s="63"/>
      <c r="AE1557" s="63"/>
      <c r="AF1557" s="63"/>
      <c r="AG1557" s="63"/>
      <c r="AH1557" s="63"/>
      <c r="AI1557" s="63"/>
      <c r="AJ1557" s="63"/>
      <c r="AK1557" s="63"/>
      <c r="AL1557" s="63"/>
      <c r="AM1557" s="63"/>
      <c r="AN1557" s="63"/>
      <c r="AO1557" s="63"/>
      <c r="AP1557" s="63"/>
      <c r="AQ1557" s="63"/>
      <c r="AR1557" s="63"/>
      <c r="AS1557" s="63"/>
      <c r="AT1557" s="63"/>
      <c r="AY1557" s="69"/>
      <c r="AZ1557" s="69"/>
      <c r="BA1557" s="69"/>
      <c r="BB1557" s="69"/>
      <c r="BC1557" s="69"/>
      <c r="BD1557" s="69"/>
      <c r="BE1557" s="69"/>
    </row>
    <row r="1558" spans="1:57" s="60" customFormat="1" x14ac:dyDescent="0.25">
      <c r="A1558" s="66"/>
      <c r="B1558" s="69"/>
      <c r="C1558" s="69"/>
      <c r="D1558" s="69"/>
      <c r="E1558" s="69"/>
      <c r="F1558" s="69"/>
      <c r="G1558" s="69"/>
      <c r="I1558" s="147"/>
      <c r="J1558" s="63"/>
      <c r="K1558" s="63"/>
      <c r="L1558" s="63"/>
      <c r="M1558" s="63"/>
      <c r="N1558" s="63"/>
      <c r="O1558" s="63"/>
      <c r="P1558" s="63"/>
      <c r="Q1558" s="63"/>
      <c r="R1558" s="63"/>
      <c r="S1558" s="63"/>
      <c r="T1558" s="63"/>
      <c r="U1558" s="63"/>
      <c r="V1558" s="63"/>
      <c r="W1558" s="63"/>
      <c r="X1558" s="63"/>
      <c r="Y1558" s="63"/>
      <c r="Z1558" s="63"/>
      <c r="AA1558" s="63"/>
      <c r="AB1558" s="63"/>
      <c r="AC1558" s="63"/>
      <c r="AD1558" s="63"/>
      <c r="AE1558" s="63"/>
      <c r="AF1558" s="63"/>
      <c r="AG1558" s="63"/>
      <c r="AH1558" s="63"/>
      <c r="AI1558" s="63"/>
      <c r="AJ1558" s="63"/>
      <c r="AK1558" s="63"/>
      <c r="AL1558" s="63"/>
      <c r="AM1558" s="63"/>
      <c r="AN1558" s="63"/>
      <c r="AO1558" s="63"/>
      <c r="AP1558" s="63"/>
      <c r="AQ1558" s="63"/>
      <c r="AR1558" s="63"/>
      <c r="AS1558" s="63"/>
      <c r="AT1558" s="63"/>
      <c r="AY1558" s="69"/>
      <c r="AZ1558" s="69"/>
      <c r="BA1558" s="69"/>
      <c r="BB1558" s="69"/>
      <c r="BC1558" s="69"/>
      <c r="BD1558" s="69"/>
      <c r="BE1558" s="69"/>
    </row>
    <row r="1559" spans="1:57" s="60" customFormat="1" x14ac:dyDescent="0.25">
      <c r="A1559" s="66"/>
      <c r="B1559" s="69"/>
      <c r="C1559" s="69"/>
      <c r="D1559" s="69"/>
      <c r="E1559" s="69"/>
      <c r="F1559" s="69"/>
      <c r="G1559" s="69"/>
      <c r="I1559" s="147"/>
      <c r="J1559" s="63"/>
      <c r="K1559" s="63"/>
      <c r="L1559" s="63"/>
      <c r="M1559" s="63"/>
      <c r="N1559" s="63"/>
      <c r="O1559" s="63"/>
      <c r="P1559" s="63"/>
      <c r="Q1559" s="63"/>
      <c r="R1559" s="63"/>
      <c r="S1559" s="63"/>
      <c r="T1559" s="63"/>
      <c r="U1559" s="63"/>
      <c r="V1559" s="63"/>
      <c r="W1559" s="63"/>
      <c r="X1559" s="63"/>
      <c r="Y1559" s="63"/>
      <c r="Z1559" s="63"/>
      <c r="AA1559" s="63"/>
      <c r="AB1559" s="63"/>
      <c r="AC1559" s="63"/>
      <c r="AD1559" s="63"/>
      <c r="AE1559" s="63"/>
      <c r="AF1559" s="63"/>
      <c r="AG1559" s="63"/>
      <c r="AH1559" s="63"/>
      <c r="AI1559" s="63"/>
      <c r="AJ1559" s="63"/>
      <c r="AK1559" s="63"/>
      <c r="AL1559" s="63"/>
      <c r="AM1559" s="63"/>
      <c r="AN1559" s="63"/>
      <c r="AO1559" s="63"/>
      <c r="AP1559" s="63"/>
      <c r="AQ1559" s="63"/>
      <c r="AR1559" s="63"/>
      <c r="AS1559" s="63"/>
      <c r="AT1559" s="63"/>
      <c r="AY1559" s="69"/>
      <c r="AZ1559" s="69"/>
      <c r="BA1559" s="69"/>
      <c r="BB1559" s="69"/>
      <c r="BC1559" s="69"/>
      <c r="BD1559" s="69"/>
      <c r="BE1559" s="69"/>
    </row>
    <row r="1560" spans="1:57" s="60" customFormat="1" x14ac:dyDescent="0.25">
      <c r="A1560" s="66"/>
      <c r="B1560" s="69"/>
      <c r="C1560" s="69"/>
      <c r="D1560" s="69"/>
      <c r="E1560" s="69"/>
      <c r="F1560" s="69"/>
      <c r="G1560" s="69"/>
      <c r="I1560" s="147"/>
      <c r="J1560" s="63"/>
      <c r="K1560" s="63"/>
      <c r="L1560" s="63"/>
      <c r="M1560" s="63"/>
      <c r="N1560" s="63"/>
      <c r="O1560" s="63"/>
      <c r="P1560" s="63"/>
      <c r="Q1560" s="63"/>
      <c r="R1560" s="63"/>
      <c r="S1560" s="63"/>
      <c r="T1560" s="63"/>
      <c r="U1560" s="63"/>
      <c r="V1560" s="63"/>
      <c r="W1560" s="63"/>
      <c r="X1560" s="63"/>
      <c r="Y1560" s="63"/>
      <c r="Z1560" s="63"/>
      <c r="AA1560" s="63"/>
      <c r="AB1560" s="63"/>
      <c r="AC1560" s="63"/>
      <c r="AD1560" s="63"/>
      <c r="AE1560" s="63"/>
      <c r="AF1560" s="63"/>
      <c r="AG1560" s="63"/>
      <c r="AH1560" s="63"/>
      <c r="AI1560" s="63"/>
      <c r="AJ1560" s="63"/>
      <c r="AK1560" s="63"/>
      <c r="AL1560" s="63"/>
      <c r="AM1560" s="63"/>
      <c r="AN1560" s="63"/>
      <c r="AO1560" s="63"/>
      <c r="AP1560" s="63"/>
      <c r="AQ1560" s="63"/>
      <c r="AR1560" s="63"/>
      <c r="AS1560" s="63"/>
      <c r="AT1560" s="63"/>
      <c r="AY1560" s="69"/>
      <c r="AZ1560" s="69"/>
      <c r="BA1560" s="69"/>
      <c r="BB1560" s="69"/>
      <c r="BC1560" s="69"/>
      <c r="BD1560" s="69"/>
      <c r="BE1560" s="69"/>
    </row>
    <row r="1561" spans="1:57" s="60" customFormat="1" x14ac:dyDescent="0.25">
      <c r="A1561" s="66"/>
      <c r="B1561" s="69"/>
      <c r="C1561" s="69"/>
      <c r="D1561" s="69"/>
      <c r="E1561" s="69"/>
      <c r="F1561" s="69"/>
      <c r="G1561" s="69"/>
      <c r="I1561" s="147"/>
      <c r="J1561" s="63"/>
      <c r="K1561" s="63"/>
      <c r="L1561" s="63"/>
      <c r="M1561" s="63"/>
      <c r="N1561" s="63"/>
      <c r="O1561" s="63"/>
      <c r="P1561" s="63"/>
      <c r="Q1561" s="63"/>
      <c r="R1561" s="63"/>
      <c r="S1561" s="63"/>
      <c r="T1561" s="63"/>
      <c r="U1561" s="63"/>
      <c r="V1561" s="63"/>
      <c r="W1561" s="63"/>
      <c r="X1561" s="63"/>
      <c r="Y1561" s="63"/>
      <c r="Z1561" s="63"/>
      <c r="AA1561" s="63"/>
      <c r="AB1561" s="63"/>
      <c r="AC1561" s="63"/>
      <c r="AD1561" s="63"/>
      <c r="AE1561" s="63"/>
      <c r="AF1561" s="63"/>
      <c r="AG1561" s="63"/>
      <c r="AH1561" s="63"/>
      <c r="AI1561" s="63"/>
      <c r="AJ1561" s="63"/>
      <c r="AK1561" s="63"/>
      <c r="AL1561" s="63"/>
      <c r="AM1561" s="63"/>
      <c r="AN1561" s="63"/>
      <c r="AO1561" s="63"/>
      <c r="AP1561" s="63"/>
      <c r="AQ1561" s="63"/>
      <c r="AR1561" s="63"/>
      <c r="AS1561" s="63"/>
      <c r="AT1561" s="63"/>
      <c r="AY1561" s="69"/>
      <c r="AZ1561" s="69"/>
      <c r="BA1561" s="69"/>
      <c r="BB1561" s="69"/>
      <c r="BC1561" s="69"/>
      <c r="BD1561" s="69"/>
      <c r="BE1561" s="69"/>
    </row>
    <row r="1562" spans="1:57" s="60" customFormat="1" x14ac:dyDescent="0.25">
      <c r="A1562" s="66"/>
      <c r="B1562" s="69"/>
      <c r="C1562" s="69"/>
      <c r="D1562" s="69"/>
      <c r="E1562" s="69"/>
      <c r="F1562" s="69"/>
      <c r="G1562" s="69"/>
      <c r="I1562" s="147"/>
      <c r="J1562" s="63"/>
      <c r="K1562" s="63"/>
      <c r="L1562" s="63"/>
      <c r="M1562" s="63"/>
      <c r="N1562" s="63"/>
      <c r="O1562" s="63"/>
      <c r="P1562" s="63"/>
      <c r="Q1562" s="63"/>
      <c r="R1562" s="63"/>
      <c r="S1562" s="63"/>
      <c r="T1562" s="63"/>
      <c r="U1562" s="63"/>
      <c r="V1562" s="63"/>
      <c r="W1562" s="63"/>
      <c r="X1562" s="63"/>
      <c r="Y1562" s="63"/>
      <c r="Z1562" s="63"/>
      <c r="AA1562" s="63"/>
      <c r="AB1562" s="63"/>
      <c r="AC1562" s="63"/>
      <c r="AD1562" s="63"/>
      <c r="AE1562" s="63"/>
      <c r="AF1562" s="63"/>
      <c r="AG1562" s="63"/>
      <c r="AH1562" s="63"/>
      <c r="AI1562" s="63"/>
      <c r="AJ1562" s="63"/>
      <c r="AK1562" s="63"/>
      <c r="AL1562" s="63"/>
      <c r="AM1562" s="63"/>
      <c r="AN1562" s="63"/>
      <c r="AO1562" s="63"/>
      <c r="AP1562" s="63"/>
      <c r="AQ1562" s="63"/>
      <c r="AR1562" s="63"/>
      <c r="AS1562" s="63"/>
      <c r="AT1562" s="63"/>
      <c r="AY1562" s="69"/>
      <c r="AZ1562" s="69"/>
      <c r="BA1562" s="69"/>
      <c r="BB1562" s="69"/>
      <c r="BC1562" s="69"/>
      <c r="BD1562" s="69"/>
      <c r="BE1562" s="69"/>
    </row>
    <row r="1563" spans="1:57" s="60" customFormat="1" x14ac:dyDescent="0.25">
      <c r="A1563" s="66"/>
      <c r="B1563" s="69"/>
      <c r="C1563" s="69"/>
      <c r="D1563" s="69"/>
      <c r="E1563" s="69"/>
      <c r="F1563" s="69"/>
      <c r="G1563" s="69"/>
      <c r="I1563" s="147"/>
      <c r="J1563" s="63"/>
      <c r="K1563" s="63"/>
      <c r="L1563" s="63"/>
      <c r="M1563" s="63"/>
      <c r="N1563" s="63"/>
      <c r="O1563" s="63"/>
      <c r="P1563" s="63"/>
      <c r="Q1563" s="63"/>
      <c r="R1563" s="63"/>
      <c r="S1563" s="63"/>
      <c r="T1563" s="63"/>
      <c r="U1563" s="63"/>
      <c r="V1563" s="63"/>
      <c r="W1563" s="63"/>
      <c r="X1563" s="63"/>
      <c r="Y1563" s="63"/>
      <c r="Z1563" s="63"/>
      <c r="AA1563" s="63"/>
      <c r="AB1563" s="63"/>
      <c r="AC1563" s="63"/>
      <c r="AD1563" s="63"/>
      <c r="AE1563" s="63"/>
      <c r="AF1563" s="63"/>
      <c r="AG1563" s="63"/>
      <c r="AH1563" s="63"/>
      <c r="AI1563" s="63"/>
      <c r="AJ1563" s="63"/>
      <c r="AK1563" s="63"/>
      <c r="AL1563" s="63"/>
      <c r="AM1563" s="63"/>
      <c r="AN1563" s="63"/>
      <c r="AO1563" s="63"/>
      <c r="AP1563" s="63"/>
      <c r="AQ1563" s="63"/>
      <c r="AR1563" s="63"/>
      <c r="AS1563" s="63"/>
      <c r="AT1563" s="63"/>
      <c r="AY1563" s="69"/>
      <c r="AZ1563" s="69"/>
      <c r="BA1563" s="69"/>
      <c r="BB1563" s="69"/>
      <c r="BC1563" s="69"/>
      <c r="BD1563" s="69"/>
      <c r="BE1563" s="69"/>
    </row>
    <row r="1564" spans="1:57" s="60" customFormat="1" x14ac:dyDescent="0.25">
      <c r="A1564" s="66"/>
      <c r="B1564" s="69"/>
      <c r="C1564" s="69"/>
      <c r="D1564" s="69"/>
      <c r="E1564" s="69"/>
      <c r="F1564" s="69"/>
      <c r="G1564" s="69"/>
      <c r="I1564" s="147"/>
      <c r="J1564" s="63"/>
      <c r="K1564" s="63"/>
      <c r="L1564" s="63"/>
      <c r="M1564" s="63"/>
      <c r="N1564" s="63"/>
      <c r="O1564" s="63"/>
      <c r="P1564" s="63"/>
      <c r="Q1564" s="63"/>
      <c r="R1564" s="63"/>
      <c r="S1564" s="63"/>
      <c r="T1564" s="63"/>
      <c r="U1564" s="63"/>
      <c r="V1564" s="63"/>
      <c r="W1564" s="63"/>
      <c r="X1564" s="63"/>
      <c r="Y1564" s="63"/>
      <c r="Z1564" s="63"/>
      <c r="AA1564" s="63"/>
      <c r="AB1564" s="63"/>
      <c r="AC1564" s="63"/>
      <c r="AD1564" s="63"/>
      <c r="AE1564" s="63"/>
      <c r="AF1564" s="63"/>
      <c r="AG1564" s="63"/>
      <c r="AH1564" s="63"/>
      <c r="AI1564" s="63"/>
      <c r="AJ1564" s="63"/>
      <c r="AK1564" s="63"/>
      <c r="AL1564" s="63"/>
      <c r="AM1564" s="63"/>
      <c r="AN1564" s="63"/>
      <c r="AO1564" s="63"/>
      <c r="AP1564" s="63"/>
      <c r="AQ1564" s="63"/>
      <c r="AR1564" s="63"/>
      <c r="AS1564" s="63"/>
      <c r="AT1564" s="63"/>
      <c r="AY1564" s="69"/>
      <c r="AZ1564" s="69"/>
      <c r="BA1564" s="69"/>
      <c r="BB1564" s="69"/>
      <c r="BC1564" s="69"/>
      <c r="BD1564" s="69"/>
      <c r="BE1564" s="69"/>
    </row>
    <row r="1565" spans="1:57" s="60" customFormat="1" x14ac:dyDescent="0.25">
      <c r="A1565" s="66"/>
      <c r="B1565" s="69"/>
      <c r="C1565" s="69"/>
      <c r="D1565" s="69"/>
      <c r="E1565" s="69"/>
      <c r="F1565" s="69"/>
      <c r="G1565" s="69"/>
      <c r="I1565" s="147"/>
      <c r="J1565" s="63"/>
      <c r="K1565" s="63"/>
      <c r="L1565" s="63"/>
      <c r="M1565" s="63"/>
      <c r="N1565" s="63"/>
      <c r="O1565" s="63"/>
      <c r="P1565" s="63"/>
      <c r="Q1565" s="63"/>
      <c r="R1565" s="63"/>
      <c r="S1565" s="63"/>
      <c r="T1565" s="63"/>
      <c r="U1565" s="63"/>
      <c r="V1565" s="63"/>
      <c r="W1565" s="63"/>
      <c r="X1565" s="63"/>
      <c r="Y1565" s="63"/>
      <c r="Z1565" s="63"/>
      <c r="AA1565" s="63"/>
      <c r="AB1565" s="63"/>
      <c r="AC1565" s="63"/>
      <c r="AD1565" s="63"/>
      <c r="AE1565" s="63"/>
      <c r="AF1565" s="63"/>
      <c r="AG1565" s="63"/>
      <c r="AH1565" s="63"/>
      <c r="AI1565" s="63"/>
      <c r="AJ1565" s="63"/>
      <c r="AK1565" s="63"/>
      <c r="AL1565" s="63"/>
      <c r="AM1565" s="63"/>
      <c r="AN1565" s="63"/>
      <c r="AO1565" s="63"/>
      <c r="AP1565" s="63"/>
      <c r="AQ1565" s="63"/>
      <c r="AR1565" s="63"/>
      <c r="AS1565" s="63"/>
      <c r="AT1565" s="63"/>
      <c r="AY1565" s="69"/>
      <c r="AZ1565" s="69"/>
      <c r="BA1565" s="69"/>
      <c r="BB1565" s="69"/>
      <c r="BC1565" s="69"/>
      <c r="BD1565" s="69"/>
      <c r="BE1565" s="69"/>
    </row>
    <row r="1566" spans="1:57" s="60" customFormat="1" x14ac:dyDescent="0.25">
      <c r="A1566" s="66"/>
      <c r="B1566" s="69"/>
      <c r="C1566" s="69"/>
      <c r="D1566" s="69"/>
      <c r="E1566" s="69"/>
      <c r="F1566" s="69"/>
      <c r="G1566" s="69"/>
      <c r="I1566" s="147"/>
      <c r="J1566" s="63"/>
      <c r="K1566" s="63"/>
      <c r="L1566" s="63"/>
      <c r="M1566" s="63"/>
      <c r="N1566" s="63"/>
      <c r="O1566" s="63"/>
      <c r="P1566" s="63"/>
      <c r="Q1566" s="63"/>
      <c r="R1566" s="63"/>
      <c r="S1566" s="63"/>
      <c r="T1566" s="63"/>
      <c r="U1566" s="63"/>
      <c r="V1566" s="63"/>
      <c r="W1566" s="63"/>
      <c r="X1566" s="63"/>
      <c r="Y1566" s="63"/>
      <c r="Z1566" s="63"/>
      <c r="AA1566" s="63"/>
      <c r="AB1566" s="63"/>
      <c r="AC1566" s="63"/>
      <c r="AD1566" s="63"/>
      <c r="AE1566" s="63"/>
      <c r="AF1566" s="63"/>
      <c r="AG1566" s="63"/>
      <c r="AH1566" s="63"/>
      <c r="AI1566" s="63"/>
      <c r="AJ1566" s="63"/>
      <c r="AK1566" s="63"/>
      <c r="AL1566" s="63"/>
      <c r="AM1566" s="63"/>
      <c r="AN1566" s="63"/>
      <c r="AO1566" s="63"/>
      <c r="AP1566" s="63"/>
      <c r="AQ1566" s="63"/>
      <c r="AR1566" s="63"/>
      <c r="AS1566" s="63"/>
      <c r="AT1566" s="63"/>
      <c r="AY1566" s="69"/>
      <c r="AZ1566" s="69"/>
      <c r="BA1566" s="69"/>
      <c r="BB1566" s="69"/>
      <c r="BC1566" s="69"/>
      <c r="BD1566" s="69"/>
      <c r="BE1566" s="69"/>
    </row>
    <row r="1567" spans="1:57" s="60" customFormat="1" x14ac:dyDescent="0.25">
      <c r="A1567" s="66"/>
      <c r="B1567" s="69"/>
      <c r="C1567" s="69"/>
      <c r="D1567" s="69"/>
      <c r="E1567" s="69"/>
      <c r="F1567" s="69"/>
      <c r="G1567" s="69"/>
      <c r="I1567" s="147"/>
      <c r="J1567" s="63"/>
      <c r="K1567" s="63"/>
      <c r="L1567" s="63"/>
      <c r="M1567" s="63"/>
      <c r="N1567" s="63"/>
      <c r="O1567" s="63"/>
      <c r="P1567" s="63"/>
      <c r="Q1567" s="63"/>
      <c r="R1567" s="63"/>
      <c r="S1567" s="63"/>
      <c r="T1567" s="63"/>
      <c r="U1567" s="63"/>
      <c r="V1567" s="63"/>
      <c r="W1567" s="63"/>
      <c r="X1567" s="63"/>
      <c r="Y1567" s="63"/>
      <c r="Z1567" s="63"/>
      <c r="AA1567" s="63"/>
      <c r="AB1567" s="63"/>
      <c r="AC1567" s="63"/>
      <c r="AD1567" s="63"/>
      <c r="AE1567" s="63"/>
      <c r="AF1567" s="63"/>
      <c r="AG1567" s="63"/>
      <c r="AH1567" s="63"/>
      <c r="AI1567" s="63"/>
      <c r="AJ1567" s="63"/>
      <c r="AK1567" s="63"/>
      <c r="AL1567" s="63"/>
      <c r="AM1567" s="63"/>
      <c r="AN1567" s="63"/>
      <c r="AO1567" s="63"/>
      <c r="AP1567" s="63"/>
      <c r="AQ1567" s="63"/>
      <c r="AR1567" s="63"/>
      <c r="AS1567" s="63"/>
      <c r="AT1567" s="63"/>
      <c r="AY1567" s="69"/>
      <c r="AZ1567" s="69"/>
      <c r="BA1567" s="69"/>
      <c r="BB1567" s="69"/>
      <c r="BC1567" s="69"/>
      <c r="BD1567" s="69"/>
      <c r="BE1567" s="69"/>
    </row>
    <row r="1568" spans="1:57" s="60" customFormat="1" x14ac:dyDescent="0.25">
      <c r="A1568" s="66"/>
      <c r="B1568" s="69"/>
      <c r="C1568" s="69"/>
      <c r="D1568" s="69"/>
      <c r="E1568" s="69"/>
      <c r="F1568" s="69"/>
      <c r="G1568" s="69"/>
      <c r="I1568" s="147"/>
      <c r="J1568" s="63"/>
      <c r="K1568" s="63"/>
      <c r="L1568" s="63"/>
      <c r="M1568" s="63"/>
      <c r="N1568" s="63"/>
      <c r="O1568" s="63"/>
      <c r="P1568" s="63"/>
      <c r="Q1568" s="63"/>
      <c r="R1568" s="63"/>
      <c r="S1568" s="63"/>
      <c r="T1568" s="63"/>
      <c r="U1568" s="63"/>
      <c r="V1568" s="63"/>
      <c r="W1568" s="63"/>
      <c r="X1568" s="63"/>
      <c r="Y1568" s="63"/>
      <c r="Z1568" s="63"/>
      <c r="AA1568" s="63"/>
      <c r="AB1568" s="63"/>
      <c r="AC1568" s="63"/>
      <c r="AD1568" s="63"/>
      <c r="AE1568" s="63"/>
      <c r="AF1568" s="63"/>
      <c r="AG1568" s="63"/>
      <c r="AH1568" s="63"/>
      <c r="AI1568" s="63"/>
      <c r="AJ1568" s="63"/>
      <c r="AK1568" s="63"/>
      <c r="AL1568" s="63"/>
      <c r="AM1568" s="63"/>
      <c r="AN1568" s="63"/>
      <c r="AO1568" s="63"/>
      <c r="AP1568" s="63"/>
      <c r="AQ1568" s="63"/>
      <c r="AR1568" s="63"/>
      <c r="AS1568" s="63"/>
      <c r="AT1568" s="63"/>
      <c r="AY1568" s="69"/>
      <c r="AZ1568" s="69"/>
      <c r="BA1568" s="69"/>
      <c r="BB1568" s="69"/>
      <c r="BC1568" s="69"/>
      <c r="BD1568" s="69"/>
      <c r="BE1568" s="69"/>
    </row>
    <row r="1569" spans="1:57" s="60" customFormat="1" x14ac:dyDescent="0.25">
      <c r="A1569" s="66"/>
      <c r="B1569" s="69"/>
      <c r="C1569" s="69"/>
      <c r="D1569" s="69"/>
      <c r="E1569" s="69"/>
      <c r="F1569" s="69"/>
      <c r="G1569" s="69"/>
      <c r="I1569" s="147"/>
      <c r="J1569" s="63"/>
      <c r="K1569" s="63"/>
      <c r="L1569" s="63"/>
      <c r="M1569" s="63"/>
      <c r="N1569" s="63"/>
      <c r="O1569" s="63"/>
      <c r="P1569" s="63"/>
      <c r="Q1569" s="63"/>
      <c r="R1569" s="63"/>
      <c r="S1569" s="63"/>
      <c r="T1569" s="63"/>
      <c r="U1569" s="63"/>
      <c r="V1569" s="63"/>
      <c r="W1569" s="63"/>
      <c r="X1569" s="63"/>
      <c r="Y1569" s="63"/>
      <c r="Z1569" s="63"/>
      <c r="AA1569" s="63"/>
      <c r="AB1569" s="63"/>
      <c r="AC1569" s="63"/>
      <c r="AD1569" s="63"/>
      <c r="AE1569" s="63"/>
      <c r="AF1569" s="63"/>
      <c r="AG1569" s="63"/>
      <c r="AH1569" s="63"/>
      <c r="AI1569" s="63"/>
      <c r="AJ1569" s="63"/>
      <c r="AK1569" s="63"/>
      <c r="AL1569" s="63"/>
      <c r="AM1569" s="63"/>
      <c r="AN1569" s="63"/>
      <c r="AO1569" s="63"/>
      <c r="AP1569" s="63"/>
      <c r="AQ1569" s="63"/>
      <c r="AR1569" s="63"/>
      <c r="AS1569" s="63"/>
      <c r="AT1569" s="63"/>
      <c r="AY1569" s="69"/>
      <c r="AZ1569" s="69"/>
      <c r="BA1569" s="69"/>
      <c r="BB1569" s="69"/>
      <c r="BC1569" s="69"/>
      <c r="BD1569" s="69"/>
      <c r="BE1569" s="69"/>
    </row>
    <row r="1570" spans="1:57" s="60" customFormat="1" x14ac:dyDescent="0.25">
      <c r="A1570" s="66"/>
      <c r="B1570" s="69"/>
      <c r="C1570" s="69"/>
      <c r="D1570" s="69"/>
      <c r="E1570" s="69"/>
      <c r="F1570" s="69"/>
      <c r="G1570" s="69"/>
      <c r="I1570" s="147"/>
      <c r="J1570" s="63"/>
      <c r="K1570" s="63"/>
      <c r="L1570" s="63"/>
      <c r="M1570" s="63"/>
      <c r="N1570" s="63"/>
      <c r="O1570" s="63"/>
      <c r="P1570" s="63"/>
      <c r="Q1570" s="63"/>
      <c r="R1570" s="63"/>
      <c r="S1570" s="63"/>
      <c r="T1570" s="63"/>
      <c r="U1570" s="63"/>
      <c r="V1570" s="63"/>
      <c r="W1570" s="63"/>
      <c r="X1570" s="63"/>
      <c r="Y1570" s="63"/>
      <c r="Z1570" s="63"/>
      <c r="AA1570" s="63"/>
      <c r="AB1570" s="63"/>
      <c r="AC1570" s="63"/>
      <c r="AD1570" s="63"/>
      <c r="AE1570" s="63"/>
      <c r="AF1570" s="63"/>
      <c r="AG1570" s="63"/>
      <c r="AH1570" s="63"/>
      <c r="AI1570" s="63"/>
      <c r="AJ1570" s="63"/>
      <c r="AK1570" s="63"/>
      <c r="AL1570" s="63"/>
      <c r="AM1570" s="63"/>
      <c r="AN1570" s="63"/>
      <c r="AO1570" s="63"/>
      <c r="AP1570" s="63"/>
      <c r="AQ1570" s="63"/>
      <c r="AR1570" s="63"/>
      <c r="AS1570" s="63"/>
      <c r="AT1570" s="63"/>
      <c r="AY1570" s="69"/>
      <c r="AZ1570" s="69"/>
      <c r="BA1570" s="69"/>
      <c r="BB1570" s="69"/>
      <c r="BC1570" s="69"/>
      <c r="BD1570" s="69"/>
      <c r="BE1570" s="69"/>
    </row>
    <row r="1571" spans="1:57" s="60" customFormat="1" x14ac:dyDescent="0.25">
      <c r="A1571" s="66"/>
      <c r="B1571" s="69"/>
      <c r="C1571" s="69"/>
      <c r="D1571" s="69"/>
      <c r="E1571" s="69"/>
      <c r="F1571" s="69"/>
      <c r="G1571" s="69"/>
      <c r="I1571" s="147"/>
      <c r="J1571" s="63"/>
      <c r="K1571" s="63"/>
      <c r="L1571" s="63"/>
      <c r="M1571" s="63"/>
      <c r="N1571" s="63"/>
      <c r="O1571" s="63"/>
      <c r="P1571" s="63"/>
      <c r="Q1571" s="63"/>
      <c r="R1571" s="63"/>
      <c r="S1571" s="63"/>
      <c r="T1571" s="63"/>
      <c r="U1571" s="63"/>
      <c r="V1571" s="63"/>
      <c r="W1571" s="63"/>
      <c r="X1571" s="63"/>
      <c r="Y1571" s="63"/>
      <c r="Z1571" s="63"/>
      <c r="AA1571" s="63"/>
      <c r="AB1571" s="63"/>
      <c r="AC1571" s="63"/>
      <c r="AD1571" s="63"/>
      <c r="AE1571" s="63"/>
      <c r="AF1571" s="63"/>
      <c r="AG1571" s="63"/>
      <c r="AH1571" s="63"/>
      <c r="AI1571" s="63"/>
      <c r="AJ1571" s="63"/>
      <c r="AK1571" s="63"/>
      <c r="AL1571" s="63"/>
      <c r="AM1571" s="63"/>
      <c r="AN1571" s="63"/>
      <c r="AO1571" s="63"/>
      <c r="AP1571" s="63"/>
      <c r="AQ1571" s="63"/>
      <c r="AR1571" s="63"/>
      <c r="AS1571" s="63"/>
      <c r="AT1571" s="63"/>
      <c r="AY1571" s="69"/>
      <c r="AZ1571" s="69"/>
      <c r="BA1571" s="69"/>
      <c r="BB1571" s="69"/>
      <c r="BC1571" s="69"/>
      <c r="BD1571" s="69"/>
      <c r="BE1571" s="69"/>
    </row>
    <row r="1572" spans="1:57" s="60" customFormat="1" x14ac:dyDescent="0.25">
      <c r="A1572" s="66"/>
      <c r="B1572" s="69"/>
      <c r="C1572" s="69"/>
      <c r="D1572" s="69"/>
      <c r="E1572" s="69"/>
      <c r="F1572" s="69"/>
      <c r="G1572" s="69"/>
      <c r="I1572" s="147"/>
      <c r="J1572" s="63"/>
      <c r="K1572" s="63"/>
      <c r="L1572" s="63"/>
      <c r="M1572" s="63"/>
      <c r="N1572" s="63"/>
      <c r="O1572" s="63"/>
      <c r="P1572" s="63"/>
      <c r="Q1572" s="63"/>
      <c r="R1572" s="63"/>
      <c r="S1572" s="63"/>
      <c r="T1572" s="63"/>
      <c r="U1572" s="63"/>
      <c r="V1572" s="63"/>
      <c r="W1572" s="63"/>
      <c r="X1572" s="63"/>
      <c r="Y1572" s="63"/>
      <c r="Z1572" s="63"/>
      <c r="AA1572" s="63"/>
      <c r="AB1572" s="63"/>
      <c r="AC1572" s="63"/>
      <c r="AD1572" s="63"/>
      <c r="AE1572" s="63"/>
      <c r="AF1572" s="63"/>
      <c r="AG1572" s="63"/>
      <c r="AH1572" s="63"/>
      <c r="AI1572" s="63"/>
      <c r="AJ1572" s="63"/>
      <c r="AK1572" s="63"/>
      <c r="AL1572" s="63"/>
      <c r="AM1572" s="63"/>
      <c r="AN1572" s="63"/>
      <c r="AO1572" s="63"/>
      <c r="AP1572" s="63"/>
      <c r="AQ1572" s="63"/>
      <c r="AR1572" s="63"/>
      <c r="AS1572" s="63"/>
      <c r="AT1572" s="63"/>
      <c r="AY1572" s="69"/>
      <c r="AZ1572" s="69"/>
      <c r="BA1572" s="69"/>
      <c r="BB1572" s="69"/>
      <c r="BC1572" s="69"/>
      <c r="BD1572" s="69"/>
      <c r="BE1572" s="69"/>
    </row>
    <row r="1573" spans="1:57" s="60" customFormat="1" x14ac:dyDescent="0.25">
      <c r="A1573" s="66"/>
      <c r="B1573" s="69"/>
      <c r="C1573" s="69"/>
      <c r="D1573" s="69"/>
      <c r="E1573" s="69"/>
      <c r="F1573" s="69"/>
      <c r="G1573" s="69"/>
      <c r="I1573" s="147"/>
      <c r="J1573" s="63"/>
      <c r="K1573" s="63"/>
      <c r="L1573" s="63"/>
      <c r="M1573" s="63"/>
      <c r="N1573" s="63"/>
      <c r="O1573" s="63"/>
      <c r="P1573" s="63"/>
      <c r="Q1573" s="63"/>
      <c r="R1573" s="63"/>
      <c r="S1573" s="63"/>
      <c r="T1573" s="63"/>
      <c r="U1573" s="63"/>
      <c r="V1573" s="63"/>
      <c r="W1573" s="63"/>
      <c r="X1573" s="63"/>
      <c r="Y1573" s="63"/>
      <c r="Z1573" s="63"/>
      <c r="AA1573" s="63"/>
      <c r="AB1573" s="63"/>
      <c r="AC1573" s="63"/>
      <c r="AD1573" s="63"/>
      <c r="AE1573" s="63"/>
      <c r="AF1573" s="63"/>
      <c r="AG1573" s="63"/>
      <c r="AH1573" s="63"/>
      <c r="AI1573" s="63"/>
      <c r="AJ1573" s="63"/>
      <c r="AK1573" s="63"/>
      <c r="AL1573" s="63"/>
      <c r="AM1573" s="63"/>
      <c r="AN1573" s="63"/>
      <c r="AO1573" s="63"/>
      <c r="AP1573" s="63"/>
      <c r="AQ1573" s="63"/>
      <c r="AR1573" s="63"/>
      <c r="AS1573" s="63"/>
      <c r="AT1573" s="63"/>
      <c r="AY1573" s="69"/>
      <c r="AZ1573" s="69"/>
      <c r="BA1573" s="69"/>
      <c r="BB1573" s="69"/>
      <c r="BC1573" s="69"/>
      <c r="BD1573" s="69"/>
      <c r="BE1573" s="69"/>
    </row>
    <row r="1574" spans="1:57" s="60" customFormat="1" x14ac:dyDescent="0.25">
      <c r="A1574" s="66"/>
      <c r="B1574" s="69"/>
      <c r="C1574" s="69"/>
      <c r="D1574" s="69"/>
      <c r="E1574" s="69"/>
      <c r="F1574" s="69"/>
      <c r="G1574" s="69"/>
      <c r="I1574" s="147"/>
      <c r="J1574" s="63"/>
      <c r="K1574" s="63"/>
      <c r="L1574" s="63"/>
      <c r="M1574" s="63"/>
      <c r="N1574" s="63"/>
      <c r="O1574" s="63"/>
      <c r="P1574" s="63"/>
      <c r="Q1574" s="63"/>
      <c r="R1574" s="63"/>
      <c r="S1574" s="63"/>
      <c r="T1574" s="63"/>
      <c r="U1574" s="63"/>
      <c r="V1574" s="63"/>
      <c r="W1574" s="63"/>
      <c r="X1574" s="63"/>
      <c r="Y1574" s="63"/>
      <c r="Z1574" s="63"/>
      <c r="AA1574" s="63"/>
      <c r="AB1574" s="63"/>
      <c r="AC1574" s="63"/>
      <c r="AD1574" s="63"/>
      <c r="AE1574" s="63"/>
      <c r="AF1574" s="63"/>
      <c r="AG1574" s="63"/>
      <c r="AH1574" s="63"/>
      <c r="AI1574" s="63"/>
      <c r="AJ1574" s="63"/>
      <c r="AK1574" s="63"/>
      <c r="AL1574" s="63"/>
      <c r="AM1574" s="63"/>
      <c r="AN1574" s="63"/>
      <c r="AO1574" s="63"/>
      <c r="AP1574" s="63"/>
      <c r="AQ1574" s="63"/>
      <c r="AR1574" s="63"/>
      <c r="AS1574" s="63"/>
      <c r="AT1574" s="63"/>
      <c r="AY1574" s="69"/>
      <c r="AZ1574" s="69"/>
      <c r="BA1574" s="69"/>
      <c r="BB1574" s="69"/>
      <c r="BC1574" s="69"/>
      <c r="BD1574" s="69"/>
      <c r="BE1574" s="69"/>
    </row>
    <row r="1575" spans="1:57" s="60" customFormat="1" x14ac:dyDescent="0.25">
      <c r="A1575" s="66"/>
      <c r="B1575" s="69"/>
      <c r="C1575" s="69"/>
      <c r="D1575" s="69"/>
      <c r="E1575" s="69"/>
      <c r="F1575" s="69"/>
      <c r="G1575" s="69"/>
      <c r="I1575" s="147"/>
      <c r="J1575" s="63"/>
      <c r="K1575" s="63"/>
      <c r="L1575" s="63"/>
      <c r="M1575" s="63"/>
      <c r="N1575" s="63"/>
      <c r="O1575" s="63"/>
      <c r="P1575" s="63"/>
      <c r="Q1575" s="63"/>
      <c r="R1575" s="63"/>
      <c r="S1575" s="63"/>
      <c r="T1575" s="63"/>
      <c r="U1575" s="63"/>
      <c r="V1575" s="63"/>
      <c r="W1575" s="63"/>
      <c r="X1575" s="63"/>
      <c r="Y1575" s="63"/>
      <c r="Z1575" s="63"/>
      <c r="AA1575" s="63"/>
      <c r="AB1575" s="63"/>
      <c r="AC1575" s="63"/>
      <c r="AD1575" s="63"/>
      <c r="AE1575" s="63"/>
      <c r="AF1575" s="63"/>
      <c r="AG1575" s="63"/>
      <c r="AH1575" s="63"/>
      <c r="AI1575" s="63"/>
      <c r="AJ1575" s="63"/>
      <c r="AK1575" s="63"/>
      <c r="AL1575" s="63"/>
      <c r="AM1575" s="63"/>
      <c r="AN1575" s="63"/>
      <c r="AO1575" s="63"/>
      <c r="AP1575" s="63"/>
      <c r="AQ1575" s="63"/>
      <c r="AR1575" s="63"/>
      <c r="AS1575" s="63"/>
      <c r="AT1575" s="63"/>
      <c r="AY1575" s="69"/>
      <c r="AZ1575" s="69"/>
      <c r="BA1575" s="69"/>
      <c r="BB1575" s="69"/>
      <c r="BC1575" s="69"/>
      <c r="BD1575" s="69"/>
      <c r="BE1575" s="69"/>
    </row>
    <row r="1576" spans="1:57" s="60" customFormat="1" x14ac:dyDescent="0.25">
      <c r="A1576" s="66"/>
      <c r="B1576" s="69"/>
      <c r="C1576" s="69"/>
      <c r="D1576" s="69"/>
      <c r="E1576" s="69"/>
      <c r="F1576" s="69"/>
      <c r="G1576" s="69"/>
      <c r="I1576" s="147"/>
      <c r="J1576" s="63"/>
      <c r="K1576" s="63"/>
      <c r="L1576" s="63"/>
      <c r="M1576" s="63"/>
      <c r="N1576" s="63"/>
      <c r="O1576" s="63"/>
      <c r="P1576" s="63"/>
      <c r="Q1576" s="63"/>
      <c r="R1576" s="63"/>
      <c r="S1576" s="63"/>
      <c r="T1576" s="63"/>
      <c r="U1576" s="63"/>
      <c r="V1576" s="63"/>
      <c r="W1576" s="63"/>
      <c r="X1576" s="63"/>
      <c r="Y1576" s="63"/>
      <c r="Z1576" s="63"/>
      <c r="AA1576" s="63"/>
      <c r="AB1576" s="63"/>
      <c r="AC1576" s="63"/>
      <c r="AD1576" s="63"/>
      <c r="AE1576" s="63"/>
      <c r="AF1576" s="63"/>
      <c r="AG1576" s="63"/>
      <c r="AH1576" s="63"/>
      <c r="AI1576" s="63"/>
      <c r="AJ1576" s="63"/>
      <c r="AK1576" s="63"/>
      <c r="AL1576" s="63"/>
      <c r="AM1576" s="63"/>
      <c r="AN1576" s="63"/>
      <c r="AO1576" s="63"/>
      <c r="AP1576" s="63"/>
      <c r="AQ1576" s="63"/>
      <c r="AR1576" s="63"/>
      <c r="AS1576" s="63"/>
      <c r="AT1576" s="63"/>
      <c r="AY1576" s="69"/>
      <c r="AZ1576" s="69"/>
      <c r="BA1576" s="69"/>
      <c r="BB1576" s="69"/>
      <c r="BC1576" s="69"/>
      <c r="BD1576" s="69"/>
      <c r="BE1576" s="69"/>
    </row>
    <row r="1577" spans="1:57" s="60" customFormat="1" x14ac:dyDescent="0.25">
      <c r="A1577" s="66"/>
      <c r="B1577" s="69"/>
      <c r="C1577" s="69"/>
      <c r="D1577" s="69"/>
      <c r="E1577" s="69"/>
      <c r="F1577" s="69"/>
      <c r="G1577" s="69"/>
      <c r="I1577" s="147"/>
      <c r="J1577" s="63"/>
      <c r="K1577" s="63"/>
      <c r="L1577" s="63"/>
      <c r="M1577" s="63"/>
      <c r="N1577" s="63"/>
      <c r="O1577" s="63"/>
      <c r="P1577" s="63"/>
      <c r="Q1577" s="63"/>
      <c r="R1577" s="63"/>
      <c r="S1577" s="63"/>
      <c r="T1577" s="63"/>
      <c r="U1577" s="63"/>
      <c r="V1577" s="63"/>
      <c r="W1577" s="63"/>
      <c r="X1577" s="63"/>
      <c r="Y1577" s="63"/>
      <c r="Z1577" s="63"/>
      <c r="AA1577" s="63"/>
      <c r="AB1577" s="63"/>
      <c r="AC1577" s="63"/>
      <c r="AD1577" s="63"/>
      <c r="AE1577" s="63"/>
      <c r="AF1577" s="63"/>
      <c r="AG1577" s="63"/>
      <c r="AH1577" s="63"/>
      <c r="AI1577" s="63"/>
      <c r="AJ1577" s="63"/>
      <c r="AK1577" s="63"/>
      <c r="AL1577" s="63"/>
      <c r="AM1577" s="63"/>
      <c r="AN1577" s="63"/>
      <c r="AO1577" s="63"/>
      <c r="AP1577" s="63"/>
      <c r="AQ1577" s="63"/>
      <c r="AR1577" s="63"/>
      <c r="AS1577" s="63"/>
      <c r="AT1577" s="63"/>
      <c r="AY1577" s="69"/>
      <c r="AZ1577" s="69"/>
      <c r="BA1577" s="69"/>
      <c r="BB1577" s="69"/>
      <c r="BC1577" s="69"/>
      <c r="BD1577" s="69"/>
      <c r="BE1577" s="69"/>
    </row>
    <row r="1578" spans="1:57" s="60" customFormat="1" x14ac:dyDescent="0.25">
      <c r="A1578" s="66"/>
      <c r="B1578" s="69"/>
      <c r="C1578" s="69"/>
      <c r="D1578" s="69"/>
      <c r="E1578" s="69"/>
      <c r="F1578" s="69"/>
      <c r="G1578" s="69"/>
      <c r="I1578" s="147"/>
      <c r="J1578" s="63"/>
      <c r="K1578" s="63"/>
      <c r="L1578" s="63"/>
      <c r="M1578" s="63"/>
      <c r="N1578" s="63"/>
      <c r="O1578" s="63"/>
      <c r="P1578" s="63"/>
      <c r="Q1578" s="63"/>
      <c r="R1578" s="63"/>
      <c r="S1578" s="63"/>
      <c r="T1578" s="63"/>
      <c r="U1578" s="63"/>
      <c r="V1578" s="63"/>
      <c r="W1578" s="63"/>
      <c r="X1578" s="63"/>
      <c r="Y1578" s="63"/>
      <c r="Z1578" s="63"/>
      <c r="AA1578" s="63"/>
      <c r="AB1578" s="63"/>
      <c r="AC1578" s="63"/>
      <c r="AD1578" s="63"/>
      <c r="AE1578" s="63"/>
      <c r="AF1578" s="63"/>
      <c r="AG1578" s="63"/>
      <c r="AH1578" s="63"/>
      <c r="AI1578" s="63"/>
      <c r="AJ1578" s="63"/>
      <c r="AK1578" s="63"/>
      <c r="AL1578" s="63"/>
      <c r="AM1578" s="63"/>
      <c r="AN1578" s="63"/>
      <c r="AO1578" s="63"/>
      <c r="AP1578" s="63"/>
      <c r="AQ1578" s="63"/>
      <c r="AR1578" s="63"/>
      <c r="AS1578" s="63"/>
      <c r="AT1578" s="63"/>
      <c r="AY1578" s="69"/>
      <c r="AZ1578" s="69"/>
      <c r="BA1578" s="69"/>
      <c r="BB1578" s="69"/>
      <c r="BC1578" s="69"/>
      <c r="BD1578" s="69"/>
      <c r="BE1578" s="69"/>
    </row>
    <row r="1579" spans="1:57" s="60" customFormat="1" x14ac:dyDescent="0.25">
      <c r="A1579" s="66"/>
      <c r="B1579" s="69"/>
      <c r="C1579" s="69"/>
      <c r="D1579" s="69"/>
      <c r="E1579" s="69"/>
      <c r="F1579" s="69"/>
      <c r="G1579" s="69"/>
      <c r="I1579" s="147"/>
      <c r="J1579" s="63"/>
      <c r="K1579" s="63"/>
      <c r="L1579" s="63"/>
      <c r="M1579" s="63"/>
      <c r="N1579" s="63"/>
      <c r="O1579" s="63"/>
      <c r="P1579" s="63"/>
      <c r="Q1579" s="63"/>
      <c r="R1579" s="63"/>
      <c r="S1579" s="63"/>
      <c r="T1579" s="63"/>
      <c r="U1579" s="63"/>
      <c r="V1579" s="63"/>
      <c r="W1579" s="63"/>
      <c r="X1579" s="63"/>
      <c r="Y1579" s="63"/>
      <c r="Z1579" s="63"/>
      <c r="AA1579" s="63"/>
      <c r="AB1579" s="63"/>
      <c r="AC1579" s="63"/>
      <c r="AD1579" s="63"/>
      <c r="AE1579" s="63"/>
      <c r="AF1579" s="63"/>
      <c r="AG1579" s="63"/>
      <c r="AH1579" s="63"/>
      <c r="AI1579" s="63"/>
      <c r="AJ1579" s="63"/>
      <c r="AK1579" s="63"/>
      <c r="AL1579" s="63"/>
      <c r="AM1579" s="63"/>
      <c r="AN1579" s="63"/>
      <c r="AO1579" s="63"/>
      <c r="AP1579" s="63"/>
      <c r="AQ1579" s="63"/>
      <c r="AR1579" s="63"/>
      <c r="AS1579" s="63"/>
      <c r="AT1579" s="63"/>
      <c r="AY1579" s="69"/>
      <c r="AZ1579" s="69"/>
      <c r="BA1579" s="69"/>
      <c r="BB1579" s="69"/>
      <c r="BC1579" s="69"/>
      <c r="BD1579" s="69"/>
      <c r="BE1579" s="69"/>
    </row>
    <row r="1580" spans="1:57" s="60" customFormat="1" x14ac:dyDescent="0.25">
      <c r="A1580" s="66"/>
      <c r="B1580" s="69"/>
      <c r="C1580" s="69"/>
      <c r="D1580" s="69"/>
      <c r="E1580" s="69"/>
      <c r="F1580" s="69"/>
      <c r="G1580" s="69"/>
      <c r="I1580" s="147"/>
      <c r="J1580" s="63"/>
      <c r="K1580" s="63"/>
      <c r="L1580" s="63"/>
      <c r="M1580" s="63"/>
      <c r="N1580" s="63"/>
      <c r="O1580" s="63"/>
      <c r="P1580" s="63"/>
      <c r="Q1580" s="63"/>
      <c r="R1580" s="63"/>
      <c r="S1580" s="63"/>
      <c r="T1580" s="63"/>
      <c r="U1580" s="63"/>
      <c r="V1580" s="63"/>
      <c r="W1580" s="63"/>
      <c r="X1580" s="63"/>
      <c r="Y1580" s="63"/>
      <c r="Z1580" s="63"/>
      <c r="AA1580" s="63"/>
      <c r="AB1580" s="63"/>
      <c r="AC1580" s="63"/>
      <c r="AD1580" s="63"/>
      <c r="AE1580" s="63"/>
      <c r="AF1580" s="63"/>
      <c r="AG1580" s="63"/>
      <c r="AH1580" s="63"/>
      <c r="AI1580" s="63"/>
      <c r="AJ1580" s="63"/>
      <c r="AK1580" s="63"/>
      <c r="AL1580" s="63"/>
      <c r="AM1580" s="63"/>
      <c r="AN1580" s="63"/>
      <c r="AO1580" s="63"/>
      <c r="AP1580" s="63"/>
      <c r="AQ1580" s="63"/>
      <c r="AR1580" s="63"/>
      <c r="AS1580" s="63"/>
      <c r="AT1580" s="63"/>
      <c r="AY1580" s="69"/>
      <c r="AZ1580" s="69"/>
      <c r="BA1580" s="69"/>
      <c r="BB1580" s="69"/>
      <c r="BC1580" s="69"/>
      <c r="BD1580" s="69"/>
      <c r="BE1580" s="69"/>
    </row>
    <row r="1581" spans="1:57" s="60" customFormat="1" x14ac:dyDescent="0.25">
      <c r="A1581" s="66"/>
      <c r="B1581" s="69"/>
      <c r="C1581" s="69"/>
      <c r="D1581" s="69"/>
      <c r="E1581" s="69"/>
      <c r="F1581" s="69"/>
      <c r="G1581" s="69"/>
      <c r="I1581" s="147"/>
      <c r="J1581" s="63"/>
      <c r="K1581" s="63"/>
      <c r="L1581" s="63"/>
      <c r="M1581" s="63"/>
      <c r="N1581" s="63"/>
      <c r="O1581" s="63"/>
      <c r="P1581" s="63"/>
      <c r="Q1581" s="63"/>
      <c r="R1581" s="63"/>
      <c r="S1581" s="63"/>
      <c r="T1581" s="63"/>
      <c r="U1581" s="63"/>
      <c r="V1581" s="63"/>
      <c r="W1581" s="63"/>
      <c r="X1581" s="63"/>
      <c r="Y1581" s="63"/>
      <c r="Z1581" s="63"/>
      <c r="AA1581" s="63"/>
      <c r="AB1581" s="63"/>
      <c r="AC1581" s="63"/>
      <c r="AD1581" s="63"/>
      <c r="AE1581" s="63"/>
      <c r="AF1581" s="63"/>
      <c r="AG1581" s="63"/>
      <c r="AH1581" s="63"/>
      <c r="AI1581" s="63"/>
      <c r="AJ1581" s="63"/>
      <c r="AK1581" s="63"/>
      <c r="AL1581" s="63"/>
      <c r="AM1581" s="63"/>
      <c r="AN1581" s="63"/>
      <c r="AO1581" s="63"/>
      <c r="AP1581" s="63"/>
      <c r="AQ1581" s="63"/>
      <c r="AR1581" s="63"/>
      <c r="AS1581" s="63"/>
      <c r="AT1581" s="63"/>
      <c r="AY1581" s="69"/>
      <c r="AZ1581" s="69"/>
      <c r="BA1581" s="69"/>
      <c r="BB1581" s="69"/>
      <c r="BC1581" s="69"/>
      <c r="BD1581" s="69"/>
      <c r="BE1581" s="69"/>
    </row>
    <row r="1582" spans="1:57" s="60" customFormat="1" x14ac:dyDescent="0.25">
      <c r="A1582" s="66"/>
      <c r="B1582" s="69"/>
      <c r="C1582" s="69"/>
      <c r="D1582" s="69"/>
      <c r="E1582" s="69"/>
      <c r="F1582" s="69"/>
      <c r="G1582" s="69"/>
      <c r="I1582" s="147"/>
      <c r="J1582" s="63"/>
      <c r="K1582" s="63"/>
      <c r="L1582" s="63"/>
      <c r="M1582" s="63"/>
      <c r="N1582" s="63"/>
      <c r="O1582" s="63"/>
      <c r="P1582" s="63"/>
      <c r="Q1582" s="63"/>
      <c r="R1582" s="63"/>
      <c r="S1582" s="63"/>
      <c r="T1582" s="63"/>
      <c r="U1582" s="63"/>
      <c r="V1582" s="63"/>
      <c r="W1582" s="63"/>
      <c r="X1582" s="63"/>
      <c r="Y1582" s="63"/>
      <c r="Z1582" s="63"/>
      <c r="AA1582" s="63"/>
      <c r="AB1582" s="63"/>
      <c r="AC1582" s="63"/>
      <c r="AD1582" s="63"/>
      <c r="AE1582" s="63"/>
      <c r="AF1582" s="63"/>
      <c r="AG1582" s="63"/>
      <c r="AH1582" s="63"/>
      <c r="AI1582" s="63"/>
      <c r="AJ1582" s="63"/>
      <c r="AK1582" s="63"/>
      <c r="AL1582" s="63"/>
      <c r="AM1582" s="63"/>
      <c r="AN1582" s="63"/>
      <c r="AO1582" s="63"/>
      <c r="AP1582" s="63"/>
      <c r="AQ1582" s="63"/>
      <c r="AR1582" s="63"/>
      <c r="AS1582" s="63"/>
      <c r="AT1582" s="63"/>
      <c r="AY1582" s="69"/>
      <c r="AZ1582" s="69"/>
      <c r="BA1582" s="69"/>
      <c r="BB1582" s="69"/>
      <c r="BC1582" s="69"/>
      <c r="BD1582" s="69"/>
      <c r="BE1582" s="69"/>
    </row>
    <row r="1583" spans="1:57" s="60" customFormat="1" x14ac:dyDescent="0.25">
      <c r="A1583" s="66"/>
      <c r="B1583" s="69"/>
      <c r="C1583" s="69"/>
      <c r="D1583" s="69"/>
      <c r="E1583" s="69"/>
      <c r="F1583" s="69"/>
      <c r="G1583" s="69"/>
      <c r="I1583" s="147"/>
      <c r="J1583" s="63"/>
      <c r="K1583" s="63"/>
      <c r="L1583" s="63"/>
      <c r="M1583" s="63"/>
      <c r="N1583" s="63"/>
      <c r="O1583" s="63"/>
      <c r="P1583" s="63"/>
      <c r="Q1583" s="63"/>
      <c r="R1583" s="63"/>
      <c r="S1583" s="63"/>
      <c r="T1583" s="63"/>
      <c r="U1583" s="63"/>
      <c r="V1583" s="63"/>
      <c r="W1583" s="63"/>
      <c r="X1583" s="63"/>
      <c r="Y1583" s="63"/>
      <c r="Z1583" s="63"/>
      <c r="AA1583" s="63"/>
      <c r="AB1583" s="63"/>
      <c r="AC1583" s="63"/>
      <c r="AD1583" s="63"/>
      <c r="AE1583" s="63"/>
      <c r="AF1583" s="63"/>
      <c r="AG1583" s="63"/>
      <c r="AH1583" s="63"/>
      <c r="AI1583" s="63"/>
      <c r="AJ1583" s="63"/>
      <c r="AK1583" s="63"/>
      <c r="AL1583" s="63"/>
      <c r="AM1583" s="63"/>
      <c r="AN1583" s="63"/>
      <c r="AO1583" s="63"/>
      <c r="AP1583" s="63"/>
      <c r="AQ1583" s="63"/>
      <c r="AR1583" s="63"/>
      <c r="AS1583" s="63"/>
      <c r="AT1583" s="63"/>
      <c r="AY1583" s="69"/>
      <c r="AZ1583" s="69"/>
      <c r="BA1583" s="69"/>
      <c r="BB1583" s="69"/>
      <c r="BC1583" s="69"/>
      <c r="BD1583" s="69"/>
      <c r="BE1583" s="69"/>
    </row>
    <row r="1584" spans="1:57" s="60" customFormat="1" x14ac:dyDescent="0.25">
      <c r="A1584" s="66"/>
      <c r="B1584" s="69"/>
      <c r="C1584" s="69"/>
      <c r="D1584" s="69"/>
      <c r="E1584" s="69"/>
      <c r="F1584" s="69"/>
      <c r="G1584" s="69"/>
      <c r="I1584" s="147"/>
      <c r="J1584" s="63"/>
      <c r="K1584" s="63"/>
      <c r="L1584" s="63"/>
      <c r="M1584" s="63"/>
      <c r="N1584" s="63"/>
      <c r="O1584" s="63"/>
      <c r="P1584" s="63"/>
      <c r="Q1584" s="63"/>
      <c r="R1584" s="63"/>
      <c r="S1584" s="63"/>
      <c r="T1584" s="63"/>
      <c r="U1584" s="63"/>
      <c r="V1584" s="63"/>
      <c r="W1584" s="63"/>
      <c r="X1584" s="63"/>
      <c r="Y1584" s="63"/>
      <c r="Z1584" s="63"/>
      <c r="AA1584" s="63"/>
      <c r="AB1584" s="63"/>
      <c r="AC1584" s="63"/>
      <c r="AD1584" s="63"/>
      <c r="AE1584" s="63"/>
      <c r="AF1584" s="63"/>
      <c r="AG1584" s="63"/>
      <c r="AH1584" s="63"/>
      <c r="AI1584" s="63"/>
      <c r="AJ1584" s="63"/>
      <c r="AK1584" s="63"/>
      <c r="AL1584" s="63"/>
      <c r="AM1584" s="63"/>
      <c r="AN1584" s="63"/>
      <c r="AO1584" s="63"/>
      <c r="AP1584" s="63"/>
      <c r="AQ1584" s="63"/>
      <c r="AR1584" s="63"/>
      <c r="AS1584" s="63"/>
      <c r="AT1584" s="63"/>
      <c r="AY1584" s="69"/>
      <c r="AZ1584" s="69"/>
      <c r="BA1584" s="69"/>
      <c r="BB1584" s="69"/>
      <c r="BC1584" s="69"/>
      <c r="BD1584" s="69"/>
      <c r="BE1584" s="69"/>
    </row>
    <row r="1585" spans="1:57" s="60" customFormat="1" x14ac:dyDescent="0.25">
      <c r="A1585" s="66"/>
      <c r="B1585" s="69"/>
      <c r="C1585" s="69"/>
      <c r="D1585" s="69"/>
      <c r="E1585" s="69"/>
      <c r="F1585" s="69"/>
      <c r="G1585" s="69"/>
      <c r="I1585" s="147"/>
      <c r="J1585" s="63"/>
      <c r="K1585" s="63"/>
      <c r="L1585" s="63"/>
      <c r="M1585" s="63"/>
      <c r="N1585" s="63"/>
      <c r="O1585" s="63"/>
      <c r="P1585" s="63"/>
      <c r="Q1585" s="63"/>
      <c r="R1585" s="63"/>
      <c r="S1585" s="63"/>
      <c r="T1585" s="63"/>
      <c r="U1585" s="63"/>
      <c r="V1585" s="63"/>
      <c r="W1585" s="63"/>
      <c r="X1585" s="63"/>
      <c r="Y1585" s="63"/>
      <c r="Z1585" s="63"/>
      <c r="AA1585" s="63"/>
      <c r="AB1585" s="63"/>
      <c r="AC1585" s="63"/>
      <c r="AD1585" s="63"/>
      <c r="AE1585" s="63"/>
      <c r="AF1585" s="63"/>
      <c r="AG1585" s="63"/>
      <c r="AH1585" s="63"/>
      <c r="AI1585" s="63"/>
      <c r="AJ1585" s="63"/>
      <c r="AK1585" s="63"/>
      <c r="AL1585" s="63"/>
      <c r="AM1585" s="63"/>
      <c r="AN1585" s="63"/>
      <c r="AO1585" s="63"/>
      <c r="AP1585" s="63"/>
      <c r="AQ1585" s="63"/>
      <c r="AR1585" s="63"/>
      <c r="AS1585" s="63"/>
      <c r="AT1585" s="63"/>
      <c r="AY1585" s="69"/>
      <c r="AZ1585" s="69"/>
      <c r="BA1585" s="69"/>
      <c r="BB1585" s="69"/>
      <c r="BC1585" s="69"/>
      <c r="BD1585" s="69"/>
      <c r="BE1585" s="69"/>
    </row>
    <row r="1586" spans="1:57" s="60" customFormat="1" x14ac:dyDescent="0.25">
      <c r="A1586" s="66"/>
      <c r="B1586" s="69"/>
      <c r="C1586" s="69"/>
      <c r="D1586" s="69"/>
      <c r="E1586" s="69"/>
      <c r="F1586" s="69"/>
      <c r="G1586" s="69"/>
      <c r="I1586" s="147"/>
      <c r="J1586" s="63"/>
      <c r="K1586" s="63"/>
      <c r="L1586" s="63"/>
      <c r="M1586" s="63"/>
      <c r="N1586" s="63"/>
      <c r="O1586" s="63"/>
      <c r="P1586" s="63"/>
      <c r="Q1586" s="63"/>
      <c r="R1586" s="63"/>
      <c r="S1586" s="63"/>
      <c r="T1586" s="63"/>
      <c r="U1586" s="63"/>
      <c r="V1586" s="63"/>
      <c r="W1586" s="63"/>
      <c r="X1586" s="63"/>
      <c r="Y1586" s="63"/>
      <c r="Z1586" s="63"/>
      <c r="AA1586" s="63"/>
      <c r="AB1586" s="63"/>
      <c r="AC1586" s="63"/>
      <c r="AD1586" s="63"/>
      <c r="AE1586" s="63"/>
      <c r="AF1586" s="63"/>
      <c r="AG1586" s="63"/>
      <c r="AH1586" s="63"/>
      <c r="AI1586" s="63"/>
      <c r="AJ1586" s="63"/>
      <c r="AK1586" s="63"/>
      <c r="AL1586" s="63"/>
      <c r="AM1586" s="63"/>
      <c r="AN1586" s="63"/>
      <c r="AO1586" s="63"/>
      <c r="AP1586" s="63"/>
      <c r="AQ1586" s="63"/>
      <c r="AR1586" s="63"/>
      <c r="AS1586" s="63"/>
      <c r="AT1586" s="63"/>
      <c r="AY1586" s="69"/>
      <c r="AZ1586" s="69"/>
      <c r="BA1586" s="69"/>
      <c r="BB1586" s="69"/>
      <c r="BC1586" s="69"/>
      <c r="BD1586" s="69"/>
      <c r="BE1586" s="69"/>
    </row>
    <row r="1587" spans="1:57" s="60" customFormat="1" x14ac:dyDescent="0.25">
      <c r="A1587" s="66"/>
      <c r="B1587" s="69"/>
      <c r="C1587" s="69"/>
      <c r="D1587" s="69"/>
      <c r="E1587" s="69"/>
      <c r="F1587" s="69"/>
      <c r="G1587" s="69"/>
      <c r="I1587" s="147"/>
      <c r="J1587" s="63"/>
      <c r="K1587" s="63"/>
      <c r="L1587" s="63"/>
      <c r="M1587" s="63"/>
      <c r="N1587" s="63"/>
      <c r="O1587" s="63"/>
      <c r="P1587" s="63"/>
      <c r="Q1587" s="63"/>
      <c r="R1587" s="63"/>
      <c r="S1587" s="63"/>
      <c r="T1587" s="63"/>
      <c r="U1587" s="63"/>
      <c r="V1587" s="63"/>
      <c r="W1587" s="63"/>
      <c r="X1587" s="63"/>
      <c r="Y1587" s="63"/>
      <c r="Z1587" s="63"/>
      <c r="AA1587" s="63"/>
      <c r="AB1587" s="63"/>
      <c r="AC1587" s="63"/>
      <c r="AD1587" s="63"/>
      <c r="AE1587" s="63"/>
      <c r="AF1587" s="63"/>
      <c r="AG1587" s="63"/>
      <c r="AH1587" s="63"/>
      <c r="AI1587" s="63"/>
      <c r="AJ1587" s="63"/>
      <c r="AK1587" s="63"/>
      <c r="AL1587" s="63"/>
      <c r="AM1587" s="63"/>
      <c r="AN1587" s="63"/>
      <c r="AO1587" s="63"/>
      <c r="AP1587" s="63"/>
      <c r="AQ1587" s="63"/>
      <c r="AR1587" s="63"/>
      <c r="AS1587" s="63"/>
      <c r="AT1587" s="63"/>
      <c r="AY1587" s="69"/>
      <c r="AZ1587" s="69"/>
      <c r="BA1587" s="69"/>
      <c r="BB1587" s="69"/>
      <c r="BC1587" s="69"/>
      <c r="BD1587" s="69"/>
      <c r="BE1587" s="69"/>
    </row>
    <row r="1588" spans="1:57" s="60" customFormat="1" x14ac:dyDescent="0.25">
      <c r="A1588" s="66"/>
      <c r="B1588" s="69"/>
      <c r="C1588" s="69"/>
      <c r="D1588" s="69"/>
      <c r="E1588" s="69"/>
      <c r="F1588" s="69"/>
      <c r="G1588" s="69"/>
      <c r="I1588" s="147"/>
      <c r="J1588" s="63"/>
      <c r="K1588" s="63"/>
      <c r="L1588" s="63"/>
      <c r="M1588" s="63"/>
      <c r="N1588" s="63"/>
      <c r="O1588" s="63"/>
      <c r="P1588" s="63"/>
      <c r="Q1588" s="63"/>
      <c r="R1588" s="63"/>
      <c r="S1588" s="63"/>
      <c r="T1588" s="63"/>
      <c r="U1588" s="63"/>
      <c r="V1588" s="63"/>
      <c r="W1588" s="63"/>
      <c r="X1588" s="63"/>
      <c r="Y1588" s="63"/>
      <c r="Z1588" s="63"/>
      <c r="AA1588" s="63"/>
      <c r="AB1588" s="63"/>
      <c r="AC1588" s="63"/>
      <c r="AD1588" s="63"/>
      <c r="AE1588" s="63"/>
      <c r="AF1588" s="63"/>
      <c r="AG1588" s="63"/>
      <c r="AH1588" s="63"/>
      <c r="AI1588" s="63"/>
      <c r="AJ1588" s="63"/>
      <c r="AK1588" s="63"/>
      <c r="AL1588" s="63"/>
      <c r="AM1588" s="63"/>
      <c r="AN1588" s="63"/>
      <c r="AO1588" s="63"/>
      <c r="AP1588" s="63"/>
      <c r="AQ1588" s="63"/>
      <c r="AR1588" s="63"/>
      <c r="AS1588" s="63"/>
      <c r="AT1588" s="63"/>
      <c r="AY1588" s="69"/>
      <c r="AZ1588" s="69"/>
      <c r="BA1588" s="69"/>
      <c r="BB1588" s="69"/>
      <c r="BC1588" s="69"/>
      <c r="BD1588" s="69"/>
      <c r="BE1588" s="69"/>
    </row>
    <row r="1589" spans="1:57" s="60" customFormat="1" x14ac:dyDescent="0.25">
      <c r="A1589" s="66"/>
      <c r="B1589" s="69"/>
      <c r="C1589" s="69"/>
      <c r="D1589" s="69"/>
      <c r="E1589" s="69"/>
      <c r="F1589" s="69"/>
      <c r="G1589" s="69"/>
      <c r="I1589" s="147"/>
      <c r="J1589" s="63"/>
      <c r="K1589" s="63"/>
      <c r="L1589" s="63"/>
      <c r="M1589" s="63"/>
      <c r="N1589" s="63"/>
      <c r="O1589" s="63"/>
      <c r="P1589" s="63"/>
      <c r="Q1589" s="63"/>
      <c r="R1589" s="63"/>
      <c r="S1589" s="63"/>
      <c r="T1589" s="63"/>
      <c r="U1589" s="63"/>
      <c r="V1589" s="63"/>
      <c r="W1589" s="63"/>
      <c r="X1589" s="63"/>
      <c r="Y1589" s="63"/>
      <c r="Z1589" s="63"/>
      <c r="AA1589" s="63"/>
      <c r="AB1589" s="63"/>
      <c r="AC1589" s="63"/>
      <c r="AD1589" s="63"/>
      <c r="AE1589" s="63"/>
      <c r="AF1589" s="63"/>
      <c r="AG1589" s="63"/>
      <c r="AH1589" s="63"/>
      <c r="AI1589" s="63"/>
      <c r="AJ1589" s="63"/>
      <c r="AK1589" s="63"/>
      <c r="AL1589" s="63"/>
      <c r="AM1589" s="63"/>
      <c r="AN1589" s="63"/>
      <c r="AO1589" s="63"/>
      <c r="AP1589" s="63"/>
      <c r="AQ1589" s="63"/>
      <c r="AR1589" s="63"/>
      <c r="AS1589" s="63"/>
      <c r="AT1589" s="63"/>
      <c r="AY1589" s="69"/>
      <c r="AZ1589" s="69"/>
      <c r="BA1589" s="69"/>
      <c r="BB1589" s="69"/>
      <c r="BC1589" s="69"/>
      <c r="BD1589" s="69"/>
      <c r="BE1589" s="69"/>
    </row>
    <row r="1590" spans="1:57" s="60" customFormat="1" x14ac:dyDescent="0.25">
      <c r="A1590" s="66"/>
      <c r="B1590" s="69"/>
      <c r="C1590" s="69"/>
      <c r="D1590" s="69"/>
      <c r="E1590" s="69"/>
      <c r="F1590" s="69"/>
      <c r="G1590" s="69"/>
      <c r="I1590" s="147"/>
      <c r="J1590" s="63"/>
      <c r="K1590" s="63"/>
      <c r="L1590" s="63"/>
      <c r="M1590" s="63"/>
      <c r="N1590" s="63"/>
      <c r="O1590" s="63"/>
      <c r="P1590" s="63"/>
      <c r="Q1590" s="63"/>
      <c r="R1590" s="63"/>
      <c r="S1590" s="63"/>
      <c r="T1590" s="63"/>
      <c r="U1590" s="63"/>
      <c r="V1590" s="63"/>
      <c r="W1590" s="63"/>
      <c r="X1590" s="63"/>
      <c r="Y1590" s="63"/>
      <c r="Z1590" s="63"/>
      <c r="AA1590" s="63"/>
      <c r="AB1590" s="63"/>
      <c r="AC1590" s="63"/>
      <c r="AD1590" s="63"/>
      <c r="AE1590" s="63"/>
      <c r="AF1590" s="63"/>
      <c r="AG1590" s="63"/>
      <c r="AH1590" s="63"/>
      <c r="AI1590" s="63"/>
      <c r="AJ1590" s="63"/>
      <c r="AK1590" s="63"/>
      <c r="AL1590" s="63"/>
      <c r="AM1590" s="63"/>
      <c r="AN1590" s="63"/>
      <c r="AO1590" s="63"/>
      <c r="AP1590" s="63"/>
      <c r="AQ1590" s="63"/>
      <c r="AR1590" s="63"/>
      <c r="AS1590" s="63"/>
      <c r="AT1590" s="63"/>
      <c r="AY1590" s="69"/>
      <c r="AZ1590" s="69"/>
      <c r="BA1590" s="69"/>
      <c r="BB1590" s="69"/>
      <c r="BC1590" s="69"/>
      <c r="BD1590" s="69"/>
      <c r="BE1590" s="69"/>
    </row>
    <row r="1591" spans="1:57" s="60" customFormat="1" x14ac:dyDescent="0.25">
      <c r="A1591" s="66"/>
      <c r="B1591" s="69"/>
      <c r="C1591" s="69"/>
      <c r="D1591" s="69"/>
      <c r="E1591" s="69"/>
      <c r="F1591" s="69"/>
      <c r="G1591" s="69"/>
      <c r="I1591" s="147"/>
      <c r="J1591" s="63"/>
      <c r="K1591" s="63"/>
      <c r="L1591" s="63"/>
      <c r="M1591" s="63"/>
      <c r="N1591" s="63"/>
      <c r="O1591" s="63"/>
      <c r="P1591" s="63"/>
      <c r="Q1591" s="63"/>
      <c r="R1591" s="63"/>
      <c r="S1591" s="63"/>
      <c r="T1591" s="63"/>
      <c r="U1591" s="63"/>
      <c r="V1591" s="63"/>
      <c r="W1591" s="63"/>
      <c r="X1591" s="63"/>
      <c r="Y1591" s="63"/>
      <c r="Z1591" s="63"/>
      <c r="AA1591" s="63"/>
      <c r="AB1591" s="63"/>
      <c r="AC1591" s="63"/>
      <c r="AD1591" s="63"/>
      <c r="AE1591" s="63"/>
      <c r="AF1591" s="63"/>
      <c r="AG1591" s="63"/>
      <c r="AH1591" s="63"/>
      <c r="AI1591" s="63"/>
      <c r="AJ1591" s="63"/>
      <c r="AK1591" s="63"/>
      <c r="AL1591" s="63"/>
      <c r="AM1591" s="63"/>
      <c r="AN1591" s="63"/>
      <c r="AO1591" s="63"/>
      <c r="AP1591" s="63"/>
      <c r="AQ1591" s="63"/>
      <c r="AR1591" s="63"/>
      <c r="AS1591" s="63"/>
      <c r="AT1591" s="63"/>
      <c r="AY1591" s="69"/>
      <c r="AZ1591" s="69"/>
      <c r="BA1591" s="69"/>
      <c r="BB1591" s="69"/>
      <c r="BC1591" s="69"/>
      <c r="BD1591" s="69"/>
      <c r="BE1591" s="69"/>
    </row>
    <row r="1592" spans="1:57" s="60" customFormat="1" x14ac:dyDescent="0.25">
      <c r="A1592" s="66"/>
      <c r="B1592" s="69"/>
      <c r="C1592" s="69"/>
      <c r="D1592" s="69"/>
      <c r="E1592" s="69"/>
      <c r="F1592" s="69"/>
      <c r="G1592" s="69"/>
      <c r="I1592" s="147"/>
      <c r="J1592" s="63"/>
      <c r="K1592" s="63"/>
      <c r="L1592" s="63"/>
      <c r="M1592" s="63"/>
      <c r="N1592" s="63"/>
      <c r="O1592" s="63"/>
      <c r="P1592" s="63"/>
      <c r="Q1592" s="63"/>
      <c r="R1592" s="63"/>
      <c r="S1592" s="63"/>
      <c r="T1592" s="63"/>
      <c r="U1592" s="63"/>
      <c r="V1592" s="63"/>
      <c r="W1592" s="63"/>
      <c r="X1592" s="63"/>
      <c r="Y1592" s="63"/>
      <c r="Z1592" s="63"/>
      <c r="AA1592" s="63"/>
      <c r="AB1592" s="63"/>
      <c r="AC1592" s="63"/>
      <c r="AD1592" s="63"/>
      <c r="AE1592" s="63"/>
      <c r="AF1592" s="63"/>
      <c r="AG1592" s="63"/>
      <c r="AH1592" s="63"/>
      <c r="AI1592" s="63"/>
      <c r="AJ1592" s="63"/>
      <c r="AK1592" s="63"/>
      <c r="AL1592" s="63"/>
      <c r="AM1592" s="63"/>
      <c r="AN1592" s="63"/>
      <c r="AO1592" s="63"/>
      <c r="AP1592" s="63"/>
      <c r="AQ1592" s="63"/>
      <c r="AR1592" s="63"/>
      <c r="AS1592" s="63"/>
      <c r="AT1592" s="63"/>
      <c r="AY1592" s="69"/>
      <c r="AZ1592" s="69"/>
      <c r="BA1592" s="69"/>
      <c r="BB1592" s="69"/>
      <c r="BC1592" s="69"/>
      <c r="BD1592" s="69"/>
      <c r="BE1592" s="69"/>
    </row>
    <row r="1593" spans="1:57" s="60" customFormat="1" x14ac:dyDescent="0.25">
      <c r="A1593" s="66"/>
      <c r="B1593" s="69"/>
      <c r="C1593" s="69"/>
      <c r="D1593" s="69"/>
      <c r="E1593" s="69"/>
      <c r="F1593" s="69"/>
      <c r="G1593" s="69"/>
      <c r="I1593" s="147"/>
      <c r="J1593" s="63"/>
      <c r="K1593" s="63"/>
      <c r="L1593" s="63"/>
      <c r="M1593" s="63"/>
      <c r="N1593" s="63"/>
      <c r="O1593" s="63"/>
      <c r="P1593" s="63"/>
      <c r="Q1593" s="63"/>
      <c r="R1593" s="63"/>
      <c r="S1593" s="63"/>
      <c r="T1593" s="63"/>
      <c r="U1593" s="63"/>
      <c r="V1593" s="63"/>
      <c r="W1593" s="63"/>
      <c r="X1593" s="63"/>
      <c r="Y1593" s="63"/>
      <c r="Z1593" s="63"/>
      <c r="AA1593" s="63"/>
      <c r="AB1593" s="63"/>
      <c r="AC1593" s="63"/>
      <c r="AD1593" s="63"/>
      <c r="AE1593" s="63"/>
      <c r="AF1593" s="63"/>
      <c r="AG1593" s="63"/>
      <c r="AH1593" s="63"/>
      <c r="AI1593" s="63"/>
      <c r="AJ1593" s="63"/>
      <c r="AK1593" s="63"/>
      <c r="AL1593" s="63"/>
      <c r="AM1593" s="63"/>
      <c r="AN1593" s="63"/>
      <c r="AO1593" s="63"/>
      <c r="AP1593" s="63"/>
      <c r="AQ1593" s="63"/>
      <c r="AR1593" s="63"/>
      <c r="AS1593" s="63"/>
      <c r="AT1593" s="63"/>
      <c r="AY1593" s="69"/>
      <c r="AZ1593" s="69"/>
      <c r="BA1593" s="69"/>
      <c r="BB1593" s="69"/>
      <c r="BC1593" s="69"/>
      <c r="BD1593" s="69"/>
      <c r="BE1593" s="69"/>
    </row>
    <row r="1594" spans="1:57" s="60" customFormat="1" x14ac:dyDescent="0.25">
      <c r="A1594" s="66"/>
      <c r="B1594" s="69"/>
      <c r="C1594" s="69"/>
      <c r="D1594" s="69"/>
      <c r="E1594" s="69"/>
      <c r="F1594" s="69"/>
      <c r="G1594" s="69"/>
      <c r="I1594" s="147"/>
      <c r="J1594" s="63"/>
      <c r="K1594" s="63"/>
      <c r="L1594" s="63"/>
      <c r="M1594" s="63"/>
      <c r="N1594" s="63"/>
      <c r="O1594" s="63"/>
      <c r="P1594" s="63"/>
      <c r="Q1594" s="63"/>
      <c r="R1594" s="63"/>
      <c r="S1594" s="63"/>
      <c r="T1594" s="63"/>
      <c r="U1594" s="63"/>
      <c r="V1594" s="63"/>
      <c r="W1594" s="63"/>
      <c r="X1594" s="63"/>
      <c r="Y1594" s="63"/>
      <c r="Z1594" s="63"/>
      <c r="AA1594" s="63"/>
      <c r="AB1594" s="63"/>
      <c r="AC1594" s="63"/>
      <c r="AD1594" s="63"/>
      <c r="AE1594" s="63"/>
      <c r="AF1594" s="63"/>
      <c r="AG1594" s="63"/>
      <c r="AH1594" s="63"/>
      <c r="AI1594" s="63"/>
      <c r="AJ1594" s="63"/>
      <c r="AK1594" s="63"/>
      <c r="AL1594" s="63"/>
      <c r="AM1594" s="63"/>
      <c r="AN1594" s="63"/>
      <c r="AO1594" s="63"/>
      <c r="AP1594" s="63"/>
      <c r="AQ1594" s="63"/>
      <c r="AR1594" s="63"/>
      <c r="AS1594" s="63"/>
      <c r="AT1594" s="63"/>
      <c r="AY1594" s="69"/>
      <c r="AZ1594" s="69"/>
      <c r="BA1594" s="69"/>
      <c r="BB1594" s="69"/>
      <c r="BC1594" s="69"/>
      <c r="BD1594" s="69"/>
      <c r="BE1594" s="69"/>
    </row>
    <row r="1595" spans="1:57" s="60" customFormat="1" x14ac:dyDescent="0.25">
      <c r="A1595" s="66"/>
      <c r="B1595" s="69"/>
      <c r="C1595" s="69"/>
      <c r="D1595" s="69"/>
      <c r="E1595" s="69"/>
      <c r="F1595" s="69"/>
      <c r="G1595" s="69"/>
      <c r="I1595" s="147"/>
      <c r="J1595" s="63"/>
      <c r="K1595" s="63"/>
      <c r="L1595" s="63"/>
      <c r="M1595" s="63"/>
      <c r="N1595" s="63"/>
      <c r="O1595" s="63"/>
      <c r="P1595" s="63"/>
      <c r="Q1595" s="63"/>
      <c r="R1595" s="63"/>
      <c r="S1595" s="63"/>
      <c r="T1595" s="63"/>
      <c r="U1595" s="63"/>
      <c r="V1595" s="63"/>
      <c r="W1595" s="63"/>
      <c r="X1595" s="63"/>
      <c r="Y1595" s="63"/>
      <c r="Z1595" s="63"/>
      <c r="AA1595" s="63"/>
      <c r="AB1595" s="63"/>
      <c r="AC1595" s="63"/>
      <c r="AD1595" s="63"/>
      <c r="AE1595" s="63"/>
      <c r="AF1595" s="63"/>
      <c r="AG1595" s="63"/>
      <c r="AH1595" s="63"/>
      <c r="AI1595" s="63"/>
      <c r="AJ1595" s="63"/>
      <c r="AK1595" s="63"/>
      <c r="AL1595" s="63"/>
      <c r="AM1595" s="63"/>
      <c r="AN1595" s="63"/>
      <c r="AO1595" s="63"/>
      <c r="AP1595" s="63"/>
      <c r="AQ1595" s="63"/>
      <c r="AR1595" s="63"/>
      <c r="AS1595" s="63"/>
      <c r="AT1595" s="63"/>
      <c r="AY1595" s="69"/>
      <c r="AZ1595" s="69"/>
      <c r="BA1595" s="69"/>
      <c r="BB1595" s="69"/>
      <c r="BC1595" s="69"/>
      <c r="BD1595" s="69"/>
      <c r="BE1595" s="69"/>
    </row>
    <row r="1596" spans="1:57" s="60" customFormat="1" x14ac:dyDescent="0.25">
      <c r="A1596" s="66"/>
      <c r="B1596" s="69"/>
      <c r="C1596" s="69"/>
      <c r="D1596" s="69"/>
      <c r="E1596" s="69"/>
      <c r="F1596" s="69"/>
      <c r="G1596" s="69"/>
      <c r="I1596" s="147"/>
      <c r="J1596" s="63"/>
      <c r="K1596" s="63"/>
      <c r="L1596" s="63"/>
      <c r="M1596" s="63"/>
      <c r="N1596" s="63"/>
      <c r="O1596" s="63"/>
      <c r="P1596" s="63"/>
      <c r="Q1596" s="63"/>
      <c r="R1596" s="63"/>
      <c r="S1596" s="63"/>
      <c r="T1596" s="63"/>
      <c r="U1596" s="63"/>
      <c r="V1596" s="63"/>
      <c r="W1596" s="63"/>
      <c r="X1596" s="63"/>
      <c r="Y1596" s="63"/>
      <c r="Z1596" s="63"/>
      <c r="AA1596" s="63"/>
      <c r="AB1596" s="63"/>
      <c r="AC1596" s="63"/>
      <c r="AD1596" s="63"/>
      <c r="AE1596" s="63"/>
      <c r="AF1596" s="63"/>
      <c r="AG1596" s="63"/>
      <c r="AH1596" s="63"/>
      <c r="AI1596" s="63"/>
      <c r="AJ1596" s="63"/>
      <c r="AK1596" s="63"/>
      <c r="AL1596" s="63"/>
      <c r="AM1596" s="63"/>
      <c r="AN1596" s="63"/>
      <c r="AO1596" s="63"/>
      <c r="AP1596" s="63"/>
      <c r="AQ1596" s="63"/>
      <c r="AR1596" s="63"/>
      <c r="AS1596" s="63"/>
      <c r="AT1596" s="63"/>
      <c r="AY1596" s="69"/>
      <c r="AZ1596" s="69"/>
      <c r="BA1596" s="69"/>
      <c r="BB1596" s="69"/>
      <c r="BC1596" s="69"/>
      <c r="BD1596" s="69"/>
      <c r="BE1596" s="69"/>
    </row>
    <row r="1597" spans="1:57" s="60" customFormat="1" x14ac:dyDescent="0.25">
      <c r="A1597" s="66"/>
      <c r="B1597" s="69"/>
      <c r="C1597" s="69"/>
      <c r="D1597" s="69"/>
      <c r="E1597" s="69"/>
      <c r="F1597" s="69"/>
      <c r="G1597" s="69"/>
      <c r="I1597" s="147"/>
      <c r="J1597" s="63"/>
      <c r="K1597" s="63"/>
      <c r="L1597" s="63"/>
      <c r="M1597" s="63"/>
      <c r="N1597" s="63"/>
      <c r="O1597" s="63"/>
      <c r="P1597" s="63"/>
      <c r="Q1597" s="63"/>
      <c r="R1597" s="63"/>
      <c r="S1597" s="63"/>
      <c r="T1597" s="63"/>
      <c r="U1597" s="63"/>
      <c r="V1597" s="63"/>
      <c r="W1597" s="63"/>
      <c r="X1597" s="63"/>
      <c r="Y1597" s="63"/>
      <c r="Z1597" s="63"/>
      <c r="AA1597" s="63"/>
      <c r="AB1597" s="63"/>
      <c r="AC1597" s="63"/>
      <c r="AD1597" s="63"/>
      <c r="AE1597" s="63"/>
      <c r="AF1597" s="63"/>
      <c r="AG1597" s="63"/>
      <c r="AH1597" s="63"/>
      <c r="AI1597" s="63"/>
      <c r="AJ1597" s="63"/>
      <c r="AK1597" s="63"/>
      <c r="AL1597" s="63"/>
      <c r="AM1597" s="63"/>
      <c r="AN1597" s="63"/>
      <c r="AO1597" s="63"/>
      <c r="AP1597" s="63"/>
      <c r="AQ1597" s="63"/>
      <c r="AR1597" s="63"/>
      <c r="AS1597" s="63"/>
      <c r="AT1597" s="63"/>
      <c r="AY1597" s="69"/>
      <c r="AZ1597" s="69"/>
      <c r="BA1597" s="69"/>
      <c r="BB1597" s="69"/>
      <c r="BC1597" s="69"/>
      <c r="BD1597" s="69"/>
      <c r="BE1597" s="69"/>
    </row>
    <row r="1598" spans="1:57" s="60" customFormat="1" x14ac:dyDescent="0.25">
      <c r="A1598" s="66"/>
      <c r="B1598" s="69"/>
      <c r="C1598" s="69"/>
      <c r="D1598" s="69"/>
      <c r="E1598" s="69"/>
      <c r="F1598" s="69"/>
      <c r="G1598" s="69"/>
      <c r="I1598" s="147"/>
      <c r="J1598" s="63"/>
      <c r="K1598" s="63"/>
      <c r="L1598" s="63"/>
      <c r="M1598" s="63"/>
      <c r="N1598" s="63"/>
      <c r="O1598" s="63"/>
      <c r="P1598" s="63"/>
      <c r="Q1598" s="63"/>
      <c r="R1598" s="63"/>
      <c r="S1598" s="63"/>
      <c r="T1598" s="63"/>
      <c r="U1598" s="63"/>
      <c r="V1598" s="63"/>
      <c r="W1598" s="63"/>
      <c r="X1598" s="63"/>
      <c r="Y1598" s="63"/>
      <c r="Z1598" s="63"/>
      <c r="AA1598" s="63"/>
      <c r="AB1598" s="63"/>
      <c r="AC1598" s="63"/>
      <c r="AD1598" s="63"/>
      <c r="AE1598" s="63"/>
      <c r="AF1598" s="63"/>
      <c r="AG1598" s="63"/>
      <c r="AH1598" s="63"/>
      <c r="AI1598" s="63"/>
      <c r="AJ1598" s="63"/>
      <c r="AK1598" s="63"/>
      <c r="AL1598" s="63"/>
      <c r="AM1598" s="63"/>
      <c r="AN1598" s="63"/>
      <c r="AO1598" s="63"/>
      <c r="AP1598" s="63"/>
      <c r="AQ1598" s="63"/>
      <c r="AR1598" s="63"/>
      <c r="AS1598" s="63"/>
      <c r="AT1598" s="63"/>
      <c r="AY1598" s="69"/>
      <c r="AZ1598" s="69"/>
      <c r="BA1598" s="69"/>
      <c r="BB1598" s="69"/>
      <c r="BC1598" s="69"/>
      <c r="BD1598" s="69"/>
      <c r="BE1598" s="69"/>
    </row>
    <row r="1599" spans="1:57" s="60" customFormat="1" x14ac:dyDescent="0.25">
      <c r="A1599" s="66"/>
      <c r="B1599" s="69"/>
      <c r="C1599" s="69"/>
      <c r="D1599" s="69"/>
      <c r="E1599" s="69"/>
      <c r="F1599" s="69"/>
      <c r="G1599" s="69"/>
      <c r="I1599" s="147"/>
      <c r="J1599" s="63"/>
      <c r="K1599" s="63"/>
      <c r="L1599" s="63"/>
      <c r="M1599" s="63"/>
      <c r="N1599" s="63"/>
      <c r="O1599" s="63"/>
      <c r="P1599" s="63"/>
      <c r="Q1599" s="63"/>
      <c r="R1599" s="63"/>
      <c r="S1599" s="63"/>
      <c r="T1599" s="63"/>
      <c r="U1599" s="63"/>
      <c r="V1599" s="63"/>
      <c r="W1599" s="63"/>
      <c r="X1599" s="63"/>
      <c r="Y1599" s="63"/>
      <c r="Z1599" s="63"/>
      <c r="AA1599" s="63"/>
      <c r="AB1599" s="63"/>
      <c r="AC1599" s="63"/>
      <c r="AD1599" s="63"/>
      <c r="AE1599" s="63"/>
      <c r="AF1599" s="63"/>
      <c r="AG1599" s="63"/>
      <c r="AH1599" s="63"/>
      <c r="AI1599" s="63"/>
      <c r="AJ1599" s="63"/>
      <c r="AK1599" s="63"/>
      <c r="AL1599" s="63"/>
      <c r="AM1599" s="63"/>
      <c r="AN1599" s="63"/>
      <c r="AO1599" s="63"/>
      <c r="AP1599" s="63"/>
      <c r="AQ1599" s="63"/>
      <c r="AR1599" s="63"/>
      <c r="AS1599" s="63"/>
      <c r="AT1599" s="63"/>
      <c r="AY1599" s="69"/>
      <c r="AZ1599" s="69"/>
      <c r="BA1599" s="69"/>
      <c r="BB1599" s="69"/>
      <c r="BC1599" s="69"/>
      <c r="BD1599" s="69"/>
      <c r="BE1599" s="69"/>
    </row>
    <row r="1600" spans="1:57" s="60" customFormat="1" x14ac:dyDescent="0.25">
      <c r="A1600" s="66"/>
      <c r="B1600" s="69"/>
      <c r="C1600" s="69"/>
      <c r="D1600" s="69"/>
      <c r="E1600" s="69"/>
      <c r="F1600" s="69"/>
      <c r="G1600" s="69"/>
      <c r="I1600" s="147"/>
      <c r="J1600" s="63"/>
      <c r="K1600" s="63"/>
      <c r="L1600" s="63"/>
      <c r="M1600" s="63"/>
      <c r="N1600" s="63"/>
      <c r="O1600" s="63"/>
      <c r="P1600" s="63"/>
      <c r="Q1600" s="63"/>
      <c r="R1600" s="63"/>
      <c r="S1600" s="63"/>
      <c r="T1600" s="63"/>
      <c r="U1600" s="63"/>
      <c r="V1600" s="63"/>
      <c r="W1600" s="63"/>
      <c r="X1600" s="63"/>
      <c r="Y1600" s="63"/>
      <c r="Z1600" s="63"/>
      <c r="AA1600" s="63"/>
      <c r="AB1600" s="63"/>
      <c r="AC1600" s="63"/>
      <c r="AD1600" s="63"/>
      <c r="AE1600" s="63"/>
      <c r="AF1600" s="63"/>
      <c r="AG1600" s="63"/>
      <c r="AH1600" s="63"/>
      <c r="AI1600" s="63"/>
      <c r="AJ1600" s="63"/>
      <c r="AK1600" s="63"/>
      <c r="AL1600" s="63"/>
      <c r="AM1600" s="63"/>
      <c r="AN1600" s="63"/>
      <c r="AO1600" s="63"/>
      <c r="AP1600" s="63"/>
      <c r="AQ1600" s="63"/>
      <c r="AR1600" s="63"/>
      <c r="AS1600" s="63"/>
      <c r="AT1600" s="63"/>
      <c r="AY1600" s="69"/>
      <c r="AZ1600" s="69"/>
      <c r="BA1600" s="69"/>
      <c r="BB1600" s="69"/>
      <c r="BC1600" s="69"/>
      <c r="BD1600" s="69"/>
      <c r="BE1600" s="69"/>
    </row>
    <row r="1601" spans="1:57" s="60" customFormat="1" x14ac:dyDescent="0.25">
      <c r="A1601" s="66"/>
      <c r="B1601" s="69"/>
      <c r="C1601" s="69"/>
      <c r="D1601" s="69"/>
      <c r="E1601" s="69"/>
      <c r="F1601" s="69"/>
      <c r="G1601" s="69"/>
      <c r="I1601" s="147"/>
      <c r="J1601" s="63"/>
      <c r="K1601" s="63"/>
      <c r="L1601" s="63"/>
      <c r="M1601" s="63"/>
      <c r="N1601" s="63"/>
      <c r="O1601" s="63"/>
      <c r="P1601" s="63"/>
      <c r="Q1601" s="63"/>
      <c r="R1601" s="63"/>
      <c r="S1601" s="63"/>
      <c r="T1601" s="63"/>
      <c r="U1601" s="63"/>
      <c r="V1601" s="63"/>
      <c r="W1601" s="63"/>
      <c r="X1601" s="63"/>
      <c r="Y1601" s="63"/>
      <c r="Z1601" s="63"/>
      <c r="AA1601" s="63"/>
      <c r="AB1601" s="63"/>
      <c r="AC1601" s="63"/>
      <c r="AD1601" s="63"/>
      <c r="AE1601" s="63"/>
      <c r="AF1601" s="63"/>
      <c r="AG1601" s="63"/>
      <c r="AH1601" s="63"/>
      <c r="AI1601" s="63"/>
      <c r="AJ1601" s="63"/>
      <c r="AK1601" s="63"/>
      <c r="AL1601" s="63"/>
      <c r="AM1601" s="63"/>
      <c r="AN1601" s="63"/>
      <c r="AO1601" s="63"/>
      <c r="AP1601" s="63"/>
      <c r="AQ1601" s="63"/>
      <c r="AR1601" s="63"/>
      <c r="AS1601" s="63"/>
      <c r="AT1601" s="63"/>
      <c r="AY1601" s="69"/>
      <c r="AZ1601" s="69"/>
      <c r="BA1601" s="69"/>
      <c r="BB1601" s="69"/>
      <c r="BC1601" s="69"/>
      <c r="BD1601" s="69"/>
      <c r="BE1601" s="69"/>
    </row>
    <row r="1602" spans="1:57" s="60" customFormat="1" x14ac:dyDescent="0.25">
      <c r="A1602" s="66"/>
      <c r="B1602" s="69"/>
      <c r="C1602" s="69"/>
      <c r="D1602" s="69"/>
      <c r="E1602" s="69"/>
      <c r="F1602" s="69"/>
      <c r="G1602" s="69"/>
      <c r="I1602" s="147"/>
      <c r="J1602" s="63"/>
      <c r="K1602" s="63"/>
      <c r="L1602" s="63"/>
      <c r="M1602" s="63"/>
      <c r="N1602" s="63"/>
      <c r="O1602" s="63"/>
      <c r="P1602" s="63"/>
      <c r="Q1602" s="63"/>
      <c r="R1602" s="63"/>
      <c r="S1602" s="63"/>
      <c r="T1602" s="63"/>
      <c r="U1602" s="63"/>
      <c r="V1602" s="63"/>
      <c r="W1602" s="63"/>
      <c r="X1602" s="63"/>
      <c r="Y1602" s="63"/>
      <c r="Z1602" s="63"/>
      <c r="AA1602" s="63"/>
      <c r="AB1602" s="63"/>
      <c r="AC1602" s="63"/>
      <c r="AD1602" s="63"/>
      <c r="AE1602" s="63"/>
      <c r="AF1602" s="63"/>
      <c r="AG1602" s="63"/>
      <c r="AH1602" s="63"/>
      <c r="AI1602" s="63"/>
      <c r="AJ1602" s="63"/>
      <c r="AK1602" s="63"/>
      <c r="AL1602" s="63"/>
      <c r="AM1602" s="63"/>
      <c r="AN1602" s="63"/>
      <c r="AO1602" s="63"/>
      <c r="AP1602" s="63"/>
      <c r="AQ1602" s="63"/>
      <c r="AR1602" s="63"/>
      <c r="AS1602" s="63"/>
      <c r="AT1602" s="63"/>
      <c r="AY1602" s="69"/>
      <c r="AZ1602" s="69"/>
      <c r="BA1602" s="69"/>
      <c r="BB1602" s="69"/>
      <c r="BC1602" s="69"/>
      <c r="BD1602" s="69"/>
      <c r="BE1602" s="69"/>
    </row>
    <row r="1603" spans="1:57" s="60" customFormat="1" x14ac:dyDescent="0.25">
      <c r="A1603" s="66"/>
      <c r="B1603" s="69"/>
      <c r="C1603" s="69"/>
      <c r="D1603" s="69"/>
      <c r="E1603" s="69"/>
      <c r="F1603" s="69"/>
      <c r="G1603" s="69"/>
      <c r="I1603" s="147"/>
      <c r="J1603" s="63"/>
      <c r="K1603" s="63"/>
      <c r="L1603" s="63"/>
      <c r="M1603" s="63"/>
      <c r="N1603" s="63"/>
      <c r="O1603" s="63"/>
      <c r="P1603" s="63"/>
      <c r="Q1603" s="63"/>
      <c r="R1603" s="63"/>
      <c r="S1603" s="63"/>
      <c r="T1603" s="63"/>
      <c r="U1603" s="63"/>
      <c r="V1603" s="63"/>
      <c r="W1603" s="63"/>
      <c r="X1603" s="63"/>
      <c r="Y1603" s="63"/>
      <c r="Z1603" s="63"/>
      <c r="AA1603" s="63"/>
      <c r="AB1603" s="63"/>
      <c r="AC1603" s="63"/>
      <c r="AD1603" s="63"/>
      <c r="AE1603" s="63"/>
      <c r="AF1603" s="63"/>
      <c r="AG1603" s="63"/>
      <c r="AH1603" s="63"/>
      <c r="AI1603" s="63"/>
      <c r="AJ1603" s="63"/>
      <c r="AK1603" s="63"/>
      <c r="AL1603" s="63"/>
      <c r="AM1603" s="63"/>
      <c r="AN1603" s="63"/>
      <c r="AO1603" s="63"/>
      <c r="AP1603" s="63"/>
      <c r="AQ1603" s="63"/>
      <c r="AR1603" s="63"/>
      <c r="AS1603" s="63"/>
      <c r="AT1603" s="63"/>
      <c r="AY1603" s="69"/>
      <c r="AZ1603" s="69"/>
      <c r="BA1603" s="69"/>
      <c r="BB1603" s="69"/>
      <c r="BC1603" s="69"/>
      <c r="BD1603" s="69"/>
      <c r="BE1603" s="69"/>
    </row>
    <row r="1604" spans="1:57" s="60" customFormat="1" x14ac:dyDescent="0.25">
      <c r="A1604" s="66"/>
      <c r="B1604" s="69"/>
      <c r="C1604" s="69"/>
      <c r="D1604" s="69"/>
      <c r="E1604" s="69"/>
      <c r="F1604" s="69"/>
      <c r="G1604" s="69"/>
      <c r="I1604" s="147"/>
      <c r="J1604" s="63"/>
      <c r="K1604" s="63"/>
      <c r="L1604" s="63"/>
      <c r="M1604" s="63"/>
      <c r="N1604" s="63"/>
      <c r="O1604" s="63"/>
      <c r="P1604" s="63"/>
      <c r="Q1604" s="63"/>
      <c r="R1604" s="63"/>
      <c r="S1604" s="63"/>
      <c r="T1604" s="63"/>
      <c r="U1604" s="63"/>
      <c r="V1604" s="63"/>
      <c r="W1604" s="63"/>
      <c r="X1604" s="63"/>
      <c r="Y1604" s="63"/>
      <c r="Z1604" s="63"/>
      <c r="AA1604" s="63"/>
      <c r="AB1604" s="63"/>
      <c r="AC1604" s="63"/>
      <c r="AD1604" s="63"/>
      <c r="AE1604" s="63"/>
      <c r="AF1604" s="63"/>
      <c r="AG1604" s="63"/>
      <c r="AH1604" s="63"/>
      <c r="AI1604" s="63"/>
      <c r="AJ1604" s="63"/>
      <c r="AK1604" s="63"/>
      <c r="AL1604" s="63"/>
      <c r="AM1604" s="63"/>
      <c r="AN1604" s="63"/>
      <c r="AO1604" s="63"/>
      <c r="AP1604" s="63"/>
      <c r="AQ1604" s="63"/>
      <c r="AR1604" s="63"/>
      <c r="AS1604" s="63"/>
      <c r="AT1604" s="63"/>
      <c r="AY1604" s="69"/>
      <c r="AZ1604" s="69"/>
      <c r="BA1604" s="69"/>
      <c r="BB1604" s="69"/>
      <c r="BC1604" s="69"/>
      <c r="BD1604" s="69"/>
      <c r="BE1604" s="69"/>
    </row>
    <row r="1605" spans="1:57" s="60" customFormat="1" x14ac:dyDescent="0.25">
      <c r="A1605" s="66"/>
      <c r="B1605" s="69"/>
      <c r="C1605" s="69"/>
      <c r="D1605" s="69"/>
      <c r="E1605" s="69"/>
      <c r="F1605" s="69"/>
      <c r="G1605" s="69"/>
      <c r="I1605" s="147"/>
      <c r="J1605" s="63"/>
      <c r="K1605" s="63"/>
      <c r="L1605" s="63"/>
      <c r="M1605" s="63"/>
      <c r="N1605" s="63"/>
      <c r="O1605" s="63"/>
      <c r="P1605" s="63"/>
      <c r="Q1605" s="63"/>
      <c r="R1605" s="63"/>
      <c r="S1605" s="63"/>
      <c r="T1605" s="63"/>
      <c r="U1605" s="63"/>
      <c r="V1605" s="63"/>
      <c r="W1605" s="63"/>
      <c r="X1605" s="63"/>
      <c r="Y1605" s="63"/>
      <c r="Z1605" s="63"/>
      <c r="AA1605" s="63"/>
      <c r="AB1605" s="63"/>
      <c r="AC1605" s="63"/>
      <c r="AD1605" s="63"/>
      <c r="AE1605" s="63"/>
      <c r="AF1605" s="63"/>
      <c r="AG1605" s="63"/>
      <c r="AH1605" s="63"/>
      <c r="AI1605" s="63"/>
      <c r="AJ1605" s="63"/>
      <c r="AK1605" s="63"/>
      <c r="AL1605" s="63"/>
      <c r="AM1605" s="63"/>
      <c r="AN1605" s="63"/>
      <c r="AO1605" s="63"/>
      <c r="AP1605" s="63"/>
      <c r="AQ1605" s="63"/>
      <c r="AR1605" s="63"/>
      <c r="AS1605" s="63"/>
      <c r="AT1605" s="63"/>
      <c r="AY1605" s="69"/>
      <c r="AZ1605" s="69"/>
      <c r="BA1605" s="69"/>
      <c r="BB1605" s="69"/>
      <c r="BC1605" s="69"/>
      <c r="BD1605" s="69"/>
      <c r="BE1605" s="69"/>
    </row>
    <row r="1606" spans="1:57" s="60" customFormat="1" x14ac:dyDescent="0.25">
      <c r="A1606" s="66"/>
      <c r="B1606" s="69"/>
      <c r="C1606" s="69"/>
      <c r="D1606" s="69"/>
      <c r="E1606" s="69"/>
      <c r="F1606" s="69"/>
      <c r="G1606" s="69"/>
      <c r="I1606" s="147"/>
      <c r="J1606" s="63"/>
      <c r="K1606" s="63"/>
      <c r="L1606" s="63"/>
      <c r="M1606" s="63"/>
      <c r="N1606" s="63"/>
      <c r="O1606" s="63"/>
      <c r="P1606" s="63"/>
      <c r="Q1606" s="63"/>
      <c r="R1606" s="63"/>
      <c r="S1606" s="63"/>
      <c r="T1606" s="63"/>
      <c r="U1606" s="63"/>
      <c r="V1606" s="63"/>
      <c r="W1606" s="63"/>
      <c r="X1606" s="63"/>
      <c r="Y1606" s="63"/>
      <c r="Z1606" s="63"/>
      <c r="AA1606" s="63"/>
      <c r="AB1606" s="63"/>
      <c r="AC1606" s="63"/>
      <c r="AD1606" s="63"/>
      <c r="AE1606" s="63"/>
      <c r="AF1606" s="63"/>
      <c r="AG1606" s="63"/>
      <c r="AH1606" s="63"/>
      <c r="AI1606" s="63"/>
      <c r="AJ1606" s="63"/>
      <c r="AK1606" s="63"/>
      <c r="AL1606" s="63"/>
      <c r="AM1606" s="63"/>
      <c r="AN1606" s="63"/>
      <c r="AO1606" s="63"/>
      <c r="AP1606" s="63"/>
      <c r="AQ1606" s="63"/>
      <c r="AR1606" s="63"/>
      <c r="AS1606" s="63"/>
      <c r="AT1606" s="63"/>
      <c r="AY1606" s="69"/>
      <c r="AZ1606" s="69"/>
      <c r="BA1606" s="69"/>
      <c r="BB1606" s="69"/>
      <c r="BC1606" s="69"/>
      <c r="BD1606" s="69"/>
      <c r="BE1606" s="69"/>
    </row>
    <row r="1607" spans="1:57" s="60" customFormat="1" x14ac:dyDescent="0.25">
      <c r="A1607" s="66"/>
      <c r="B1607" s="69"/>
      <c r="C1607" s="69"/>
      <c r="D1607" s="69"/>
      <c r="E1607" s="69"/>
      <c r="F1607" s="69"/>
      <c r="G1607" s="69"/>
      <c r="I1607" s="147"/>
      <c r="J1607" s="63"/>
      <c r="K1607" s="63"/>
      <c r="L1607" s="63"/>
      <c r="M1607" s="63"/>
      <c r="N1607" s="63"/>
      <c r="O1607" s="63"/>
      <c r="P1607" s="63"/>
      <c r="Q1607" s="63"/>
      <c r="R1607" s="63"/>
      <c r="S1607" s="63"/>
      <c r="T1607" s="63"/>
      <c r="U1607" s="63"/>
      <c r="V1607" s="63"/>
      <c r="W1607" s="63"/>
      <c r="X1607" s="63"/>
      <c r="Y1607" s="63"/>
      <c r="Z1607" s="63"/>
      <c r="AA1607" s="63"/>
      <c r="AB1607" s="63"/>
      <c r="AC1607" s="63"/>
      <c r="AD1607" s="63"/>
      <c r="AE1607" s="63"/>
      <c r="AF1607" s="63"/>
      <c r="AG1607" s="63"/>
      <c r="AH1607" s="63"/>
      <c r="AI1607" s="63"/>
      <c r="AJ1607" s="63"/>
      <c r="AK1607" s="63"/>
      <c r="AL1607" s="63"/>
      <c r="AM1607" s="63"/>
      <c r="AN1607" s="63"/>
      <c r="AO1607" s="63"/>
      <c r="AP1607" s="63"/>
      <c r="AQ1607" s="63"/>
      <c r="AR1607" s="63"/>
      <c r="AS1607" s="63"/>
      <c r="AT1607" s="63"/>
      <c r="AY1607" s="69"/>
      <c r="AZ1607" s="69"/>
      <c r="BA1607" s="69"/>
      <c r="BB1607" s="69"/>
      <c r="BC1607" s="69"/>
      <c r="BD1607" s="69"/>
      <c r="BE1607" s="69"/>
    </row>
    <row r="1608" spans="1:57" s="60" customFormat="1" x14ac:dyDescent="0.25">
      <c r="A1608" s="66"/>
      <c r="B1608" s="69"/>
      <c r="C1608" s="69"/>
      <c r="D1608" s="69"/>
      <c r="E1608" s="69"/>
      <c r="F1608" s="69"/>
      <c r="G1608" s="69"/>
      <c r="I1608" s="147"/>
      <c r="J1608" s="63"/>
      <c r="K1608" s="63"/>
      <c r="L1608" s="63"/>
      <c r="M1608" s="63"/>
      <c r="N1608" s="63"/>
      <c r="O1608" s="63"/>
      <c r="P1608" s="63"/>
      <c r="Q1608" s="63"/>
      <c r="R1608" s="63"/>
      <c r="S1608" s="63"/>
      <c r="T1608" s="63"/>
      <c r="U1608" s="63"/>
      <c r="V1608" s="63"/>
      <c r="W1608" s="63"/>
      <c r="X1608" s="63"/>
      <c r="Y1608" s="63"/>
      <c r="Z1608" s="63"/>
      <c r="AA1608" s="63"/>
      <c r="AB1608" s="63"/>
      <c r="AC1608" s="63"/>
      <c r="AD1608" s="63"/>
      <c r="AE1608" s="63"/>
      <c r="AF1608" s="63"/>
      <c r="AG1608" s="63"/>
      <c r="AH1608" s="63"/>
      <c r="AI1608" s="63"/>
      <c r="AJ1608" s="63"/>
      <c r="AK1608" s="63"/>
      <c r="AL1608" s="63"/>
      <c r="AM1608" s="63"/>
      <c r="AN1608" s="63"/>
      <c r="AO1608" s="63"/>
      <c r="AP1608" s="63"/>
      <c r="AQ1608" s="63"/>
      <c r="AR1608" s="63"/>
      <c r="AS1608" s="63"/>
      <c r="AT1608" s="63"/>
      <c r="AY1608" s="69"/>
      <c r="AZ1608" s="69"/>
      <c r="BA1608" s="69"/>
      <c r="BB1608" s="69"/>
      <c r="BC1608" s="69"/>
      <c r="BD1608" s="69"/>
      <c r="BE1608" s="69"/>
    </row>
    <row r="1609" spans="1:57" s="60" customFormat="1" x14ac:dyDescent="0.25">
      <c r="A1609" s="66"/>
      <c r="B1609" s="69"/>
      <c r="C1609" s="69"/>
      <c r="D1609" s="69"/>
      <c r="E1609" s="69"/>
      <c r="F1609" s="69"/>
      <c r="G1609" s="69"/>
      <c r="I1609" s="147"/>
      <c r="J1609" s="63"/>
      <c r="K1609" s="63"/>
      <c r="L1609" s="63"/>
      <c r="M1609" s="63"/>
      <c r="N1609" s="63"/>
      <c r="O1609" s="63"/>
      <c r="P1609" s="63"/>
      <c r="Q1609" s="63"/>
      <c r="R1609" s="63"/>
      <c r="S1609" s="63"/>
      <c r="T1609" s="63"/>
      <c r="U1609" s="63"/>
      <c r="V1609" s="63"/>
      <c r="W1609" s="63"/>
      <c r="X1609" s="63"/>
      <c r="Y1609" s="63"/>
      <c r="Z1609" s="63"/>
      <c r="AA1609" s="63"/>
      <c r="AB1609" s="63"/>
      <c r="AC1609" s="63"/>
      <c r="AD1609" s="63"/>
      <c r="AE1609" s="63"/>
      <c r="AF1609" s="63"/>
      <c r="AG1609" s="63"/>
      <c r="AH1609" s="63"/>
      <c r="AI1609" s="63"/>
      <c r="AJ1609" s="63"/>
      <c r="AK1609" s="63"/>
      <c r="AL1609" s="63"/>
      <c r="AM1609" s="63"/>
      <c r="AN1609" s="63"/>
      <c r="AO1609" s="63"/>
      <c r="AP1609" s="63"/>
      <c r="AQ1609" s="63"/>
      <c r="AR1609" s="63"/>
      <c r="AS1609" s="63"/>
      <c r="AT1609" s="63"/>
      <c r="AY1609" s="69"/>
      <c r="AZ1609" s="69"/>
      <c r="BA1609" s="69"/>
      <c r="BB1609" s="69"/>
      <c r="BC1609" s="69"/>
      <c r="BD1609" s="69"/>
      <c r="BE1609" s="69"/>
    </row>
    <row r="1610" spans="1:57" s="60" customFormat="1" x14ac:dyDescent="0.25">
      <c r="A1610" s="66"/>
      <c r="B1610" s="69"/>
      <c r="C1610" s="69"/>
      <c r="D1610" s="69"/>
      <c r="E1610" s="69"/>
      <c r="F1610" s="69"/>
      <c r="G1610" s="69"/>
      <c r="I1610" s="147"/>
      <c r="J1610" s="63"/>
      <c r="K1610" s="63"/>
      <c r="L1610" s="63"/>
      <c r="M1610" s="63"/>
      <c r="N1610" s="63"/>
      <c r="O1610" s="63"/>
      <c r="P1610" s="63"/>
      <c r="Q1610" s="63"/>
      <c r="R1610" s="63"/>
      <c r="S1610" s="63"/>
      <c r="T1610" s="63"/>
      <c r="U1610" s="63"/>
      <c r="V1610" s="63"/>
      <c r="W1610" s="63"/>
      <c r="X1610" s="63"/>
      <c r="Y1610" s="63"/>
      <c r="Z1610" s="63"/>
      <c r="AA1610" s="63"/>
      <c r="AB1610" s="63"/>
      <c r="AC1610" s="63"/>
      <c r="AD1610" s="63"/>
      <c r="AE1610" s="63"/>
      <c r="AF1610" s="63"/>
      <c r="AG1610" s="63"/>
      <c r="AH1610" s="63"/>
      <c r="AI1610" s="63"/>
      <c r="AJ1610" s="63"/>
      <c r="AK1610" s="63"/>
      <c r="AL1610" s="63"/>
      <c r="AM1610" s="63"/>
      <c r="AN1610" s="63"/>
      <c r="AO1610" s="63"/>
      <c r="AP1610" s="63"/>
      <c r="AQ1610" s="63"/>
      <c r="AR1610" s="63"/>
      <c r="AS1610" s="63"/>
      <c r="AT1610" s="63"/>
      <c r="AY1610" s="69"/>
      <c r="AZ1610" s="69"/>
      <c r="BA1610" s="69"/>
      <c r="BB1610" s="69"/>
      <c r="BC1610" s="69"/>
      <c r="BD1610" s="69"/>
      <c r="BE1610" s="69"/>
    </row>
    <row r="1611" spans="1:57" s="60" customFormat="1" x14ac:dyDescent="0.25">
      <c r="A1611" s="66"/>
      <c r="B1611" s="69"/>
      <c r="C1611" s="69"/>
      <c r="D1611" s="69"/>
      <c r="E1611" s="69"/>
      <c r="F1611" s="69"/>
      <c r="G1611" s="69"/>
      <c r="I1611" s="147"/>
      <c r="J1611" s="63"/>
      <c r="K1611" s="63"/>
      <c r="L1611" s="63"/>
      <c r="M1611" s="63"/>
      <c r="N1611" s="63"/>
      <c r="O1611" s="63"/>
      <c r="P1611" s="63"/>
      <c r="Q1611" s="63"/>
      <c r="R1611" s="63"/>
      <c r="S1611" s="63"/>
      <c r="T1611" s="63"/>
      <c r="U1611" s="63"/>
      <c r="V1611" s="63"/>
      <c r="W1611" s="63"/>
      <c r="X1611" s="63"/>
      <c r="Y1611" s="63"/>
      <c r="Z1611" s="63"/>
      <c r="AA1611" s="63"/>
      <c r="AB1611" s="63"/>
      <c r="AC1611" s="63"/>
      <c r="AD1611" s="63"/>
      <c r="AE1611" s="63"/>
      <c r="AF1611" s="63"/>
      <c r="AG1611" s="63"/>
      <c r="AH1611" s="63"/>
      <c r="AI1611" s="63"/>
      <c r="AJ1611" s="63"/>
      <c r="AK1611" s="63"/>
      <c r="AL1611" s="63"/>
      <c r="AM1611" s="63"/>
      <c r="AN1611" s="63"/>
      <c r="AO1611" s="63"/>
      <c r="AP1611" s="63"/>
      <c r="AQ1611" s="63"/>
      <c r="AR1611" s="63"/>
      <c r="AS1611" s="63"/>
      <c r="AT1611" s="63"/>
      <c r="AY1611" s="69"/>
      <c r="AZ1611" s="69"/>
      <c r="BA1611" s="69"/>
      <c r="BB1611" s="69"/>
      <c r="BC1611" s="69"/>
      <c r="BD1611" s="69"/>
      <c r="BE1611" s="69"/>
    </row>
    <row r="1612" spans="1:57" s="60" customFormat="1" x14ac:dyDescent="0.25">
      <c r="A1612" s="66"/>
      <c r="B1612" s="69"/>
      <c r="C1612" s="69"/>
      <c r="D1612" s="69"/>
      <c r="E1612" s="69"/>
      <c r="F1612" s="69"/>
      <c r="G1612" s="69"/>
      <c r="I1612" s="147"/>
      <c r="J1612" s="63"/>
      <c r="K1612" s="63"/>
      <c r="L1612" s="63"/>
      <c r="M1612" s="63"/>
      <c r="N1612" s="63"/>
      <c r="O1612" s="63"/>
      <c r="P1612" s="63"/>
      <c r="Q1612" s="63"/>
      <c r="R1612" s="63"/>
      <c r="S1612" s="63"/>
      <c r="T1612" s="63"/>
      <c r="U1612" s="63"/>
      <c r="V1612" s="63"/>
      <c r="W1612" s="63"/>
      <c r="X1612" s="63"/>
      <c r="Y1612" s="63"/>
      <c r="Z1612" s="63"/>
      <c r="AA1612" s="63"/>
      <c r="AB1612" s="63"/>
      <c r="AC1612" s="63"/>
      <c r="AD1612" s="63"/>
      <c r="AE1612" s="63"/>
      <c r="AF1612" s="63"/>
      <c r="AG1612" s="63"/>
      <c r="AH1612" s="63"/>
      <c r="AI1612" s="63"/>
      <c r="AJ1612" s="63"/>
      <c r="AK1612" s="63"/>
      <c r="AL1612" s="63"/>
      <c r="AM1612" s="63"/>
      <c r="AN1612" s="63"/>
      <c r="AO1612" s="63"/>
      <c r="AP1612" s="63"/>
      <c r="AQ1612" s="63"/>
      <c r="AR1612" s="63"/>
      <c r="AS1612" s="63"/>
      <c r="AT1612" s="63"/>
      <c r="AY1612" s="69"/>
      <c r="AZ1612" s="69"/>
      <c r="BA1612" s="69"/>
      <c r="BB1612" s="69"/>
      <c r="BC1612" s="69"/>
      <c r="BD1612" s="69"/>
      <c r="BE1612" s="69"/>
    </row>
    <row r="1613" spans="1:57" s="60" customFormat="1" x14ac:dyDescent="0.25">
      <c r="A1613" s="66"/>
      <c r="B1613" s="69"/>
      <c r="C1613" s="69"/>
      <c r="D1613" s="69"/>
      <c r="E1613" s="69"/>
      <c r="F1613" s="69"/>
      <c r="G1613" s="69"/>
      <c r="I1613" s="147"/>
      <c r="J1613" s="63"/>
      <c r="K1613" s="63"/>
      <c r="L1613" s="63"/>
      <c r="M1613" s="63"/>
      <c r="N1613" s="63"/>
      <c r="O1613" s="63"/>
      <c r="P1613" s="63"/>
      <c r="Q1613" s="63"/>
      <c r="R1613" s="63"/>
      <c r="S1613" s="63"/>
      <c r="T1613" s="63"/>
      <c r="U1613" s="63"/>
      <c r="V1613" s="63"/>
      <c r="W1613" s="63"/>
      <c r="X1613" s="63"/>
      <c r="Y1613" s="63"/>
      <c r="Z1613" s="63"/>
      <c r="AA1613" s="63"/>
      <c r="AB1613" s="63"/>
      <c r="AC1613" s="63"/>
      <c r="AD1613" s="63"/>
      <c r="AE1613" s="63"/>
      <c r="AF1613" s="63"/>
      <c r="AG1613" s="63"/>
      <c r="AH1613" s="63"/>
      <c r="AI1613" s="63"/>
      <c r="AJ1613" s="63"/>
      <c r="AK1613" s="63"/>
      <c r="AL1613" s="63"/>
      <c r="AM1613" s="63"/>
      <c r="AN1613" s="63"/>
      <c r="AO1613" s="63"/>
      <c r="AP1613" s="63"/>
      <c r="AQ1613" s="63"/>
      <c r="AR1613" s="63"/>
      <c r="AS1613" s="63"/>
      <c r="AT1613" s="63"/>
      <c r="AY1613" s="69"/>
      <c r="AZ1613" s="69"/>
      <c r="BA1613" s="69"/>
      <c r="BB1613" s="69"/>
      <c r="BC1613" s="69"/>
      <c r="BD1613" s="69"/>
      <c r="BE1613" s="69"/>
    </row>
    <row r="1614" spans="1:57" s="60" customFormat="1" x14ac:dyDescent="0.25">
      <c r="A1614" s="66"/>
      <c r="B1614" s="69"/>
      <c r="C1614" s="69"/>
      <c r="D1614" s="69"/>
      <c r="E1614" s="69"/>
      <c r="F1614" s="69"/>
      <c r="G1614" s="69"/>
      <c r="I1614" s="147"/>
      <c r="J1614" s="63"/>
      <c r="K1614" s="63"/>
      <c r="L1614" s="63"/>
      <c r="M1614" s="63"/>
      <c r="N1614" s="63"/>
      <c r="O1614" s="63"/>
      <c r="P1614" s="63"/>
      <c r="Q1614" s="63"/>
      <c r="R1614" s="63"/>
      <c r="S1614" s="63"/>
      <c r="T1614" s="63"/>
      <c r="U1614" s="63"/>
      <c r="V1614" s="63"/>
      <c r="W1614" s="63"/>
      <c r="X1614" s="63"/>
      <c r="Y1614" s="63"/>
      <c r="Z1614" s="63"/>
      <c r="AA1614" s="63"/>
      <c r="AB1614" s="63"/>
      <c r="AC1614" s="63"/>
      <c r="AD1614" s="63"/>
      <c r="AE1614" s="63"/>
      <c r="AF1614" s="63"/>
      <c r="AG1614" s="63"/>
      <c r="AH1614" s="63"/>
      <c r="AI1614" s="63"/>
      <c r="AJ1614" s="63"/>
      <c r="AK1614" s="63"/>
      <c r="AL1614" s="63"/>
      <c r="AM1614" s="63"/>
      <c r="AN1614" s="63"/>
      <c r="AO1614" s="63"/>
      <c r="AP1614" s="63"/>
      <c r="AQ1614" s="63"/>
      <c r="AR1614" s="63"/>
      <c r="AS1614" s="63"/>
      <c r="AT1614" s="63"/>
      <c r="AY1614" s="69"/>
      <c r="AZ1614" s="69"/>
      <c r="BA1614" s="69"/>
      <c r="BB1614" s="69"/>
      <c r="BC1614" s="69"/>
      <c r="BD1614" s="69"/>
      <c r="BE1614" s="69"/>
    </row>
    <row r="1615" spans="1:57" s="60" customFormat="1" x14ac:dyDescent="0.25">
      <c r="A1615" s="66"/>
      <c r="B1615" s="69"/>
      <c r="C1615" s="69"/>
      <c r="D1615" s="69"/>
      <c r="E1615" s="69"/>
      <c r="F1615" s="69"/>
      <c r="G1615" s="69"/>
      <c r="I1615" s="147"/>
      <c r="J1615" s="63"/>
      <c r="K1615" s="63"/>
      <c r="L1615" s="63"/>
      <c r="M1615" s="63"/>
      <c r="N1615" s="63"/>
      <c r="O1615" s="63"/>
      <c r="P1615" s="63"/>
      <c r="Q1615" s="63"/>
      <c r="R1615" s="63"/>
      <c r="S1615" s="63"/>
      <c r="T1615" s="63"/>
      <c r="U1615" s="63"/>
      <c r="V1615" s="63"/>
      <c r="W1615" s="63"/>
      <c r="X1615" s="63"/>
      <c r="Y1615" s="63"/>
      <c r="Z1615" s="63"/>
      <c r="AA1615" s="63"/>
      <c r="AB1615" s="63"/>
      <c r="AC1615" s="63"/>
      <c r="AD1615" s="63"/>
      <c r="AE1615" s="63"/>
      <c r="AF1615" s="63"/>
      <c r="AG1615" s="63"/>
      <c r="AH1615" s="63"/>
      <c r="AI1615" s="63"/>
      <c r="AJ1615" s="63"/>
      <c r="AK1615" s="63"/>
      <c r="AL1615" s="63"/>
      <c r="AM1615" s="63"/>
      <c r="AN1615" s="63"/>
      <c r="AO1615" s="63"/>
      <c r="AP1615" s="63"/>
      <c r="AQ1615" s="63"/>
      <c r="AR1615" s="63"/>
      <c r="AS1615" s="63"/>
      <c r="AT1615" s="63"/>
      <c r="AY1615" s="69"/>
      <c r="AZ1615" s="69"/>
      <c r="BA1615" s="69"/>
      <c r="BB1615" s="69"/>
      <c r="BC1615" s="69"/>
      <c r="BD1615" s="69"/>
      <c r="BE1615" s="69"/>
    </row>
    <row r="1616" spans="1:57" s="60" customFormat="1" x14ac:dyDescent="0.25">
      <c r="A1616" s="66"/>
      <c r="B1616" s="69"/>
      <c r="C1616" s="69"/>
      <c r="D1616" s="69"/>
      <c r="E1616" s="69"/>
      <c r="F1616" s="69"/>
      <c r="G1616" s="69"/>
      <c r="I1616" s="147"/>
      <c r="J1616" s="63"/>
      <c r="K1616" s="63"/>
      <c r="L1616" s="63"/>
      <c r="M1616" s="63"/>
      <c r="N1616" s="63"/>
      <c r="O1616" s="63"/>
      <c r="P1616" s="63"/>
      <c r="Q1616" s="63"/>
      <c r="R1616" s="63"/>
      <c r="S1616" s="63"/>
      <c r="T1616" s="63"/>
      <c r="U1616" s="63"/>
      <c r="V1616" s="63"/>
      <c r="W1616" s="63"/>
      <c r="X1616" s="63"/>
      <c r="Y1616" s="63"/>
      <c r="Z1616" s="63"/>
      <c r="AA1616" s="63"/>
      <c r="AB1616" s="63"/>
      <c r="AC1616" s="63"/>
      <c r="AD1616" s="63"/>
      <c r="AE1616" s="63"/>
      <c r="AF1616" s="63"/>
      <c r="AG1616" s="63"/>
      <c r="AH1616" s="63"/>
      <c r="AI1616" s="63"/>
      <c r="AJ1616" s="63"/>
      <c r="AK1616" s="63"/>
      <c r="AL1616" s="63"/>
      <c r="AM1616" s="63"/>
      <c r="AN1616" s="63"/>
      <c r="AO1616" s="63"/>
      <c r="AP1616" s="63"/>
      <c r="AQ1616" s="63"/>
      <c r="AR1616" s="63"/>
      <c r="AS1616" s="63"/>
      <c r="AT1616" s="63"/>
      <c r="AY1616" s="69"/>
      <c r="AZ1616" s="69"/>
      <c r="BA1616" s="69"/>
      <c r="BB1616" s="69"/>
      <c r="BC1616" s="69"/>
      <c r="BD1616" s="69"/>
      <c r="BE1616" s="69"/>
    </row>
    <row r="1617" spans="1:57" s="60" customFormat="1" x14ac:dyDescent="0.25">
      <c r="A1617" s="66"/>
      <c r="B1617" s="69"/>
      <c r="C1617" s="69"/>
      <c r="D1617" s="69"/>
      <c r="E1617" s="69"/>
      <c r="F1617" s="69"/>
      <c r="G1617" s="69"/>
      <c r="I1617" s="147"/>
      <c r="J1617" s="63"/>
      <c r="K1617" s="63"/>
      <c r="L1617" s="63"/>
      <c r="M1617" s="63"/>
      <c r="N1617" s="63"/>
      <c r="O1617" s="63"/>
      <c r="P1617" s="63"/>
      <c r="Q1617" s="63"/>
      <c r="R1617" s="63"/>
      <c r="S1617" s="63"/>
      <c r="T1617" s="63"/>
      <c r="U1617" s="63"/>
      <c r="V1617" s="63"/>
      <c r="W1617" s="63"/>
      <c r="X1617" s="63"/>
      <c r="Y1617" s="63"/>
      <c r="Z1617" s="63"/>
      <c r="AA1617" s="63"/>
      <c r="AB1617" s="63"/>
      <c r="AC1617" s="63"/>
      <c r="AD1617" s="63"/>
      <c r="AE1617" s="63"/>
      <c r="AF1617" s="63"/>
      <c r="AG1617" s="63"/>
      <c r="AH1617" s="63"/>
      <c r="AI1617" s="63"/>
      <c r="AJ1617" s="63"/>
      <c r="AK1617" s="63"/>
      <c r="AL1617" s="63"/>
      <c r="AM1617" s="63"/>
      <c r="AN1617" s="63"/>
      <c r="AO1617" s="63"/>
      <c r="AP1617" s="63"/>
      <c r="AQ1617" s="63"/>
      <c r="AR1617" s="63"/>
      <c r="AS1617" s="63"/>
      <c r="AT1617" s="63"/>
      <c r="AY1617" s="69"/>
      <c r="AZ1617" s="69"/>
      <c r="BA1617" s="69"/>
      <c r="BB1617" s="69"/>
      <c r="BC1617" s="69"/>
      <c r="BD1617" s="69"/>
      <c r="BE1617" s="69"/>
    </row>
    <row r="1618" spans="1:57" s="60" customFormat="1" x14ac:dyDescent="0.25">
      <c r="A1618" s="66"/>
      <c r="B1618" s="69"/>
      <c r="C1618" s="69"/>
      <c r="D1618" s="69"/>
      <c r="E1618" s="69"/>
      <c r="F1618" s="69"/>
      <c r="G1618" s="69"/>
      <c r="I1618" s="147"/>
      <c r="J1618" s="63"/>
      <c r="K1618" s="63"/>
      <c r="L1618" s="63"/>
      <c r="M1618" s="63"/>
      <c r="N1618" s="63"/>
      <c r="O1618" s="63"/>
      <c r="P1618" s="63"/>
      <c r="Q1618" s="63"/>
      <c r="R1618" s="63"/>
      <c r="S1618" s="63"/>
      <c r="T1618" s="63"/>
      <c r="U1618" s="63"/>
      <c r="V1618" s="63"/>
      <c r="W1618" s="63"/>
      <c r="X1618" s="63"/>
      <c r="Y1618" s="63"/>
      <c r="Z1618" s="63"/>
      <c r="AA1618" s="63"/>
      <c r="AB1618" s="63"/>
      <c r="AC1618" s="63"/>
      <c r="AD1618" s="63"/>
      <c r="AE1618" s="63"/>
      <c r="AF1618" s="63"/>
      <c r="AG1618" s="63"/>
      <c r="AH1618" s="63"/>
      <c r="AI1618" s="63"/>
      <c r="AJ1618" s="63"/>
      <c r="AK1618" s="63"/>
      <c r="AL1618" s="63"/>
      <c r="AM1618" s="63"/>
      <c r="AN1618" s="63"/>
      <c r="AO1618" s="63"/>
      <c r="AP1618" s="63"/>
      <c r="AQ1618" s="63"/>
      <c r="AR1618" s="63"/>
      <c r="AS1618" s="63"/>
      <c r="AT1618" s="63"/>
      <c r="AY1618" s="69"/>
      <c r="AZ1618" s="69"/>
      <c r="BA1618" s="69"/>
      <c r="BB1618" s="69"/>
      <c r="BC1618" s="69"/>
      <c r="BD1618" s="69"/>
      <c r="BE1618" s="69"/>
    </row>
    <row r="1619" spans="1:57" s="60" customFormat="1" x14ac:dyDescent="0.25">
      <c r="A1619" s="66"/>
      <c r="B1619" s="69"/>
      <c r="C1619" s="69"/>
      <c r="D1619" s="69"/>
      <c r="E1619" s="69"/>
      <c r="F1619" s="69"/>
      <c r="G1619" s="69"/>
      <c r="I1619" s="147"/>
      <c r="J1619" s="63"/>
      <c r="K1619" s="63"/>
      <c r="L1619" s="63"/>
      <c r="M1619" s="63"/>
      <c r="N1619" s="63"/>
      <c r="O1619" s="63"/>
      <c r="P1619" s="63"/>
      <c r="Q1619" s="63"/>
      <c r="R1619" s="63"/>
      <c r="S1619" s="63"/>
      <c r="T1619" s="63"/>
      <c r="U1619" s="63"/>
      <c r="V1619" s="63"/>
      <c r="W1619" s="63"/>
      <c r="X1619" s="63"/>
      <c r="Y1619" s="63"/>
      <c r="Z1619" s="63"/>
      <c r="AA1619" s="63"/>
      <c r="AB1619" s="63"/>
      <c r="AC1619" s="63"/>
      <c r="AD1619" s="63"/>
      <c r="AE1619" s="63"/>
      <c r="AF1619" s="63"/>
      <c r="AG1619" s="63"/>
      <c r="AH1619" s="63"/>
      <c r="AI1619" s="63"/>
      <c r="AJ1619" s="63"/>
      <c r="AK1619" s="63"/>
      <c r="AL1619" s="63"/>
      <c r="AM1619" s="63"/>
      <c r="AN1619" s="63"/>
      <c r="AO1619" s="63"/>
      <c r="AP1619" s="63"/>
      <c r="AQ1619" s="63"/>
      <c r="AR1619" s="63"/>
      <c r="AS1619" s="63"/>
      <c r="AT1619" s="63"/>
      <c r="AY1619" s="69"/>
      <c r="AZ1619" s="69"/>
      <c r="BA1619" s="69"/>
      <c r="BB1619" s="69"/>
      <c r="BC1619" s="69"/>
      <c r="BD1619" s="69"/>
      <c r="BE1619" s="69"/>
    </row>
    <row r="1620" spans="1:57" s="60" customFormat="1" x14ac:dyDescent="0.25">
      <c r="A1620" s="66"/>
      <c r="B1620" s="69"/>
      <c r="C1620" s="69"/>
      <c r="D1620" s="69"/>
      <c r="E1620" s="69"/>
      <c r="F1620" s="69"/>
      <c r="G1620" s="69"/>
      <c r="I1620" s="147"/>
      <c r="J1620" s="63"/>
      <c r="K1620" s="63"/>
      <c r="L1620" s="63"/>
      <c r="M1620" s="63"/>
      <c r="N1620" s="63"/>
      <c r="O1620" s="63"/>
      <c r="P1620" s="63"/>
      <c r="Q1620" s="63"/>
      <c r="R1620" s="63"/>
      <c r="S1620" s="63"/>
      <c r="T1620" s="63"/>
      <c r="U1620" s="63"/>
      <c r="V1620" s="63"/>
      <c r="W1620" s="63"/>
      <c r="X1620" s="63"/>
      <c r="Y1620" s="63"/>
      <c r="Z1620" s="63"/>
      <c r="AA1620" s="63"/>
      <c r="AB1620" s="63"/>
      <c r="AC1620" s="63"/>
      <c r="AD1620" s="63"/>
      <c r="AE1620" s="63"/>
      <c r="AF1620" s="63"/>
      <c r="AG1620" s="63"/>
      <c r="AH1620" s="63"/>
      <c r="AI1620" s="63"/>
      <c r="AJ1620" s="63"/>
      <c r="AK1620" s="63"/>
      <c r="AL1620" s="63"/>
      <c r="AM1620" s="63"/>
      <c r="AN1620" s="63"/>
      <c r="AO1620" s="63"/>
      <c r="AP1620" s="63"/>
      <c r="AQ1620" s="63"/>
      <c r="AR1620" s="63"/>
      <c r="AS1620" s="63"/>
      <c r="AT1620" s="63"/>
      <c r="AY1620" s="69"/>
      <c r="AZ1620" s="69"/>
      <c r="BA1620" s="69"/>
      <c r="BB1620" s="69"/>
      <c r="BC1620" s="69"/>
      <c r="BD1620" s="69"/>
      <c r="BE1620" s="69"/>
    </row>
    <row r="1621" spans="1:57" s="60" customFormat="1" x14ac:dyDescent="0.25">
      <c r="A1621" s="66"/>
      <c r="B1621" s="69"/>
      <c r="C1621" s="69"/>
      <c r="D1621" s="69"/>
      <c r="E1621" s="69"/>
      <c r="F1621" s="69"/>
      <c r="G1621" s="69"/>
      <c r="I1621" s="147"/>
      <c r="J1621" s="63"/>
      <c r="K1621" s="63"/>
      <c r="L1621" s="63"/>
      <c r="M1621" s="63"/>
      <c r="N1621" s="63"/>
      <c r="O1621" s="63"/>
      <c r="P1621" s="63"/>
      <c r="Q1621" s="63"/>
      <c r="R1621" s="63"/>
      <c r="S1621" s="63"/>
      <c r="T1621" s="63"/>
      <c r="U1621" s="63"/>
      <c r="V1621" s="63"/>
      <c r="W1621" s="63"/>
      <c r="X1621" s="63"/>
      <c r="Y1621" s="63"/>
      <c r="Z1621" s="63"/>
      <c r="AA1621" s="63"/>
      <c r="AB1621" s="63"/>
      <c r="AC1621" s="63"/>
      <c r="AD1621" s="63"/>
      <c r="AE1621" s="63"/>
      <c r="AF1621" s="63"/>
      <c r="AG1621" s="63"/>
      <c r="AH1621" s="63"/>
      <c r="AI1621" s="63"/>
      <c r="AJ1621" s="63"/>
      <c r="AK1621" s="63"/>
      <c r="AL1621" s="63"/>
      <c r="AM1621" s="63"/>
      <c r="AN1621" s="63"/>
      <c r="AO1621" s="63"/>
      <c r="AP1621" s="63"/>
      <c r="AQ1621" s="63"/>
      <c r="AR1621" s="63"/>
      <c r="AS1621" s="63"/>
      <c r="AT1621" s="63"/>
      <c r="AY1621" s="69"/>
      <c r="AZ1621" s="69"/>
      <c r="BA1621" s="69"/>
      <c r="BB1621" s="69"/>
      <c r="BC1621" s="69"/>
      <c r="BD1621" s="69"/>
      <c r="BE1621" s="69"/>
    </row>
    <row r="1622" spans="1:57" s="60" customFormat="1" x14ac:dyDescent="0.25">
      <c r="A1622" s="66"/>
      <c r="B1622" s="69"/>
      <c r="C1622" s="69"/>
      <c r="D1622" s="69"/>
      <c r="E1622" s="69"/>
      <c r="F1622" s="69"/>
      <c r="G1622" s="69"/>
      <c r="I1622" s="147"/>
      <c r="J1622" s="63"/>
      <c r="K1622" s="63"/>
      <c r="L1622" s="63"/>
      <c r="M1622" s="63"/>
      <c r="N1622" s="63"/>
      <c r="O1622" s="63"/>
      <c r="P1622" s="63"/>
      <c r="Q1622" s="63"/>
      <c r="R1622" s="63"/>
      <c r="S1622" s="63"/>
      <c r="T1622" s="63"/>
      <c r="U1622" s="63"/>
      <c r="V1622" s="63"/>
      <c r="W1622" s="63"/>
      <c r="X1622" s="63"/>
      <c r="Y1622" s="63"/>
      <c r="Z1622" s="63"/>
      <c r="AA1622" s="63"/>
      <c r="AB1622" s="63"/>
      <c r="AC1622" s="63"/>
      <c r="AD1622" s="63"/>
      <c r="AE1622" s="63"/>
      <c r="AF1622" s="63"/>
      <c r="AG1622" s="63"/>
      <c r="AH1622" s="63"/>
      <c r="AI1622" s="63"/>
      <c r="AJ1622" s="63"/>
      <c r="AK1622" s="63"/>
      <c r="AL1622" s="63"/>
      <c r="AM1622" s="63"/>
      <c r="AN1622" s="63"/>
      <c r="AO1622" s="63"/>
      <c r="AP1622" s="63"/>
      <c r="AQ1622" s="63"/>
      <c r="AR1622" s="63"/>
      <c r="AS1622" s="63"/>
      <c r="AT1622" s="63"/>
      <c r="AY1622" s="69"/>
      <c r="AZ1622" s="69"/>
      <c r="BA1622" s="69"/>
      <c r="BB1622" s="69"/>
      <c r="BC1622" s="69"/>
      <c r="BD1622" s="69"/>
      <c r="BE1622" s="69"/>
    </row>
    <row r="1623" spans="1:57" s="60" customFormat="1" x14ac:dyDescent="0.25">
      <c r="A1623" s="66"/>
      <c r="B1623" s="69"/>
      <c r="C1623" s="69"/>
      <c r="D1623" s="69"/>
      <c r="E1623" s="69"/>
      <c r="F1623" s="69"/>
      <c r="G1623" s="69"/>
      <c r="I1623" s="147"/>
      <c r="J1623" s="63"/>
      <c r="K1623" s="63"/>
      <c r="L1623" s="63"/>
      <c r="M1623" s="63"/>
      <c r="N1623" s="63"/>
      <c r="O1623" s="63"/>
      <c r="P1623" s="63"/>
      <c r="Q1623" s="63"/>
      <c r="R1623" s="63"/>
      <c r="S1623" s="63"/>
      <c r="T1623" s="63"/>
      <c r="U1623" s="63"/>
      <c r="V1623" s="63"/>
      <c r="W1623" s="63"/>
      <c r="X1623" s="63"/>
      <c r="Y1623" s="63"/>
      <c r="Z1623" s="63"/>
      <c r="AA1623" s="63"/>
      <c r="AB1623" s="63"/>
      <c r="AC1623" s="63"/>
      <c r="AD1623" s="63"/>
      <c r="AE1623" s="63"/>
      <c r="AF1623" s="63"/>
      <c r="AG1623" s="63"/>
      <c r="AH1623" s="63"/>
      <c r="AI1623" s="63"/>
      <c r="AJ1623" s="63"/>
      <c r="AK1623" s="63"/>
      <c r="AL1623" s="63"/>
      <c r="AM1623" s="63"/>
      <c r="AN1623" s="63"/>
      <c r="AO1623" s="63"/>
      <c r="AP1623" s="63"/>
      <c r="AQ1623" s="63"/>
      <c r="AR1623" s="63"/>
      <c r="AS1623" s="63"/>
      <c r="AT1623" s="63"/>
      <c r="AY1623" s="69"/>
      <c r="AZ1623" s="69"/>
      <c r="BA1623" s="69"/>
      <c r="BB1623" s="69"/>
      <c r="BC1623" s="69"/>
      <c r="BD1623" s="69"/>
      <c r="BE1623" s="69"/>
    </row>
    <row r="1624" spans="1:57" s="60" customFormat="1" x14ac:dyDescent="0.25">
      <c r="A1624" s="66"/>
      <c r="B1624" s="69"/>
      <c r="C1624" s="69"/>
      <c r="D1624" s="69"/>
      <c r="E1624" s="69"/>
      <c r="F1624" s="69"/>
      <c r="G1624" s="69"/>
      <c r="I1624" s="147"/>
      <c r="J1624" s="63"/>
      <c r="K1624" s="63"/>
      <c r="L1624" s="63"/>
      <c r="M1624" s="63"/>
      <c r="N1624" s="63"/>
      <c r="O1624" s="63"/>
      <c r="P1624" s="63"/>
      <c r="Q1624" s="63"/>
      <c r="R1624" s="63"/>
      <c r="S1624" s="63"/>
      <c r="T1624" s="63"/>
      <c r="U1624" s="63"/>
      <c r="V1624" s="63"/>
      <c r="W1624" s="63"/>
      <c r="X1624" s="63"/>
      <c r="Y1624" s="63"/>
      <c r="Z1624" s="63"/>
      <c r="AA1624" s="63"/>
      <c r="AB1624" s="63"/>
      <c r="AC1624" s="63"/>
      <c r="AD1624" s="63"/>
      <c r="AE1624" s="63"/>
      <c r="AF1624" s="63"/>
      <c r="AG1624" s="63"/>
      <c r="AH1624" s="63"/>
      <c r="AI1624" s="63"/>
      <c r="AJ1624" s="63"/>
      <c r="AK1624" s="63"/>
      <c r="AL1624" s="63"/>
      <c r="AM1624" s="63"/>
      <c r="AN1624" s="63"/>
      <c r="AO1624" s="63"/>
      <c r="AP1624" s="63"/>
      <c r="AQ1624" s="63"/>
      <c r="AR1624" s="63"/>
      <c r="AS1624" s="63"/>
      <c r="AT1624" s="63"/>
      <c r="AY1624" s="69"/>
      <c r="AZ1624" s="69"/>
      <c r="BA1624" s="69"/>
      <c r="BB1624" s="69"/>
      <c r="BC1624" s="69"/>
      <c r="BD1624" s="69"/>
      <c r="BE1624" s="69"/>
    </row>
    <row r="1625" spans="1:57" s="60" customFormat="1" x14ac:dyDescent="0.25">
      <c r="A1625" s="66"/>
      <c r="B1625" s="69"/>
      <c r="C1625" s="69"/>
      <c r="D1625" s="69"/>
      <c r="E1625" s="69"/>
      <c r="F1625" s="69"/>
      <c r="G1625" s="69"/>
      <c r="I1625" s="147"/>
      <c r="J1625" s="63"/>
      <c r="K1625" s="63"/>
      <c r="L1625" s="63"/>
      <c r="M1625" s="63"/>
      <c r="N1625" s="63"/>
      <c r="O1625" s="63"/>
      <c r="P1625" s="63"/>
      <c r="Q1625" s="63"/>
      <c r="R1625" s="63"/>
      <c r="S1625" s="63"/>
      <c r="T1625" s="63"/>
      <c r="U1625" s="63"/>
      <c r="V1625" s="63"/>
      <c r="W1625" s="63"/>
      <c r="X1625" s="63"/>
      <c r="Y1625" s="63"/>
      <c r="Z1625" s="63"/>
      <c r="AA1625" s="63"/>
      <c r="AB1625" s="63"/>
      <c r="AC1625" s="63"/>
      <c r="AD1625" s="63"/>
      <c r="AE1625" s="63"/>
      <c r="AF1625" s="63"/>
      <c r="AG1625" s="63"/>
      <c r="AH1625" s="63"/>
      <c r="AI1625" s="63"/>
      <c r="AJ1625" s="63"/>
      <c r="AK1625" s="63"/>
      <c r="AL1625" s="63"/>
      <c r="AM1625" s="63"/>
      <c r="AN1625" s="63"/>
      <c r="AO1625" s="63"/>
      <c r="AP1625" s="63"/>
      <c r="AQ1625" s="63"/>
      <c r="AR1625" s="63"/>
      <c r="AS1625" s="63"/>
      <c r="AT1625" s="63"/>
      <c r="AY1625" s="69"/>
      <c r="AZ1625" s="69"/>
      <c r="BA1625" s="69"/>
      <c r="BB1625" s="69"/>
      <c r="BC1625" s="69"/>
      <c r="BD1625" s="69"/>
      <c r="BE1625" s="69"/>
    </row>
    <row r="1626" spans="1:57" s="60" customFormat="1" x14ac:dyDescent="0.25">
      <c r="A1626" s="66"/>
      <c r="B1626" s="69"/>
      <c r="C1626" s="69"/>
      <c r="D1626" s="69"/>
      <c r="E1626" s="69"/>
      <c r="F1626" s="69"/>
      <c r="G1626" s="69"/>
      <c r="I1626" s="147"/>
      <c r="J1626" s="63"/>
      <c r="K1626" s="63"/>
      <c r="L1626" s="63"/>
      <c r="M1626" s="63"/>
      <c r="N1626" s="63"/>
      <c r="O1626" s="63"/>
      <c r="P1626" s="63"/>
      <c r="Q1626" s="63"/>
      <c r="R1626" s="63"/>
      <c r="S1626" s="63"/>
      <c r="T1626" s="63"/>
      <c r="U1626" s="63"/>
      <c r="V1626" s="63"/>
      <c r="W1626" s="63"/>
      <c r="X1626" s="63"/>
      <c r="Y1626" s="63"/>
      <c r="Z1626" s="63"/>
      <c r="AA1626" s="63"/>
      <c r="AB1626" s="63"/>
      <c r="AC1626" s="63"/>
      <c r="AD1626" s="63"/>
      <c r="AE1626" s="63"/>
      <c r="AF1626" s="63"/>
      <c r="AG1626" s="63"/>
      <c r="AH1626" s="63"/>
      <c r="AI1626" s="63"/>
      <c r="AJ1626" s="63"/>
      <c r="AK1626" s="63"/>
      <c r="AL1626" s="63"/>
      <c r="AM1626" s="63"/>
      <c r="AN1626" s="63"/>
      <c r="AO1626" s="63"/>
      <c r="AP1626" s="63"/>
      <c r="AQ1626" s="63"/>
      <c r="AR1626" s="63"/>
      <c r="AS1626" s="63"/>
      <c r="AT1626" s="63"/>
      <c r="AY1626" s="69"/>
      <c r="AZ1626" s="69"/>
      <c r="BA1626" s="69"/>
      <c r="BB1626" s="69"/>
      <c r="BC1626" s="69"/>
      <c r="BD1626" s="69"/>
      <c r="BE1626" s="69"/>
    </row>
    <row r="1627" spans="1:57" s="60" customFormat="1" x14ac:dyDescent="0.25">
      <c r="A1627" s="66"/>
      <c r="B1627" s="69"/>
      <c r="C1627" s="69"/>
      <c r="D1627" s="69"/>
      <c r="E1627" s="69"/>
      <c r="F1627" s="69"/>
      <c r="G1627" s="69"/>
      <c r="I1627" s="147"/>
      <c r="J1627" s="63"/>
      <c r="K1627" s="63"/>
      <c r="L1627" s="63"/>
      <c r="M1627" s="63"/>
      <c r="N1627" s="63"/>
      <c r="O1627" s="63"/>
      <c r="P1627" s="63"/>
      <c r="Q1627" s="63"/>
      <c r="R1627" s="63"/>
      <c r="S1627" s="63"/>
      <c r="T1627" s="63"/>
      <c r="U1627" s="63"/>
      <c r="V1627" s="63"/>
      <c r="W1627" s="63"/>
      <c r="X1627" s="63"/>
      <c r="Y1627" s="63"/>
      <c r="Z1627" s="63"/>
      <c r="AA1627" s="63"/>
      <c r="AB1627" s="63"/>
      <c r="AC1627" s="63"/>
      <c r="AD1627" s="63"/>
      <c r="AE1627" s="63"/>
      <c r="AF1627" s="63"/>
      <c r="AG1627" s="63"/>
      <c r="AH1627" s="63"/>
      <c r="AI1627" s="63"/>
      <c r="AJ1627" s="63"/>
      <c r="AK1627" s="63"/>
      <c r="AL1627" s="63"/>
      <c r="AM1627" s="63"/>
      <c r="AN1627" s="63"/>
      <c r="AO1627" s="63"/>
      <c r="AP1627" s="63"/>
      <c r="AQ1627" s="63"/>
      <c r="AR1627" s="63"/>
      <c r="AS1627" s="63"/>
      <c r="AT1627" s="63"/>
      <c r="AY1627" s="69"/>
      <c r="AZ1627" s="69"/>
      <c r="BA1627" s="69"/>
      <c r="BB1627" s="69"/>
      <c r="BC1627" s="69"/>
      <c r="BD1627" s="69"/>
      <c r="BE1627" s="69"/>
    </row>
    <row r="1628" spans="1:57" s="60" customFormat="1" x14ac:dyDescent="0.25">
      <c r="A1628" s="66"/>
      <c r="B1628" s="69"/>
      <c r="C1628" s="69"/>
      <c r="D1628" s="69"/>
      <c r="E1628" s="69"/>
      <c r="F1628" s="69"/>
      <c r="G1628" s="69"/>
      <c r="I1628" s="147"/>
      <c r="J1628" s="63"/>
      <c r="K1628" s="63"/>
      <c r="L1628" s="63"/>
      <c r="M1628" s="63"/>
      <c r="N1628" s="63"/>
      <c r="O1628" s="63"/>
      <c r="P1628" s="63"/>
      <c r="Q1628" s="63"/>
      <c r="R1628" s="63"/>
      <c r="S1628" s="63"/>
      <c r="T1628" s="63"/>
      <c r="U1628" s="63"/>
      <c r="V1628" s="63"/>
      <c r="W1628" s="63"/>
      <c r="X1628" s="63"/>
      <c r="Y1628" s="63"/>
      <c r="Z1628" s="63"/>
      <c r="AA1628" s="63"/>
      <c r="AB1628" s="63"/>
      <c r="AC1628" s="63"/>
      <c r="AD1628" s="63"/>
      <c r="AE1628" s="63"/>
      <c r="AF1628" s="63"/>
      <c r="AG1628" s="63"/>
      <c r="AH1628" s="63"/>
      <c r="AI1628" s="63"/>
      <c r="AJ1628" s="63"/>
      <c r="AK1628" s="63"/>
      <c r="AL1628" s="63"/>
      <c r="AM1628" s="63"/>
      <c r="AN1628" s="63"/>
      <c r="AO1628" s="63"/>
      <c r="AP1628" s="63"/>
      <c r="AQ1628" s="63"/>
      <c r="AR1628" s="63"/>
      <c r="AS1628" s="63"/>
      <c r="AT1628" s="63"/>
      <c r="AY1628" s="69"/>
      <c r="AZ1628" s="69"/>
      <c r="BA1628" s="69"/>
      <c r="BB1628" s="69"/>
      <c r="BC1628" s="69"/>
      <c r="BD1628" s="69"/>
      <c r="BE1628" s="69"/>
    </row>
    <row r="1629" spans="1:57" s="60" customFormat="1" x14ac:dyDescent="0.25">
      <c r="A1629" s="66"/>
      <c r="B1629" s="69"/>
      <c r="C1629" s="69"/>
      <c r="D1629" s="69"/>
      <c r="E1629" s="69"/>
      <c r="F1629" s="69"/>
      <c r="G1629" s="69"/>
      <c r="I1629" s="147"/>
      <c r="J1629" s="63"/>
      <c r="K1629" s="63"/>
      <c r="L1629" s="63"/>
      <c r="M1629" s="63"/>
      <c r="N1629" s="63"/>
      <c r="O1629" s="63"/>
      <c r="P1629" s="63"/>
      <c r="Q1629" s="63"/>
      <c r="R1629" s="63"/>
      <c r="S1629" s="63"/>
      <c r="T1629" s="63"/>
      <c r="U1629" s="63"/>
      <c r="V1629" s="63"/>
      <c r="W1629" s="63"/>
      <c r="X1629" s="63"/>
      <c r="Y1629" s="63"/>
      <c r="Z1629" s="63"/>
      <c r="AA1629" s="63"/>
      <c r="AB1629" s="63"/>
      <c r="AC1629" s="63"/>
      <c r="AD1629" s="63"/>
      <c r="AE1629" s="63"/>
      <c r="AF1629" s="63"/>
      <c r="AG1629" s="63"/>
      <c r="AH1629" s="63"/>
      <c r="AI1629" s="63"/>
      <c r="AJ1629" s="63"/>
      <c r="AK1629" s="63"/>
      <c r="AL1629" s="63"/>
      <c r="AM1629" s="63"/>
      <c r="AN1629" s="63"/>
      <c r="AO1629" s="63"/>
      <c r="AP1629" s="63"/>
      <c r="AQ1629" s="63"/>
      <c r="AR1629" s="63"/>
      <c r="AS1629" s="63"/>
      <c r="AT1629" s="63"/>
      <c r="AY1629" s="69"/>
      <c r="AZ1629" s="69"/>
      <c r="BA1629" s="69"/>
      <c r="BB1629" s="69"/>
      <c r="BC1629" s="69"/>
      <c r="BD1629" s="69"/>
      <c r="BE1629" s="69"/>
    </row>
    <row r="1630" spans="1:57" s="60" customFormat="1" x14ac:dyDescent="0.25">
      <c r="A1630" s="66"/>
      <c r="B1630" s="69"/>
      <c r="C1630" s="69"/>
      <c r="D1630" s="69"/>
      <c r="E1630" s="69"/>
      <c r="F1630" s="69"/>
      <c r="G1630" s="69"/>
      <c r="I1630" s="147"/>
      <c r="J1630" s="63"/>
      <c r="K1630" s="63"/>
      <c r="L1630" s="63"/>
      <c r="M1630" s="63"/>
      <c r="N1630" s="63"/>
      <c r="O1630" s="63"/>
      <c r="P1630" s="63"/>
      <c r="Q1630" s="63"/>
      <c r="R1630" s="63"/>
      <c r="S1630" s="63"/>
      <c r="T1630" s="63"/>
      <c r="U1630" s="63"/>
      <c r="V1630" s="63"/>
      <c r="W1630" s="63"/>
      <c r="X1630" s="63"/>
      <c r="Y1630" s="63"/>
      <c r="Z1630" s="63"/>
      <c r="AA1630" s="63"/>
      <c r="AB1630" s="63"/>
      <c r="AC1630" s="63"/>
      <c r="AD1630" s="63"/>
      <c r="AE1630" s="63"/>
      <c r="AF1630" s="63"/>
      <c r="AG1630" s="63"/>
      <c r="AH1630" s="63"/>
      <c r="AI1630" s="63"/>
      <c r="AJ1630" s="63"/>
      <c r="AK1630" s="63"/>
      <c r="AL1630" s="63"/>
      <c r="AM1630" s="63"/>
      <c r="AN1630" s="63"/>
      <c r="AO1630" s="63"/>
      <c r="AP1630" s="63"/>
      <c r="AQ1630" s="63"/>
      <c r="AR1630" s="63"/>
      <c r="AS1630" s="63"/>
      <c r="AT1630" s="63"/>
      <c r="AY1630" s="69"/>
      <c r="AZ1630" s="69"/>
      <c r="BA1630" s="69"/>
      <c r="BB1630" s="69"/>
      <c r="BC1630" s="69"/>
      <c r="BD1630" s="69"/>
      <c r="BE1630" s="69"/>
    </row>
    <row r="1631" spans="1:57" s="60" customFormat="1" x14ac:dyDescent="0.25">
      <c r="A1631" s="66"/>
      <c r="B1631" s="69"/>
      <c r="C1631" s="69"/>
      <c r="D1631" s="69"/>
      <c r="E1631" s="69"/>
      <c r="F1631" s="69"/>
      <c r="G1631" s="69"/>
      <c r="I1631" s="147"/>
      <c r="J1631" s="63"/>
      <c r="K1631" s="63"/>
      <c r="L1631" s="63"/>
      <c r="M1631" s="63"/>
      <c r="N1631" s="63"/>
      <c r="O1631" s="63"/>
      <c r="P1631" s="63"/>
      <c r="Q1631" s="63"/>
      <c r="R1631" s="63"/>
      <c r="S1631" s="63"/>
      <c r="T1631" s="63"/>
      <c r="U1631" s="63"/>
      <c r="V1631" s="63"/>
      <c r="W1631" s="63"/>
      <c r="X1631" s="63"/>
      <c r="Y1631" s="63"/>
      <c r="Z1631" s="63"/>
      <c r="AA1631" s="63"/>
      <c r="AB1631" s="63"/>
      <c r="AC1631" s="63"/>
      <c r="AD1631" s="63"/>
      <c r="AE1631" s="63"/>
      <c r="AF1631" s="63"/>
      <c r="AG1631" s="63"/>
      <c r="AH1631" s="63"/>
      <c r="AI1631" s="63"/>
      <c r="AJ1631" s="63"/>
      <c r="AK1631" s="63"/>
      <c r="AL1631" s="63"/>
      <c r="AM1631" s="63"/>
      <c r="AN1631" s="63"/>
      <c r="AO1631" s="63"/>
      <c r="AP1631" s="63"/>
      <c r="AQ1631" s="63"/>
      <c r="AR1631" s="63"/>
      <c r="AS1631" s="63"/>
      <c r="AT1631" s="63"/>
      <c r="AY1631" s="69"/>
      <c r="AZ1631" s="69"/>
      <c r="BA1631" s="69"/>
      <c r="BB1631" s="69"/>
      <c r="BC1631" s="69"/>
      <c r="BD1631" s="69"/>
      <c r="BE1631" s="69"/>
    </row>
    <row r="1632" spans="1:57" s="60" customFormat="1" x14ac:dyDescent="0.25">
      <c r="A1632" s="66"/>
      <c r="B1632" s="69"/>
      <c r="C1632" s="69"/>
      <c r="D1632" s="69"/>
      <c r="E1632" s="69"/>
      <c r="F1632" s="69"/>
      <c r="G1632" s="69"/>
      <c r="I1632" s="147"/>
      <c r="J1632" s="63"/>
      <c r="K1632" s="63"/>
      <c r="L1632" s="63"/>
      <c r="M1632" s="63"/>
      <c r="N1632" s="63"/>
      <c r="O1632" s="63"/>
      <c r="P1632" s="63"/>
      <c r="Q1632" s="63"/>
      <c r="R1632" s="63"/>
      <c r="S1632" s="63"/>
      <c r="T1632" s="63"/>
      <c r="U1632" s="63"/>
      <c r="V1632" s="63"/>
      <c r="W1632" s="63"/>
      <c r="X1632" s="63"/>
      <c r="Y1632" s="63"/>
      <c r="Z1632" s="63"/>
      <c r="AA1632" s="63"/>
      <c r="AB1632" s="63"/>
      <c r="AC1632" s="63"/>
      <c r="AD1632" s="63"/>
      <c r="AE1632" s="63"/>
      <c r="AF1632" s="63"/>
      <c r="AG1632" s="63"/>
      <c r="AH1632" s="63"/>
      <c r="AI1632" s="63"/>
      <c r="AJ1632" s="63"/>
      <c r="AK1632" s="63"/>
      <c r="AL1632" s="63"/>
      <c r="AM1632" s="63"/>
      <c r="AN1632" s="63"/>
      <c r="AO1632" s="63"/>
      <c r="AP1632" s="63"/>
      <c r="AQ1632" s="63"/>
      <c r="AR1632" s="63"/>
      <c r="AS1632" s="63"/>
      <c r="AT1632" s="63"/>
      <c r="AY1632" s="69"/>
      <c r="AZ1632" s="69"/>
      <c r="BA1632" s="69"/>
      <c r="BB1632" s="69"/>
      <c r="BC1632" s="69"/>
      <c r="BD1632" s="69"/>
      <c r="BE1632" s="69"/>
    </row>
    <row r="1633" spans="1:57" s="60" customFormat="1" x14ac:dyDescent="0.25">
      <c r="A1633" s="66"/>
      <c r="B1633" s="69"/>
      <c r="C1633" s="69"/>
      <c r="D1633" s="69"/>
      <c r="E1633" s="69"/>
      <c r="F1633" s="69"/>
      <c r="G1633" s="69"/>
      <c r="I1633" s="147"/>
      <c r="J1633" s="63"/>
      <c r="K1633" s="63"/>
      <c r="L1633" s="63"/>
      <c r="M1633" s="63"/>
      <c r="N1633" s="63"/>
      <c r="O1633" s="63"/>
      <c r="P1633" s="63"/>
      <c r="Q1633" s="63"/>
      <c r="R1633" s="63"/>
      <c r="S1633" s="63"/>
      <c r="T1633" s="63"/>
      <c r="U1633" s="63"/>
      <c r="V1633" s="63"/>
      <c r="W1633" s="63"/>
      <c r="X1633" s="63"/>
      <c r="Y1633" s="63"/>
      <c r="Z1633" s="63"/>
      <c r="AA1633" s="63"/>
      <c r="AB1633" s="63"/>
      <c r="AC1633" s="63"/>
      <c r="AD1633" s="63"/>
      <c r="AE1633" s="63"/>
      <c r="AF1633" s="63"/>
      <c r="AG1633" s="63"/>
      <c r="AH1633" s="63"/>
      <c r="AI1633" s="63"/>
      <c r="AJ1633" s="63"/>
      <c r="AK1633" s="63"/>
      <c r="AL1633" s="63"/>
      <c r="AM1633" s="63"/>
      <c r="AN1633" s="63"/>
      <c r="AO1633" s="63"/>
      <c r="AP1633" s="63"/>
      <c r="AQ1633" s="63"/>
      <c r="AR1633" s="63"/>
      <c r="AS1633" s="63"/>
      <c r="AT1633" s="63"/>
      <c r="AY1633" s="69"/>
      <c r="AZ1633" s="69"/>
      <c r="BA1633" s="69"/>
      <c r="BB1633" s="69"/>
      <c r="BC1633" s="69"/>
      <c r="BD1633" s="69"/>
      <c r="BE1633" s="69"/>
    </row>
    <row r="1634" spans="1:57" s="60" customFormat="1" x14ac:dyDescent="0.25">
      <c r="A1634" s="66"/>
      <c r="B1634" s="69"/>
      <c r="C1634" s="69"/>
      <c r="D1634" s="69"/>
      <c r="E1634" s="69"/>
      <c r="F1634" s="69"/>
      <c r="G1634" s="69"/>
      <c r="I1634" s="147"/>
      <c r="J1634" s="63"/>
      <c r="K1634" s="63"/>
      <c r="L1634" s="63"/>
      <c r="M1634" s="63"/>
      <c r="N1634" s="63"/>
      <c r="O1634" s="63"/>
      <c r="P1634" s="63"/>
      <c r="Q1634" s="63"/>
      <c r="R1634" s="63"/>
      <c r="S1634" s="63"/>
      <c r="T1634" s="63"/>
      <c r="U1634" s="63"/>
      <c r="V1634" s="63"/>
      <c r="W1634" s="63"/>
      <c r="X1634" s="63"/>
      <c r="Y1634" s="63"/>
      <c r="Z1634" s="63"/>
      <c r="AA1634" s="63"/>
      <c r="AB1634" s="63"/>
      <c r="AC1634" s="63"/>
      <c r="AD1634" s="63"/>
      <c r="AE1634" s="63"/>
      <c r="AF1634" s="63"/>
      <c r="AG1634" s="63"/>
      <c r="AH1634" s="63"/>
      <c r="AI1634" s="63"/>
      <c r="AJ1634" s="63"/>
      <c r="AK1634" s="63"/>
      <c r="AL1634" s="63"/>
      <c r="AM1634" s="63"/>
      <c r="AN1634" s="63"/>
      <c r="AO1634" s="63"/>
      <c r="AP1634" s="63"/>
      <c r="AQ1634" s="63"/>
      <c r="AR1634" s="63"/>
      <c r="AS1634" s="63"/>
      <c r="AT1634" s="63"/>
      <c r="AY1634" s="69"/>
      <c r="AZ1634" s="69"/>
      <c r="BA1634" s="69"/>
      <c r="BB1634" s="69"/>
      <c r="BC1634" s="69"/>
      <c r="BD1634" s="69"/>
      <c r="BE1634" s="69"/>
    </row>
    <row r="1635" spans="1:57" s="60" customFormat="1" x14ac:dyDescent="0.25">
      <c r="A1635" s="66"/>
      <c r="B1635" s="69"/>
      <c r="C1635" s="69"/>
      <c r="D1635" s="69"/>
      <c r="E1635" s="69"/>
      <c r="F1635" s="69"/>
      <c r="G1635" s="69"/>
      <c r="I1635" s="147"/>
      <c r="J1635" s="63"/>
      <c r="K1635" s="63"/>
      <c r="L1635" s="63"/>
      <c r="M1635" s="63"/>
      <c r="N1635" s="63"/>
      <c r="O1635" s="63"/>
      <c r="P1635" s="63"/>
      <c r="Q1635" s="63"/>
      <c r="R1635" s="63"/>
      <c r="S1635" s="63"/>
      <c r="T1635" s="63"/>
      <c r="U1635" s="63"/>
      <c r="V1635" s="63"/>
      <c r="W1635" s="63"/>
      <c r="X1635" s="63"/>
      <c r="Y1635" s="63"/>
      <c r="Z1635" s="63"/>
      <c r="AA1635" s="63"/>
      <c r="AB1635" s="63"/>
      <c r="AC1635" s="63"/>
      <c r="AD1635" s="63"/>
      <c r="AE1635" s="63"/>
      <c r="AF1635" s="63"/>
      <c r="AG1635" s="63"/>
      <c r="AH1635" s="63"/>
      <c r="AI1635" s="63"/>
      <c r="AJ1635" s="63"/>
      <c r="AK1635" s="63"/>
      <c r="AL1635" s="63"/>
      <c r="AM1635" s="63"/>
      <c r="AN1635" s="63"/>
      <c r="AO1635" s="63"/>
      <c r="AP1635" s="63"/>
      <c r="AQ1635" s="63"/>
      <c r="AR1635" s="63"/>
      <c r="AS1635" s="63"/>
      <c r="AT1635" s="63"/>
      <c r="AY1635" s="69"/>
      <c r="AZ1635" s="69"/>
      <c r="BA1635" s="69"/>
      <c r="BB1635" s="69"/>
      <c r="BC1635" s="69"/>
      <c r="BD1635" s="69"/>
      <c r="BE1635" s="69"/>
    </row>
    <row r="1636" spans="1:57" s="60" customFormat="1" x14ac:dyDescent="0.25">
      <c r="A1636" s="66"/>
      <c r="B1636" s="69"/>
      <c r="C1636" s="69"/>
      <c r="D1636" s="69"/>
      <c r="E1636" s="69"/>
      <c r="F1636" s="69"/>
      <c r="G1636" s="69"/>
      <c r="I1636" s="147"/>
      <c r="J1636" s="63"/>
      <c r="K1636" s="63"/>
      <c r="L1636" s="63"/>
      <c r="M1636" s="63"/>
      <c r="N1636" s="63"/>
      <c r="O1636" s="63"/>
      <c r="P1636" s="63"/>
      <c r="Q1636" s="63"/>
      <c r="R1636" s="63"/>
      <c r="S1636" s="63"/>
      <c r="T1636" s="63"/>
      <c r="U1636" s="63"/>
      <c r="V1636" s="63"/>
      <c r="W1636" s="63"/>
      <c r="X1636" s="63"/>
      <c r="Y1636" s="63"/>
      <c r="Z1636" s="63"/>
      <c r="AA1636" s="63"/>
      <c r="AB1636" s="63"/>
      <c r="AC1636" s="63"/>
      <c r="AD1636" s="63"/>
      <c r="AE1636" s="63"/>
      <c r="AF1636" s="63"/>
      <c r="AG1636" s="63"/>
      <c r="AH1636" s="63"/>
      <c r="AI1636" s="63"/>
      <c r="AJ1636" s="63"/>
      <c r="AK1636" s="63"/>
      <c r="AL1636" s="63"/>
      <c r="AM1636" s="63"/>
      <c r="AN1636" s="63"/>
      <c r="AO1636" s="63"/>
      <c r="AP1636" s="63"/>
      <c r="AQ1636" s="63"/>
      <c r="AR1636" s="63"/>
      <c r="AS1636" s="63"/>
      <c r="AT1636" s="63"/>
      <c r="AY1636" s="69"/>
      <c r="AZ1636" s="69"/>
      <c r="BA1636" s="69"/>
      <c r="BB1636" s="69"/>
      <c r="BC1636" s="69"/>
      <c r="BD1636" s="69"/>
      <c r="BE1636" s="69"/>
    </row>
    <row r="1637" spans="1:57" s="60" customFormat="1" x14ac:dyDescent="0.25">
      <c r="A1637" s="66"/>
      <c r="B1637" s="69"/>
      <c r="C1637" s="69"/>
      <c r="D1637" s="69"/>
      <c r="E1637" s="69"/>
      <c r="F1637" s="69"/>
      <c r="G1637" s="69"/>
      <c r="I1637" s="147"/>
      <c r="J1637" s="63"/>
      <c r="K1637" s="63"/>
      <c r="L1637" s="63"/>
      <c r="M1637" s="63"/>
      <c r="N1637" s="63"/>
      <c r="O1637" s="63"/>
      <c r="P1637" s="63"/>
      <c r="Q1637" s="63"/>
      <c r="R1637" s="63"/>
      <c r="S1637" s="63"/>
      <c r="T1637" s="63"/>
      <c r="U1637" s="63"/>
      <c r="V1637" s="63"/>
      <c r="W1637" s="63"/>
      <c r="X1637" s="63"/>
      <c r="Y1637" s="63"/>
      <c r="Z1637" s="63"/>
      <c r="AA1637" s="63"/>
      <c r="AB1637" s="63"/>
      <c r="AC1637" s="63"/>
      <c r="AD1637" s="63"/>
      <c r="AE1637" s="63"/>
      <c r="AF1637" s="63"/>
      <c r="AG1637" s="63"/>
      <c r="AH1637" s="63"/>
      <c r="AI1637" s="63"/>
      <c r="AJ1637" s="63"/>
      <c r="AK1637" s="63"/>
      <c r="AL1637" s="63"/>
      <c r="AM1637" s="63"/>
      <c r="AN1637" s="63"/>
      <c r="AO1637" s="63"/>
      <c r="AP1637" s="63"/>
      <c r="AQ1637" s="63"/>
      <c r="AR1637" s="63"/>
      <c r="AS1637" s="63"/>
      <c r="AT1637" s="63"/>
      <c r="AY1637" s="69"/>
      <c r="AZ1637" s="69"/>
      <c r="BA1637" s="69"/>
      <c r="BB1637" s="69"/>
      <c r="BC1637" s="69"/>
      <c r="BD1637" s="69"/>
      <c r="BE1637" s="69"/>
    </row>
    <row r="1638" spans="1:57" s="60" customFormat="1" x14ac:dyDescent="0.25">
      <c r="A1638" s="66"/>
      <c r="B1638" s="69"/>
      <c r="C1638" s="69"/>
      <c r="D1638" s="69"/>
      <c r="E1638" s="69"/>
      <c r="F1638" s="69"/>
      <c r="G1638" s="69"/>
      <c r="I1638" s="147"/>
      <c r="J1638" s="63"/>
      <c r="K1638" s="63"/>
      <c r="L1638" s="63"/>
      <c r="M1638" s="63"/>
      <c r="N1638" s="63"/>
      <c r="O1638" s="63"/>
      <c r="P1638" s="63"/>
      <c r="Q1638" s="63"/>
      <c r="R1638" s="63"/>
      <c r="S1638" s="63"/>
      <c r="T1638" s="63"/>
      <c r="U1638" s="63"/>
      <c r="V1638" s="63"/>
      <c r="W1638" s="63"/>
      <c r="X1638" s="63"/>
      <c r="Y1638" s="63"/>
      <c r="Z1638" s="63"/>
      <c r="AA1638" s="63"/>
      <c r="AB1638" s="63"/>
      <c r="AC1638" s="63"/>
      <c r="AD1638" s="63"/>
      <c r="AE1638" s="63"/>
      <c r="AF1638" s="63"/>
      <c r="AG1638" s="63"/>
      <c r="AH1638" s="63"/>
      <c r="AI1638" s="63"/>
      <c r="AJ1638" s="63"/>
      <c r="AK1638" s="63"/>
      <c r="AL1638" s="63"/>
      <c r="AM1638" s="63"/>
      <c r="AN1638" s="63"/>
      <c r="AO1638" s="63"/>
      <c r="AP1638" s="63"/>
      <c r="AQ1638" s="63"/>
      <c r="AR1638" s="63"/>
      <c r="AS1638" s="63"/>
      <c r="AT1638" s="63"/>
      <c r="AY1638" s="69"/>
      <c r="AZ1638" s="69"/>
      <c r="BA1638" s="69"/>
      <c r="BB1638" s="69"/>
      <c r="BC1638" s="69"/>
      <c r="BD1638" s="69"/>
      <c r="BE1638" s="69"/>
    </row>
    <row r="1639" spans="1:57" s="60" customFormat="1" x14ac:dyDescent="0.25">
      <c r="A1639" s="66"/>
      <c r="B1639" s="69"/>
      <c r="C1639" s="69"/>
      <c r="D1639" s="69"/>
      <c r="E1639" s="69"/>
      <c r="F1639" s="69"/>
      <c r="G1639" s="69"/>
      <c r="I1639" s="147"/>
      <c r="J1639" s="63"/>
      <c r="K1639" s="63"/>
      <c r="L1639" s="63"/>
      <c r="M1639" s="63"/>
      <c r="N1639" s="63"/>
      <c r="O1639" s="63"/>
      <c r="P1639" s="63"/>
      <c r="Q1639" s="63"/>
      <c r="R1639" s="63"/>
      <c r="S1639" s="63"/>
      <c r="T1639" s="63"/>
      <c r="U1639" s="63"/>
      <c r="V1639" s="63"/>
      <c r="W1639" s="63"/>
      <c r="X1639" s="63"/>
      <c r="Y1639" s="63"/>
      <c r="Z1639" s="63"/>
      <c r="AA1639" s="63"/>
      <c r="AB1639" s="63"/>
      <c r="AC1639" s="63"/>
      <c r="AD1639" s="63"/>
      <c r="AE1639" s="63"/>
      <c r="AF1639" s="63"/>
      <c r="AG1639" s="63"/>
      <c r="AH1639" s="63"/>
      <c r="AI1639" s="63"/>
      <c r="AJ1639" s="63"/>
      <c r="AK1639" s="63"/>
      <c r="AL1639" s="63"/>
      <c r="AM1639" s="63"/>
      <c r="AN1639" s="63"/>
      <c r="AO1639" s="63"/>
      <c r="AP1639" s="63"/>
      <c r="AQ1639" s="63"/>
      <c r="AR1639" s="63"/>
      <c r="AS1639" s="63"/>
      <c r="AT1639" s="63"/>
      <c r="AY1639" s="69"/>
      <c r="AZ1639" s="69"/>
      <c r="BA1639" s="69"/>
      <c r="BB1639" s="69"/>
      <c r="BC1639" s="69"/>
      <c r="BD1639" s="69"/>
      <c r="BE1639" s="69"/>
    </row>
    <row r="1640" spans="1:57" s="60" customFormat="1" x14ac:dyDescent="0.25">
      <c r="A1640" s="66"/>
      <c r="B1640" s="69"/>
      <c r="C1640" s="69"/>
      <c r="D1640" s="69"/>
      <c r="E1640" s="69"/>
      <c r="F1640" s="69"/>
      <c r="G1640" s="69"/>
      <c r="I1640" s="147"/>
      <c r="J1640" s="63"/>
      <c r="K1640" s="63"/>
      <c r="L1640" s="63"/>
      <c r="M1640" s="63"/>
      <c r="N1640" s="63"/>
      <c r="O1640" s="63"/>
      <c r="P1640" s="63"/>
      <c r="Q1640" s="63"/>
      <c r="R1640" s="63"/>
      <c r="S1640" s="63"/>
      <c r="T1640" s="63"/>
      <c r="U1640" s="63"/>
      <c r="V1640" s="63"/>
      <c r="W1640" s="63"/>
      <c r="X1640" s="63"/>
      <c r="Y1640" s="63"/>
      <c r="Z1640" s="63"/>
      <c r="AA1640" s="63"/>
      <c r="AB1640" s="63"/>
      <c r="AC1640" s="63"/>
      <c r="AD1640" s="63"/>
      <c r="AE1640" s="63"/>
      <c r="AF1640" s="63"/>
      <c r="AG1640" s="63"/>
      <c r="AH1640" s="63"/>
      <c r="AI1640" s="63"/>
      <c r="AJ1640" s="63"/>
      <c r="AK1640" s="63"/>
      <c r="AL1640" s="63"/>
      <c r="AM1640" s="63"/>
      <c r="AN1640" s="63"/>
      <c r="AO1640" s="63"/>
      <c r="AP1640" s="63"/>
      <c r="AQ1640" s="63"/>
      <c r="AR1640" s="63"/>
      <c r="AS1640" s="63"/>
      <c r="AT1640" s="63"/>
      <c r="AY1640" s="69"/>
      <c r="AZ1640" s="69"/>
      <c r="BA1640" s="69"/>
      <c r="BB1640" s="69"/>
      <c r="BC1640" s="69"/>
      <c r="BD1640" s="69"/>
      <c r="BE1640" s="69"/>
    </row>
    <row r="1641" spans="1:57" s="60" customFormat="1" x14ac:dyDescent="0.25">
      <c r="A1641" s="66"/>
      <c r="B1641" s="69"/>
      <c r="C1641" s="69"/>
      <c r="D1641" s="69"/>
      <c r="E1641" s="69"/>
      <c r="F1641" s="69"/>
      <c r="G1641" s="69"/>
      <c r="I1641" s="147"/>
      <c r="J1641" s="63"/>
      <c r="K1641" s="63"/>
      <c r="L1641" s="63"/>
      <c r="M1641" s="63"/>
      <c r="N1641" s="63"/>
      <c r="O1641" s="63"/>
      <c r="P1641" s="63"/>
      <c r="Q1641" s="63"/>
      <c r="R1641" s="63"/>
      <c r="S1641" s="63"/>
      <c r="T1641" s="63"/>
      <c r="U1641" s="63"/>
      <c r="V1641" s="63"/>
      <c r="W1641" s="63"/>
      <c r="X1641" s="63"/>
      <c r="Y1641" s="63"/>
      <c r="Z1641" s="63"/>
      <c r="AA1641" s="63"/>
      <c r="AB1641" s="63"/>
      <c r="AC1641" s="63"/>
      <c r="AD1641" s="63"/>
      <c r="AE1641" s="63"/>
      <c r="AF1641" s="63"/>
      <c r="AG1641" s="63"/>
      <c r="AH1641" s="63"/>
      <c r="AI1641" s="63"/>
      <c r="AJ1641" s="63"/>
      <c r="AK1641" s="63"/>
      <c r="AL1641" s="63"/>
      <c r="AM1641" s="63"/>
      <c r="AN1641" s="63"/>
      <c r="AO1641" s="63"/>
      <c r="AP1641" s="63"/>
      <c r="AQ1641" s="63"/>
      <c r="AR1641" s="63"/>
      <c r="AS1641" s="63"/>
      <c r="AT1641" s="63"/>
      <c r="AY1641" s="69"/>
      <c r="AZ1641" s="69"/>
      <c r="BA1641" s="69"/>
      <c r="BB1641" s="69"/>
      <c r="BC1641" s="69"/>
      <c r="BD1641" s="69"/>
      <c r="BE1641" s="69"/>
    </row>
    <row r="1642" spans="1:57" s="60" customFormat="1" x14ac:dyDescent="0.25">
      <c r="A1642" s="66"/>
      <c r="B1642" s="69"/>
      <c r="C1642" s="69"/>
      <c r="D1642" s="69"/>
      <c r="E1642" s="69"/>
      <c r="F1642" s="69"/>
      <c r="G1642" s="69"/>
      <c r="I1642" s="147"/>
      <c r="J1642" s="63"/>
      <c r="K1642" s="63"/>
      <c r="L1642" s="63"/>
      <c r="M1642" s="63"/>
      <c r="N1642" s="63"/>
      <c r="O1642" s="63"/>
      <c r="P1642" s="63"/>
      <c r="Q1642" s="63"/>
      <c r="R1642" s="63"/>
      <c r="S1642" s="63"/>
      <c r="T1642" s="63"/>
      <c r="U1642" s="63"/>
      <c r="V1642" s="63"/>
      <c r="W1642" s="63"/>
      <c r="X1642" s="63"/>
      <c r="Y1642" s="63"/>
      <c r="Z1642" s="63"/>
      <c r="AA1642" s="63"/>
      <c r="AB1642" s="63"/>
      <c r="AC1642" s="63"/>
      <c r="AD1642" s="63"/>
      <c r="AE1642" s="63"/>
      <c r="AF1642" s="63"/>
      <c r="AG1642" s="63"/>
      <c r="AH1642" s="63"/>
      <c r="AI1642" s="63"/>
      <c r="AJ1642" s="63"/>
      <c r="AK1642" s="63"/>
      <c r="AL1642" s="63"/>
      <c r="AM1642" s="63"/>
      <c r="AN1642" s="63"/>
      <c r="AO1642" s="63"/>
      <c r="AP1642" s="63"/>
      <c r="AQ1642" s="63"/>
      <c r="AR1642" s="63"/>
      <c r="AS1642" s="63"/>
      <c r="AT1642" s="63"/>
      <c r="AY1642" s="69"/>
      <c r="AZ1642" s="69"/>
      <c r="BA1642" s="69"/>
      <c r="BB1642" s="69"/>
      <c r="BC1642" s="69"/>
      <c r="BD1642" s="69"/>
      <c r="BE1642" s="69"/>
    </row>
    <row r="1643" spans="1:57" s="60" customFormat="1" x14ac:dyDescent="0.25">
      <c r="A1643" s="66"/>
      <c r="B1643" s="69"/>
      <c r="C1643" s="69"/>
      <c r="D1643" s="69"/>
      <c r="E1643" s="69"/>
      <c r="F1643" s="69"/>
      <c r="G1643" s="69"/>
      <c r="I1643" s="147"/>
      <c r="J1643" s="63"/>
      <c r="K1643" s="63"/>
      <c r="L1643" s="63"/>
      <c r="M1643" s="63"/>
      <c r="N1643" s="63"/>
      <c r="O1643" s="63"/>
      <c r="P1643" s="63"/>
      <c r="Q1643" s="63"/>
      <c r="R1643" s="63"/>
      <c r="S1643" s="63"/>
      <c r="T1643" s="63"/>
      <c r="U1643" s="63"/>
      <c r="V1643" s="63"/>
      <c r="W1643" s="63"/>
      <c r="X1643" s="63"/>
      <c r="Y1643" s="63"/>
      <c r="Z1643" s="63"/>
      <c r="AA1643" s="63"/>
      <c r="AB1643" s="63"/>
      <c r="AC1643" s="63"/>
      <c r="AD1643" s="63"/>
      <c r="AE1643" s="63"/>
      <c r="AF1643" s="63"/>
      <c r="AG1643" s="63"/>
      <c r="AH1643" s="63"/>
      <c r="AI1643" s="63"/>
      <c r="AJ1643" s="63"/>
      <c r="AK1643" s="63"/>
      <c r="AL1643" s="63"/>
      <c r="AM1643" s="63"/>
      <c r="AN1643" s="63"/>
      <c r="AO1643" s="63"/>
      <c r="AP1643" s="63"/>
      <c r="AQ1643" s="63"/>
      <c r="AR1643" s="63"/>
      <c r="AS1643" s="63"/>
      <c r="AT1643" s="63"/>
      <c r="AY1643" s="69"/>
      <c r="AZ1643" s="69"/>
      <c r="BA1643" s="69"/>
      <c r="BB1643" s="69"/>
      <c r="BC1643" s="69"/>
      <c r="BD1643" s="69"/>
      <c r="BE1643" s="69"/>
    </row>
    <row r="1644" spans="1:57" s="60" customFormat="1" x14ac:dyDescent="0.25">
      <c r="A1644" s="66"/>
      <c r="B1644" s="69"/>
      <c r="C1644" s="69"/>
      <c r="D1644" s="69"/>
      <c r="E1644" s="69"/>
      <c r="F1644" s="69"/>
      <c r="G1644" s="69"/>
      <c r="I1644" s="147"/>
      <c r="J1644" s="63"/>
      <c r="K1644" s="63"/>
      <c r="L1644" s="63"/>
      <c r="M1644" s="63"/>
      <c r="N1644" s="63"/>
      <c r="O1644" s="63"/>
      <c r="P1644" s="63"/>
      <c r="Q1644" s="63"/>
      <c r="R1644" s="63"/>
      <c r="S1644" s="63"/>
      <c r="T1644" s="63"/>
      <c r="U1644" s="63"/>
      <c r="V1644" s="63"/>
      <c r="W1644" s="63"/>
      <c r="X1644" s="63"/>
      <c r="Y1644" s="63"/>
      <c r="Z1644" s="63"/>
      <c r="AA1644" s="63"/>
      <c r="AB1644" s="63"/>
      <c r="AC1644" s="63"/>
      <c r="AD1644" s="63"/>
      <c r="AE1644" s="63"/>
      <c r="AF1644" s="63"/>
      <c r="AG1644" s="63"/>
      <c r="AH1644" s="63"/>
      <c r="AI1644" s="63"/>
      <c r="AJ1644" s="63"/>
      <c r="AK1644" s="63"/>
      <c r="AL1644" s="63"/>
      <c r="AM1644" s="63"/>
      <c r="AN1644" s="63"/>
      <c r="AO1644" s="63"/>
      <c r="AP1644" s="63"/>
      <c r="AQ1644" s="63"/>
      <c r="AR1644" s="63"/>
      <c r="AS1644" s="63"/>
      <c r="AT1644" s="63"/>
      <c r="AY1644" s="69"/>
      <c r="AZ1644" s="69"/>
      <c r="BA1644" s="69"/>
      <c r="BB1644" s="69"/>
      <c r="BC1644" s="69"/>
      <c r="BD1644" s="69"/>
      <c r="BE1644" s="69"/>
    </row>
    <row r="1645" spans="1:57" s="60" customFormat="1" x14ac:dyDescent="0.25">
      <c r="A1645" s="66"/>
      <c r="B1645" s="69"/>
      <c r="C1645" s="69"/>
      <c r="D1645" s="69"/>
      <c r="E1645" s="69"/>
      <c r="F1645" s="69"/>
      <c r="G1645" s="69"/>
      <c r="I1645" s="147"/>
      <c r="J1645" s="63"/>
      <c r="K1645" s="63"/>
      <c r="L1645" s="63"/>
      <c r="M1645" s="63"/>
      <c r="N1645" s="63"/>
      <c r="O1645" s="63"/>
      <c r="P1645" s="63"/>
      <c r="Q1645" s="63"/>
      <c r="R1645" s="63"/>
      <c r="S1645" s="63"/>
      <c r="T1645" s="63"/>
      <c r="U1645" s="63"/>
      <c r="V1645" s="63"/>
      <c r="W1645" s="63"/>
      <c r="X1645" s="63"/>
      <c r="Y1645" s="63"/>
      <c r="Z1645" s="63"/>
      <c r="AA1645" s="63"/>
      <c r="AB1645" s="63"/>
      <c r="AC1645" s="63"/>
      <c r="AD1645" s="63"/>
      <c r="AE1645" s="63"/>
      <c r="AF1645" s="63"/>
      <c r="AG1645" s="63"/>
      <c r="AH1645" s="63"/>
      <c r="AI1645" s="63"/>
      <c r="AJ1645" s="63"/>
      <c r="AK1645" s="63"/>
      <c r="AL1645" s="63"/>
      <c r="AM1645" s="63"/>
      <c r="AN1645" s="63"/>
      <c r="AO1645" s="63"/>
      <c r="AP1645" s="63"/>
      <c r="AQ1645" s="63"/>
      <c r="AR1645" s="63"/>
      <c r="AS1645" s="63"/>
      <c r="AT1645" s="63"/>
      <c r="AY1645" s="69"/>
      <c r="AZ1645" s="69"/>
      <c r="BA1645" s="69"/>
      <c r="BB1645" s="69"/>
      <c r="BC1645" s="69"/>
      <c r="BD1645" s="69"/>
      <c r="BE1645" s="69"/>
    </row>
    <row r="1646" spans="1:57" s="60" customFormat="1" x14ac:dyDescent="0.25">
      <c r="A1646" s="66"/>
      <c r="B1646" s="69"/>
      <c r="C1646" s="69"/>
      <c r="D1646" s="69"/>
      <c r="E1646" s="69"/>
      <c r="F1646" s="69"/>
      <c r="G1646" s="69"/>
      <c r="I1646" s="147"/>
      <c r="J1646" s="63"/>
      <c r="K1646" s="63"/>
      <c r="L1646" s="63"/>
      <c r="M1646" s="63"/>
      <c r="N1646" s="63"/>
      <c r="O1646" s="63"/>
      <c r="P1646" s="63"/>
      <c r="Q1646" s="63"/>
      <c r="R1646" s="63"/>
      <c r="S1646" s="63"/>
      <c r="T1646" s="63"/>
      <c r="U1646" s="63"/>
      <c r="V1646" s="63"/>
      <c r="W1646" s="63"/>
      <c r="X1646" s="63"/>
      <c r="Y1646" s="63"/>
      <c r="Z1646" s="63"/>
      <c r="AA1646" s="63"/>
      <c r="AB1646" s="63"/>
      <c r="AC1646" s="63"/>
      <c r="AD1646" s="63"/>
      <c r="AE1646" s="63"/>
      <c r="AF1646" s="63"/>
      <c r="AG1646" s="63"/>
      <c r="AH1646" s="63"/>
      <c r="AI1646" s="63"/>
      <c r="AJ1646" s="63"/>
      <c r="AK1646" s="63"/>
      <c r="AL1646" s="63"/>
      <c r="AM1646" s="63"/>
      <c r="AN1646" s="63"/>
      <c r="AO1646" s="63"/>
      <c r="AP1646" s="63"/>
      <c r="AQ1646" s="63"/>
      <c r="AR1646" s="63"/>
      <c r="AS1646" s="63"/>
      <c r="AT1646" s="63"/>
      <c r="AY1646" s="69"/>
      <c r="AZ1646" s="69"/>
      <c r="BA1646" s="69"/>
      <c r="BB1646" s="69"/>
      <c r="BC1646" s="69"/>
      <c r="BD1646" s="69"/>
      <c r="BE1646" s="69"/>
    </row>
    <row r="1647" spans="1:57" s="60" customFormat="1" x14ac:dyDescent="0.25">
      <c r="A1647" s="66"/>
      <c r="B1647" s="69"/>
      <c r="C1647" s="69"/>
      <c r="D1647" s="69"/>
      <c r="E1647" s="69"/>
      <c r="F1647" s="69"/>
      <c r="G1647" s="69"/>
      <c r="I1647" s="147"/>
      <c r="J1647" s="63"/>
      <c r="K1647" s="63"/>
      <c r="L1647" s="63"/>
      <c r="M1647" s="63"/>
      <c r="N1647" s="63"/>
      <c r="O1647" s="63"/>
      <c r="P1647" s="63"/>
      <c r="Q1647" s="63"/>
      <c r="R1647" s="63"/>
      <c r="S1647" s="63"/>
      <c r="T1647" s="63"/>
      <c r="U1647" s="63"/>
      <c r="V1647" s="63"/>
      <c r="W1647" s="63"/>
      <c r="X1647" s="63"/>
      <c r="Y1647" s="63"/>
      <c r="Z1647" s="63"/>
      <c r="AA1647" s="63"/>
      <c r="AB1647" s="63"/>
      <c r="AC1647" s="63"/>
      <c r="AD1647" s="63"/>
      <c r="AE1647" s="63"/>
      <c r="AF1647" s="63"/>
      <c r="AG1647" s="63"/>
      <c r="AH1647" s="63"/>
      <c r="AI1647" s="63"/>
      <c r="AJ1647" s="63"/>
      <c r="AK1647" s="63"/>
      <c r="AL1647" s="63"/>
      <c r="AM1647" s="63"/>
      <c r="AN1647" s="63"/>
      <c r="AO1647" s="63"/>
      <c r="AP1647" s="63"/>
      <c r="AQ1647" s="63"/>
      <c r="AR1647" s="63"/>
      <c r="AS1647" s="63"/>
      <c r="AT1647" s="63"/>
      <c r="AY1647" s="69"/>
      <c r="AZ1647" s="69"/>
      <c r="BA1647" s="69"/>
      <c r="BB1647" s="69"/>
      <c r="BC1647" s="69"/>
      <c r="BD1647" s="69"/>
      <c r="BE1647" s="69"/>
    </row>
    <row r="1648" spans="1:57" s="60" customFormat="1" x14ac:dyDescent="0.25">
      <c r="A1648" s="66"/>
      <c r="B1648" s="69"/>
      <c r="C1648" s="69"/>
      <c r="D1648" s="69"/>
      <c r="E1648" s="69"/>
      <c r="F1648" s="69"/>
      <c r="G1648" s="69"/>
      <c r="I1648" s="147"/>
      <c r="J1648" s="63"/>
      <c r="K1648" s="63"/>
      <c r="L1648" s="63"/>
      <c r="M1648" s="63"/>
      <c r="N1648" s="63"/>
      <c r="O1648" s="63"/>
      <c r="P1648" s="63"/>
      <c r="Q1648" s="63"/>
      <c r="R1648" s="63"/>
      <c r="S1648" s="63"/>
      <c r="T1648" s="63"/>
      <c r="U1648" s="63"/>
      <c r="V1648" s="63"/>
      <c r="W1648" s="63"/>
      <c r="X1648" s="63"/>
      <c r="Y1648" s="63"/>
      <c r="Z1648" s="63"/>
      <c r="AA1648" s="63"/>
      <c r="AB1648" s="63"/>
      <c r="AC1648" s="63"/>
      <c r="AD1648" s="63"/>
      <c r="AE1648" s="63"/>
      <c r="AF1648" s="63"/>
      <c r="AG1648" s="63"/>
      <c r="AH1648" s="63"/>
      <c r="AI1648" s="63"/>
      <c r="AJ1648" s="63"/>
      <c r="AK1648" s="63"/>
      <c r="AL1648" s="63"/>
      <c r="AM1648" s="63"/>
      <c r="AN1648" s="63"/>
      <c r="AO1648" s="63"/>
      <c r="AP1648" s="63"/>
      <c r="AQ1648" s="63"/>
      <c r="AR1648" s="63"/>
      <c r="AS1648" s="63"/>
      <c r="AT1648" s="63"/>
      <c r="AY1648" s="69"/>
      <c r="AZ1648" s="69"/>
      <c r="BA1648" s="69"/>
      <c r="BB1648" s="69"/>
      <c r="BC1648" s="69"/>
      <c r="BD1648" s="69"/>
      <c r="BE1648" s="69"/>
    </row>
    <row r="1649" spans="1:57" s="60" customFormat="1" x14ac:dyDescent="0.25">
      <c r="A1649" s="66"/>
      <c r="B1649" s="69"/>
      <c r="C1649" s="69"/>
      <c r="D1649" s="69"/>
      <c r="E1649" s="69"/>
      <c r="F1649" s="69"/>
      <c r="G1649" s="69"/>
      <c r="I1649" s="147"/>
      <c r="J1649" s="63"/>
      <c r="K1649" s="63"/>
      <c r="L1649" s="63"/>
      <c r="M1649" s="63"/>
      <c r="N1649" s="63"/>
      <c r="O1649" s="63"/>
      <c r="P1649" s="63"/>
      <c r="Q1649" s="63"/>
      <c r="R1649" s="63"/>
      <c r="S1649" s="63"/>
      <c r="T1649" s="63"/>
      <c r="U1649" s="63"/>
      <c r="V1649" s="63"/>
      <c r="W1649" s="63"/>
      <c r="X1649" s="63"/>
      <c r="Y1649" s="63"/>
      <c r="Z1649" s="63"/>
      <c r="AA1649" s="63"/>
      <c r="AB1649" s="63"/>
      <c r="AC1649" s="63"/>
      <c r="AD1649" s="63"/>
      <c r="AE1649" s="63"/>
      <c r="AF1649" s="63"/>
      <c r="AG1649" s="63"/>
      <c r="AH1649" s="63"/>
      <c r="AI1649" s="63"/>
      <c r="AJ1649" s="63"/>
      <c r="AK1649" s="63"/>
      <c r="AL1649" s="63"/>
      <c r="AM1649" s="63"/>
      <c r="AN1649" s="63"/>
      <c r="AO1649" s="63"/>
      <c r="AP1649" s="63"/>
      <c r="AQ1649" s="63"/>
      <c r="AR1649" s="63"/>
      <c r="AS1649" s="63"/>
      <c r="AT1649" s="63"/>
      <c r="AY1649" s="69"/>
      <c r="AZ1649" s="69"/>
      <c r="BA1649" s="69"/>
      <c r="BB1649" s="69"/>
      <c r="BC1649" s="69"/>
      <c r="BD1649" s="69"/>
      <c r="BE1649" s="69"/>
    </row>
    <row r="1650" spans="1:57" s="60" customFormat="1" x14ac:dyDescent="0.25">
      <c r="A1650" s="66"/>
      <c r="B1650" s="69"/>
      <c r="C1650" s="69"/>
      <c r="D1650" s="69"/>
      <c r="E1650" s="69"/>
      <c r="F1650" s="69"/>
      <c r="G1650" s="69"/>
      <c r="I1650" s="147"/>
      <c r="J1650" s="63"/>
      <c r="K1650" s="63"/>
      <c r="L1650" s="63"/>
      <c r="M1650" s="63"/>
      <c r="N1650" s="63"/>
      <c r="O1650" s="63"/>
      <c r="P1650" s="63"/>
      <c r="Q1650" s="63"/>
      <c r="R1650" s="63"/>
      <c r="S1650" s="63"/>
      <c r="T1650" s="63"/>
      <c r="U1650" s="63"/>
      <c r="V1650" s="63"/>
      <c r="W1650" s="63"/>
      <c r="X1650" s="63"/>
      <c r="Y1650" s="63"/>
      <c r="Z1650" s="63"/>
      <c r="AA1650" s="63"/>
      <c r="AB1650" s="63"/>
      <c r="AC1650" s="63"/>
      <c r="AD1650" s="63"/>
      <c r="AE1650" s="63"/>
      <c r="AF1650" s="63"/>
      <c r="AG1650" s="63"/>
      <c r="AH1650" s="63"/>
      <c r="AI1650" s="63"/>
      <c r="AJ1650" s="63"/>
      <c r="AK1650" s="63"/>
      <c r="AL1650" s="63"/>
      <c r="AM1650" s="63"/>
      <c r="AN1650" s="63"/>
      <c r="AO1650" s="63"/>
      <c r="AP1650" s="63"/>
      <c r="AQ1650" s="63"/>
      <c r="AR1650" s="63"/>
      <c r="AS1650" s="63"/>
      <c r="AT1650" s="63"/>
      <c r="AY1650" s="69"/>
      <c r="AZ1650" s="69"/>
      <c r="BA1650" s="69"/>
      <c r="BB1650" s="69"/>
      <c r="BC1650" s="69"/>
      <c r="BD1650" s="69"/>
      <c r="BE1650" s="69"/>
    </row>
    <row r="1651" spans="1:57" s="60" customFormat="1" x14ac:dyDescent="0.25">
      <c r="A1651" s="66"/>
      <c r="B1651" s="69"/>
      <c r="C1651" s="69"/>
      <c r="D1651" s="69"/>
      <c r="E1651" s="69"/>
      <c r="F1651" s="69"/>
      <c r="G1651" s="69"/>
      <c r="I1651" s="147"/>
      <c r="J1651" s="63"/>
      <c r="K1651" s="63"/>
      <c r="L1651" s="63"/>
      <c r="M1651" s="63"/>
      <c r="N1651" s="63"/>
      <c r="O1651" s="63"/>
      <c r="P1651" s="63"/>
      <c r="Q1651" s="63"/>
      <c r="R1651" s="63"/>
      <c r="S1651" s="63"/>
      <c r="T1651" s="63"/>
      <c r="U1651" s="63"/>
      <c r="V1651" s="63"/>
      <c r="W1651" s="63"/>
      <c r="X1651" s="63"/>
      <c r="Y1651" s="63"/>
      <c r="Z1651" s="63"/>
      <c r="AA1651" s="63"/>
      <c r="AB1651" s="63"/>
      <c r="AC1651" s="63"/>
      <c r="AD1651" s="63"/>
      <c r="AE1651" s="63"/>
      <c r="AF1651" s="63"/>
      <c r="AG1651" s="63"/>
      <c r="AH1651" s="63"/>
      <c r="AI1651" s="63"/>
      <c r="AJ1651" s="63"/>
      <c r="AK1651" s="63"/>
      <c r="AL1651" s="63"/>
      <c r="AM1651" s="63"/>
      <c r="AN1651" s="63"/>
      <c r="AO1651" s="63"/>
      <c r="AP1651" s="63"/>
      <c r="AQ1651" s="63"/>
      <c r="AR1651" s="63"/>
      <c r="AS1651" s="63"/>
      <c r="AT1651" s="63"/>
      <c r="AY1651" s="69"/>
      <c r="AZ1651" s="69"/>
      <c r="BA1651" s="69"/>
      <c r="BB1651" s="69"/>
      <c r="BC1651" s="69"/>
      <c r="BD1651" s="69"/>
      <c r="BE1651" s="69"/>
    </row>
    <row r="1652" spans="1:57" s="60" customFormat="1" x14ac:dyDescent="0.25">
      <c r="A1652" s="66"/>
      <c r="B1652" s="69"/>
      <c r="C1652" s="69"/>
      <c r="D1652" s="69"/>
      <c r="E1652" s="69"/>
      <c r="F1652" s="69"/>
      <c r="G1652" s="69"/>
      <c r="I1652" s="147"/>
      <c r="J1652" s="63"/>
      <c r="K1652" s="63"/>
      <c r="L1652" s="63"/>
      <c r="M1652" s="63"/>
      <c r="N1652" s="63"/>
      <c r="O1652" s="63"/>
      <c r="P1652" s="63"/>
      <c r="Q1652" s="63"/>
      <c r="R1652" s="63"/>
      <c r="S1652" s="63"/>
      <c r="T1652" s="63"/>
      <c r="U1652" s="63"/>
      <c r="V1652" s="63"/>
      <c r="W1652" s="63"/>
      <c r="X1652" s="63"/>
      <c r="Y1652" s="63"/>
      <c r="Z1652" s="63"/>
      <c r="AA1652" s="63"/>
      <c r="AB1652" s="63"/>
      <c r="AC1652" s="63"/>
      <c r="AD1652" s="63"/>
      <c r="AE1652" s="63"/>
      <c r="AF1652" s="63"/>
      <c r="AG1652" s="63"/>
      <c r="AH1652" s="63"/>
      <c r="AI1652" s="63"/>
      <c r="AJ1652" s="63"/>
      <c r="AK1652" s="63"/>
      <c r="AL1652" s="63"/>
      <c r="AM1652" s="63"/>
      <c r="AN1652" s="63"/>
      <c r="AO1652" s="63"/>
      <c r="AP1652" s="63"/>
      <c r="AQ1652" s="63"/>
      <c r="AR1652" s="63"/>
      <c r="AS1652" s="63"/>
      <c r="AT1652" s="63"/>
      <c r="AY1652" s="69"/>
      <c r="AZ1652" s="69"/>
      <c r="BA1652" s="69"/>
      <c r="BB1652" s="69"/>
      <c r="BC1652" s="69"/>
      <c r="BD1652" s="69"/>
      <c r="BE1652" s="69"/>
    </row>
    <row r="1653" spans="1:57" s="60" customFormat="1" x14ac:dyDescent="0.25">
      <c r="A1653" s="66"/>
      <c r="B1653" s="69"/>
      <c r="C1653" s="69"/>
      <c r="D1653" s="69"/>
      <c r="E1653" s="69"/>
      <c r="F1653" s="69"/>
      <c r="G1653" s="69"/>
      <c r="I1653" s="147"/>
      <c r="J1653" s="63"/>
      <c r="K1653" s="63"/>
      <c r="L1653" s="63"/>
      <c r="M1653" s="63"/>
      <c r="N1653" s="63"/>
      <c r="O1653" s="63"/>
      <c r="P1653" s="63"/>
      <c r="Q1653" s="63"/>
      <c r="R1653" s="63"/>
      <c r="S1653" s="63"/>
      <c r="T1653" s="63"/>
      <c r="U1653" s="63"/>
      <c r="V1653" s="63"/>
      <c r="W1653" s="63"/>
      <c r="X1653" s="63"/>
      <c r="Y1653" s="63"/>
      <c r="Z1653" s="63"/>
      <c r="AA1653" s="63"/>
      <c r="AB1653" s="63"/>
      <c r="AC1653" s="63"/>
      <c r="AD1653" s="63"/>
      <c r="AE1653" s="63"/>
      <c r="AF1653" s="63"/>
      <c r="AG1653" s="63"/>
      <c r="AH1653" s="63"/>
      <c r="AI1653" s="63"/>
      <c r="AJ1653" s="63"/>
      <c r="AK1653" s="63"/>
      <c r="AL1653" s="63"/>
      <c r="AM1653" s="63"/>
      <c r="AN1653" s="63"/>
      <c r="AO1653" s="63"/>
      <c r="AP1653" s="63"/>
      <c r="AQ1653" s="63"/>
      <c r="AR1653" s="63"/>
      <c r="AS1653" s="63"/>
      <c r="AT1653" s="63"/>
      <c r="AY1653" s="69"/>
      <c r="AZ1653" s="69"/>
      <c r="BA1653" s="69"/>
      <c r="BB1653" s="69"/>
      <c r="BC1653" s="69"/>
      <c r="BD1653" s="69"/>
      <c r="BE1653" s="69"/>
    </row>
    <row r="1654" spans="1:57" s="60" customFormat="1" x14ac:dyDescent="0.25">
      <c r="A1654" s="66"/>
      <c r="B1654" s="69"/>
      <c r="C1654" s="69"/>
      <c r="D1654" s="69"/>
      <c r="E1654" s="69"/>
      <c r="F1654" s="69"/>
      <c r="G1654" s="69"/>
      <c r="I1654" s="147"/>
      <c r="J1654" s="63"/>
      <c r="K1654" s="63"/>
      <c r="L1654" s="63"/>
      <c r="M1654" s="63"/>
      <c r="N1654" s="63"/>
      <c r="O1654" s="63"/>
      <c r="P1654" s="63"/>
      <c r="Q1654" s="63"/>
      <c r="R1654" s="63"/>
      <c r="S1654" s="63"/>
      <c r="T1654" s="63"/>
      <c r="U1654" s="63"/>
      <c r="V1654" s="63"/>
      <c r="W1654" s="63"/>
      <c r="X1654" s="63"/>
      <c r="Y1654" s="63"/>
      <c r="Z1654" s="63"/>
      <c r="AA1654" s="63"/>
      <c r="AB1654" s="63"/>
      <c r="AC1654" s="63"/>
      <c r="AD1654" s="63"/>
      <c r="AE1654" s="63"/>
      <c r="AF1654" s="63"/>
      <c r="AG1654" s="63"/>
      <c r="AH1654" s="63"/>
      <c r="AI1654" s="63"/>
      <c r="AJ1654" s="63"/>
      <c r="AK1654" s="63"/>
      <c r="AL1654" s="63"/>
      <c r="AM1654" s="63"/>
      <c r="AN1654" s="63"/>
      <c r="AO1654" s="63"/>
      <c r="AP1654" s="63"/>
      <c r="AQ1654" s="63"/>
      <c r="AR1654" s="63"/>
      <c r="AS1654" s="63"/>
      <c r="AT1654" s="63"/>
      <c r="AY1654" s="69"/>
      <c r="AZ1654" s="69"/>
      <c r="BA1654" s="69"/>
      <c r="BB1654" s="69"/>
      <c r="BC1654" s="69"/>
      <c r="BD1654" s="69"/>
      <c r="BE1654" s="69"/>
    </row>
    <row r="1655" spans="1:57" s="60" customFormat="1" x14ac:dyDescent="0.25">
      <c r="A1655" s="66"/>
      <c r="B1655" s="69"/>
      <c r="C1655" s="69"/>
      <c r="D1655" s="69"/>
      <c r="E1655" s="69"/>
      <c r="F1655" s="69"/>
      <c r="G1655" s="69"/>
      <c r="I1655" s="147"/>
      <c r="J1655" s="63"/>
      <c r="K1655" s="63"/>
      <c r="L1655" s="63"/>
      <c r="M1655" s="63"/>
      <c r="N1655" s="63"/>
      <c r="O1655" s="63"/>
      <c r="P1655" s="63"/>
      <c r="Q1655" s="63"/>
      <c r="R1655" s="63"/>
      <c r="S1655" s="63"/>
      <c r="T1655" s="63"/>
      <c r="U1655" s="63"/>
      <c r="V1655" s="63"/>
      <c r="W1655" s="63"/>
      <c r="X1655" s="63"/>
      <c r="Y1655" s="63"/>
      <c r="Z1655" s="63"/>
      <c r="AA1655" s="63"/>
      <c r="AB1655" s="63"/>
      <c r="AC1655" s="63"/>
      <c r="AD1655" s="63"/>
      <c r="AE1655" s="63"/>
      <c r="AF1655" s="63"/>
      <c r="AG1655" s="63"/>
      <c r="AH1655" s="63"/>
      <c r="AI1655" s="63"/>
      <c r="AJ1655" s="63"/>
      <c r="AK1655" s="63"/>
      <c r="AL1655" s="63"/>
      <c r="AM1655" s="63"/>
      <c r="AN1655" s="63"/>
      <c r="AO1655" s="63"/>
      <c r="AP1655" s="63"/>
      <c r="AQ1655" s="63"/>
      <c r="AR1655" s="63"/>
      <c r="AS1655" s="63"/>
      <c r="AT1655" s="63"/>
      <c r="AY1655" s="69"/>
      <c r="AZ1655" s="69"/>
      <c r="BA1655" s="69"/>
      <c r="BB1655" s="69"/>
      <c r="BC1655" s="69"/>
      <c r="BD1655" s="69"/>
      <c r="BE1655" s="69"/>
    </row>
    <row r="1656" spans="1:57" s="60" customFormat="1" x14ac:dyDescent="0.25">
      <c r="A1656" s="66"/>
      <c r="B1656" s="69"/>
      <c r="C1656" s="69"/>
      <c r="D1656" s="69"/>
      <c r="E1656" s="69"/>
      <c r="F1656" s="69"/>
      <c r="G1656" s="69"/>
      <c r="I1656" s="147"/>
      <c r="J1656" s="63"/>
      <c r="K1656" s="63"/>
      <c r="L1656" s="63"/>
      <c r="M1656" s="63"/>
      <c r="N1656" s="63"/>
      <c r="O1656" s="63"/>
      <c r="P1656" s="63"/>
      <c r="Q1656" s="63"/>
      <c r="R1656" s="63"/>
      <c r="S1656" s="63"/>
      <c r="T1656" s="63"/>
      <c r="U1656" s="63"/>
      <c r="V1656" s="63"/>
      <c r="W1656" s="63"/>
      <c r="X1656" s="63"/>
      <c r="Y1656" s="63"/>
      <c r="Z1656" s="63"/>
      <c r="AA1656" s="63"/>
      <c r="AB1656" s="63"/>
      <c r="AC1656" s="63"/>
      <c r="AD1656" s="63"/>
      <c r="AE1656" s="63"/>
      <c r="AF1656" s="63"/>
      <c r="AG1656" s="63"/>
      <c r="AH1656" s="63"/>
      <c r="AI1656" s="63"/>
      <c r="AJ1656" s="63"/>
      <c r="AK1656" s="63"/>
      <c r="AL1656" s="63"/>
      <c r="AM1656" s="63"/>
      <c r="AN1656" s="63"/>
      <c r="AO1656" s="63"/>
      <c r="AP1656" s="63"/>
      <c r="AQ1656" s="63"/>
      <c r="AR1656" s="63"/>
      <c r="AS1656" s="63"/>
      <c r="AT1656" s="63"/>
      <c r="AY1656" s="69"/>
      <c r="AZ1656" s="69"/>
      <c r="BA1656" s="69"/>
      <c r="BB1656" s="69"/>
      <c r="BC1656" s="69"/>
      <c r="BD1656" s="69"/>
      <c r="BE1656" s="69"/>
    </row>
    <row r="1657" spans="1:57" s="60" customFormat="1" x14ac:dyDescent="0.25">
      <c r="A1657" s="66"/>
      <c r="B1657" s="69"/>
      <c r="C1657" s="69"/>
      <c r="D1657" s="69"/>
      <c r="E1657" s="69"/>
      <c r="F1657" s="69"/>
      <c r="G1657" s="69"/>
      <c r="I1657" s="147"/>
      <c r="J1657" s="63"/>
      <c r="K1657" s="63"/>
      <c r="L1657" s="63"/>
      <c r="M1657" s="63"/>
      <c r="N1657" s="63"/>
      <c r="O1657" s="63"/>
      <c r="P1657" s="63"/>
      <c r="Q1657" s="63"/>
      <c r="R1657" s="63"/>
      <c r="S1657" s="63"/>
      <c r="T1657" s="63"/>
      <c r="U1657" s="63"/>
      <c r="V1657" s="63"/>
      <c r="W1657" s="63"/>
      <c r="X1657" s="63"/>
      <c r="Y1657" s="63"/>
      <c r="Z1657" s="63"/>
      <c r="AA1657" s="63"/>
      <c r="AB1657" s="63"/>
      <c r="AC1657" s="63"/>
      <c r="AD1657" s="63"/>
      <c r="AE1657" s="63"/>
      <c r="AF1657" s="63"/>
      <c r="AG1657" s="63"/>
      <c r="AH1657" s="63"/>
      <c r="AI1657" s="63"/>
      <c r="AJ1657" s="63"/>
      <c r="AK1657" s="63"/>
      <c r="AL1657" s="63"/>
      <c r="AM1657" s="63"/>
      <c r="AN1657" s="63"/>
      <c r="AO1657" s="63"/>
      <c r="AP1657" s="63"/>
      <c r="AQ1657" s="63"/>
      <c r="AR1657" s="63"/>
      <c r="AS1657" s="63"/>
      <c r="AT1657" s="63"/>
      <c r="AY1657" s="69"/>
      <c r="AZ1657" s="69"/>
      <c r="BA1657" s="69"/>
      <c r="BB1657" s="69"/>
      <c r="BC1657" s="69"/>
      <c r="BD1657" s="69"/>
      <c r="BE1657" s="69"/>
    </row>
    <row r="1658" spans="1:57" s="60" customFormat="1" x14ac:dyDescent="0.25">
      <c r="A1658" s="66"/>
      <c r="B1658" s="69"/>
      <c r="C1658" s="69"/>
      <c r="D1658" s="69"/>
      <c r="E1658" s="69"/>
      <c r="F1658" s="69"/>
      <c r="G1658" s="69"/>
      <c r="I1658" s="147"/>
      <c r="J1658" s="63"/>
      <c r="K1658" s="63"/>
      <c r="L1658" s="63"/>
      <c r="M1658" s="63"/>
      <c r="N1658" s="63"/>
      <c r="O1658" s="63"/>
      <c r="P1658" s="63"/>
      <c r="Q1658" s="63"/>
      <c r="R1658" s="63"/>
      <c r="S1658" s="63"/>
      <c r="T1658" s="63"/>
      <c r="U1658" s="63"/>
      <c r="V1658" s="63"/>
      <c r="W1658" s="63"/>
      <c r="X1658" s="63"/>
      <c r="Y1658" s="63"/>
      <c r="Z1658" s="63"/>
      <c r="AA1658" s="63"/>
      <c r="AB1658" s="63"/>
      <c r="AC1658" s="63"/>
      <c r="AD1658" s="63"/>
      <c r="AE1658" s="63"/>
      <c r="AF1658" s="63"/>
      <c r="AG1658" s="63"/>
      <c r="AH1658" s="63"/>
      <c r="AI1658" s="63"/>
      <c r="AJ1658" s="63"/>
      <c r="AK1658" s="63"/>
      <c r="AL1658" s="63"/>
      <c r="AM1658" s="63"/>
      <c r="AN1658" s="63"/>
      <c r="AO1658" s="63"/>
      <c r="AP1658" s="63"/>
      <c r="AQ1658" s="63"/>
      <c r="AR1658" s="63"/>
      <c r="AS1658" s="63"/>
      <c r="AT1658" s="63"/>
      <c r="AY1658" s="69"/>
      <c r="AZ1658" s="69"/>
      <c r="BA1658" s="69"/>
      <c r="BB1658" s="69"/>
      <c r="BC1658" s="69"/>
      <c r="BD1658" s="69"/>
      <c r="BE1658" s="69"/>
    </row>
    <row r="1659" spans="1:57" s="60" customFormat="1" x14ac:dyDescent="0.25">
      <c r="A1659" s="66"/>
      <c r="B1659" s="69"/>
      <c r="C1659" s="69"/>
      <c r="D1659" s="69"/>
      <c r="E1659" s="69"/>
      <c r="F1659" s="69"/>
      <c r="G1659" s="69"/>
      <c r="I1659" s="147"/>
      <c r="J1659" s="63"/>
      <c r="K1659" s="63"/>
      <c r="L1659" s="63"/>
      <c r="M1659" s="63"/>
      <c r="N1659" s="63"/>
      <c r="O1659" s="63"/>
      <c r="P1659" s="63"/>
      <c r="Q1659" s="63"/>
      <c r="R1659" s="63"/>
      <c r="S1659" s="63"/>
      <c r="T1659" s="63"/>
      <c r="U1659" s="63"/>
      <c r="V1659" s="63"/>
      <c r="W1659" s="63"/>
      <c r="X1659" s="63"/>
      <c r="Y1659" s="63"/>
      <c r="Z1659" s="63"/>
      <c r="AA1659" s="63"/>
      <c r="AB1659" s="63"/>
      <c r="AC1659" s="63"/>
      <c r="AD1659" s="63"/>
      <c r="AE1659" s="63"/>
      <c r="AF1659" s="63"/>
      <c r="AG1659" s="63"/>
      <c r="AH1659" s="63"/>
      <c r="AI1659" s="63"/>
      <c r="AJ1659" s="63"/>
      <c r="AK1659" s="63"/>
      <c r="AL1659" s="63"/>
      <c r="AM1659" s="63"/>
      <c r="AN1659" s="63"/>
      <c r="AO1659" s="63"/>
      <c r="AP1659" s="63"/>
      <c r="AQ1659" s="63"/>
      <c r="AR1659" s="63"/>
      <c r="AS1659" s="63"/>
      <c r="AT1659" s="63"/>
      <c r="AY1659" s="69"/>
      <c r="AZ1659" s="69"/>
      <c r="BA1659" s="69"/>
      <c r="BB1659" s="69"/>
      <c r="BC1659" s="69"/>
      <c r="BD1659" s="69"/>
      <c r="BE1659" s="69"/>
    </row>
    <row r="1660" spans="1:57" s="60" customFormat="1" x14ac:dyDescent="0.25">
      <c r="A1660" s="66"/>
      <c r="B1660" s="69"/>
      <c r="C1660" s="69"/>
      <c r="D1660" s="69"/>
      <c r="E1660" s="69"/>
      <c r="F1660" s="69"/>
      <c r="G1660" s="69"/>
      <c r="I1660" s="147"/>
      <c r="J1660" s="63"/>
      <c r="K1660" s="63"/>
      <c r="L1660" s="63"/>
      <c r="M1660" s="63"/>
      <c r="N1660" s="63"/>
      <c r="O1660" s="63"/>
      <c r="P1660" s="63"/>
      <c r="Q1660" s="63"/>
      <c r="R1660" s="63"/>
      <c r="S1660" s="63"/>
      <c r="T1660" s="63"/>
      <c r="U1660" s="63"/>
      <c r="V1660" s="63"/>
      <c r="W1660" s="63"/>
      <c r="X1660" s="63"/>
      <c r="Y1660" s="63"/>
      <c r="Z1660" s="63"/>
      <c r="AA1660" s="63"/>
      <c r="AB1660" s="63"/>
      <c r="AC1660" s="63"/>
      <c r="AD1660" s="63"/>
      <c r="AE1660" s="63"/>
      <c r="AF1660" s="63"/>
      <c r="AG1660" s="63"/>
      <c r="AH1660" s="63"/>
      <c r="AI1660" s="63"/>
      <c r="AJ1660" s="63"/>
      <c r="AK1660" s="63"/>
      <c r="AL1660" s="63"/>
      <c r="AM1660" s="63"/>
      <c r="AN1660" s="63"/>
      <c r="AO1660" s="63"/>
      <c r="AP1660" s="63"/>
      <c r="AQ1660" s="63"/>
      <c r="AR1660" s="63"/>
      <c r="AS1660" s="63"/>
      <c r="AT1660" s="63"/>
      <c r="AY1660" s="69"/>
      <c r="AZ1660" s="69"/>
      <c r="BA1660" s="69"/>
      <c r="BB1660" s="69"/>
      <c r="BC1660" s="69"/>
      <c r="BD1660" s="69"/>
      <c r="BE1660" s="69"/>
    </row>
    <row r="1661" spans="1:57" s="60" customFormat="1" x14ac:dyDescent="0.25">
      <c r="A1661" s="66"/>
      <c r="B1661" s="69"/>
      <c r="C1661" s="69"/>
      <c r="D1661" s="69"/>
      <c r="E1661" s="69"/>
      <c r="F1661" s="69"/>
      <c r="G1661" s="69"/>
      <c r="I1661" s="147"/>
      <c r="J1661" s="63"/>
      <c r="K1661" s="63"/>
      <c r="L1661" s="63"/>
      <c r="M1661" s="63"/>
      <c r="N1661" s="63"/>
      <c r="O1661" s="63"/>
      <c r="P1661" s="63"/>
      <c r="Q1661" s="63"/>
      <c r="R1661" s="63"/>
      <c r="S1661" s="63"/>
      <c r="T1661" s="63"/>
      <c r="U1661" s="63"/>
      <c r="V1661" s="63"/>
      <c r="W1661" s="63"/>
      <c r="X1661" s="63"/>
      <c r="Y1661" s="63"/>
      <c r="Z1661" s="63"/>
      <c r="AA1661" s="63"/>
      <c r="AB1661" s="63"/>
      <c r="AC1661" s="63"/>
      <c r="AD1661" s="63"/>
      <c r="AE1661" s="63"/>
      <c r="AF1661" s="63"/>
      <c r="AG1661" s="63"/>
      <c r="AH1661" s="63"/>
      <c r="AI1661" s="63"/>
      <c r="AJ1661" s="63"/>
      <c r="AK1661" s="63"/>
      <c r="AL1661" s="63"/>
      <c r="AM1661" s="63"/>
      <c r="AN1661" s="63"/>
      <c r="AO1661" s="63"/>
      <c r="AP1661" s="63"/>
      <c r="AQ1661" s="63"/>
      <c r="AR1661" s="63"/>
      <c r="AS1661" s="63"/>
      <c r="AT1661" s="63"/>
      <c r="AY1661" s="69"/>
      <c r="AZ1661" s="69"/>
      <c r="BA1661" s="69"/>
      <c r="BB1661" s="69"/>
      <c r="BC1661" s="69"/>
      <c r="BD1661" s="69"/>
      <c r="BE1661" s="69"/>
    </row>
    <row r="1662" spans="1:57" s="60" customFormat="1" x14ac:dyDescent="0.25">
      <c r="A1662" s="66"/>
      <c r="B1662" s="69"/>
      <c r="C1662" s="69"/>
      <c r="D1662" s="69"/>
      <c r="E1662" s="69"/>
      <c r="F1662" s="69"/>
      <c r="G1662" s="69"/>
      <c r="I1662" s="147"/>
      <c r="J1662" s="63"/>
      <c r="K1662" s="63"/>
      <c r="L1662" s="63"/>
      <c r="M1662" s="63"/>
      <c r="N1662" s="63"/>
      <c r="O1662" s="63"/>
      <c r="P1662" s="63"/>
      <c r="Q1662" s="63"/>
      <c r="R1662" s="63"/>
      <c r="S1662" s="63"/>
      <c r="T1662" s="63"/>
      <c r="U1662" s="63"/>
      <c r="V1662" s="63"/>
      <c r="W1662" s="63"/>
      <c r="X1662" s="63"/>
      <c r="Y1662" s="63"/>
      <c r="Z1662" s="63"/>
      <c r="AA1662" s="63"/>
      <c r="AB1662" s="63"/>
      <c r="AC1662" s="63"/>
      <c r="AD1662" s="63"/>
      <c r="AE1662" s="63"/>
      <c r="AF1662" s="63"/>
      <c r="AG1662" s="63"/>
      <c r="AH1662" s="63"/>
      <c r="AI1662" s="63"/>
      <c r="AJ1662" s="63"/>
      <c r="AK1662" s="63"/>
      <c r="AL1662" s="63"/>
      <c r="AM1662" s="63"/>
      <c r="AN1662" s="63"/>
      <c r="AO1662" s="63"/>
      <c r="AP1662" s="63"/>
      <c r="AQ1662" s="63"/>
      <c r="AR1662" s="63"/>
      <c r="AS1662" s="63"/>
      <c r="AT1662" s="63"/>
      <c r="AY1662" s="69"/>
      <c r="AZ1662" s="69"/>
      <c r="BA1662" s="69"/>
      <c r="BB1662" s="69"/>
      <c r="BC1662" s="69"/>
      <c r="BD1662" s="69"/>
      <c r="BE1662" s="69"/>
    </row>
    <row r="1663" spans="1:57" s="60" customFormat="1" x14ac:dyDescent="0.25">
      <c r="A1663" s="66"/>
      <c r="B1663" s="69"/>
      <c r="C1663" s="69"/>
      <c r="D1663" s="69"/>
      <c r="E1663" s="69"/>
      <c r="F1663" s="69"/>
      <c r="G1663" s="69"/>
      <c r="I1663" s="147"/>
      <c r="J1663" s="63"/>
      <c r="K1663" s="63"/>
      <c r="L1663" s="63"/>
      <c r="M1663" s="63"/>
      <c r="N1663" s="63"/>
      <c r="O1663" s="63"/>
      <c r="P1663" s="63"/>
      <c r="Q1663" s="63"/>
      <c r="R1663" s="63"/>
      <c r="S1663" s="63"/>
      <c r="T1663" s="63"/>
      <c r="U1663" s="63"/>
      <c r="V1663" s="63"/>
      <c r="W1663" s="63"/>
      <c r="X1663" s="63"/>
      <c r="Y1663" s="63"/>
      <c r="Z1663" s="63"/>
      <c r="AA1663" s="63"/>
      <c r="AB1663" s="63"/>
      <c r="AC1663" s="63"/>
      <c r="AD1663" s="63"/>
      <c r="AE1663" s="63"/>
      <c r="AF1663" s="63"/>
      <c r="AG1663" s="63"/>
      <c r="AH1663" s="63"/>
      <c r="AI1663" s="63"/>
      <c r="AJ1663" s="63"/>
      <c r="AK1663" s="63"/>
      <c r="AL1663" s="63"/>
      <c r="AM1663" s="63"/>
      <c r="AN1663" s="63"/>
      <c r="AO1663" s="63"/>
      <c r="AP1663" s="63"/>
      <c r="AQ1663" s="63"/>
      <c r="AR1663" s="63"/>
      <c r="AS1663" s="63"/>
      <c r="AT1663" s="63"/>
      <c r="AY1663" s="69"/>
      <c r="AZ1663" s="69"/>
      <c r="BA1663" s="69"/>
      <c r="BB1663" s="69"/>
      <c r="BC1663" s="69"/>
      <c r="BD1663" s="69"/>
      <c r="BE1663" s="69"/>
    </row>
    <row r="1664" spans="1:57" s="60" customFormat="1" x14ac:dyDescent="0.25">
      <c r="A1664" s="66"/>
      <c r="B1664" s="69"/>
      <c r="C1664" s="69"/>
      <c r="D1664" s="69"/>
      <c r="E1664" s="69"/>
      <c r="F1664" s="69"/>
      <c r="G1664" s="69"/>
      <c r="I1664" s="147"/>
      <c r="J1664" s="63"/>
      <c r="K1664" s="63"/>
      <c r="L1664" s="63"/>
      <c r="M1664" s="63"/>
      <c r="N1664" s="63"/>
      <c r="O1664" s="63"/>
      <c r="P1664" s="63"/>
      <c r="Q1664" s="63"/>
      <c r="R1664" s="63"/>
      <c r="S1664" s="63"/>
      <c r="T1664" s="63"/>
      <c r="U1664" s="63"/>
      <c r="V1664" s="63"/>
      <c r="W1664" s="63"/>
      <c r="X1664" s="63"/>
      <c r="Y1664" s="63"/>
      <c r="Z1664" s="63"/>
      <c r="AA1664" s="63"/>
      <c r="AB1664" s="63"/>
      <c r="AC1664" s="63"/>
      <c r="AD1664" s="63"/>
      <c r="AE1664" s="63"/>
      <c r="AF1664" s="63"/>
      <c r="AG1664" s="63"/>
      <c r="AH1664" s="63"/>
      <c r="AI1664" s="63"/>
      <c r="AJ1664" s="63"/>
      <c r="AK1664" s="63"/>
      <c r="AL1664" s="63"/>
      <c r="AM1664" s="63"/>
      <c r="AN1664" s="63"/>
      <c r="AO1664" s="63"/>
      <c r="AP1664" s="63"/>
      <c r="AQ1664" s="63"/>
      <c r="AR1664" s="63"/>
      <c r="AS1664" s="63"/>
      <c r="AT1664" s="63"/>
      <c r="AY1664" s="69"/>
      <c r="AZ1664" s="69"/>
      <c r="BA1664" s="69"/>
      <c r="BB1664" s="69"/>
      <c r="BC1664" s="69"/>
      <c r="BD1664" s="69"/>
      <c r="BE1664" s="69"/>
    </row>
    <row r="1665" spans="1:57" s="60" customFormat="1" x14ac:dyDescent="0.25">
      <c r="A1665" s="66"/>
      <c r="B1665" s="69"/>
      <c r="C1665" s="69"/>
      <c r="D1665" s="69"/>
      <c r="E1665" s="69"/>
      <c r="F1665" s="69"/>
      <c r="G1665" s="69"/>
      <c r="I1665" s="147"/>
      <c r="J1665" s="63"/>
      <c r="K1665" s="63"/>
      <c r="L1665" s="63"/>
      <c r="M1665" s="63"/>
      <c r="N1665" s="63"/>
      <c r="O1665" s="63"/>
      <c r="P1665" s="63"/>
      <c r="Q1665" s="63"/>
      <c r="R1665" s="63"/>
      <c r="S1665" s="63"/>
      <c r="T1665" s="63"/>
      <c r="U1665" s="63"/>
      <c r="V1665" s="63"/>
      <c r="W1665" s="63"/>
      <c r="X1665" s="63"/>
      <c r="Y1665" s="63"/>
      <c r="Z1665" s="63"/>
      <c r="AA1665" s="63"/>
      <c r="AB1665" s="63"/>
      <c r="AC1665" s="63"/>
      <c r="AD1665" s="63"/>
      <c r="AE1665" s="63"/>
      <c r="AF1665" s="63"/>
      <c r="AG1665" s="63"/>
      <c r="AH1665" s="63"/>
      <c r="AI1665" s="63"/>
      <c r="AJ1665" s="63"/>
      <c r="AK1665" s="63"/>
      <c r="AL1665" s="63"/>
      <c r="AM1665" s="63"/>
      <c r="AN1665" s="63"/>
      <c r="AO1665" s="63"/>
      <c r="AP1665" s="63"/>
      <c r="AQ1665" s="63"/>
      <c r="AR1665" s="63"/>
      <c r="AS1665" s="63"/>
      <c r="AT1665" s="63"/>
      <c r="AY1665" s="69"/>
      <c r="AZ1665" s="69"/>
      <c r="BA1665" s="69"/>
      <c r="BB1665" s="69"/>
      <c r="BC1665" s="69"/>
      <c r="BD1665" s="69"/>
      <c r="BE1665" s="69"/>
    </row>
    <row r="1666" spans="1:57" s="60" customFormat="1" x14ac:dyDescent="0.25">
      <c r="A1666" s="66"/>
      <c r="B1666" s="69"/>
      <c r="C1666" s="69"/>
      <c r="D1666" s="69"/>
      <c r="E1666" s="69"/>
      <c r="F1666" s="69"/>
      <c r="G1666" s="69"/>
      <c r="I1666" s="147"/>
      <c r="J1666" s="63"/>
      <c r="K1666" s="63"/>
      <c r="L1666" s="63"/>
      <c r="M1666" s="63"/>
      <c r="N1666" s="63"/>
      <c r="O1666" s="63"/>
      <c r="P1666" s="63"/>
      <c r="Q1666" s="63"/>
      <c r="R1666" s="63"/>
      <c r="S1666" s="63"/>
      <c r="T1666" s="63"/>
      <c r="U1666" s="63"/>
      <c r="V1666" s="63"/>
      <c r="W1666" s="63"/>
      <c r="X1666" s="63"/>
      <c r="Y1666" s="63"/>
      <c r="Z1666" s="63"/>
      <c r="AA1666" s="63"/>
      <c r="AB1666" s="63"/>
      <c r="AC1666" s="63"/>
      <c r="AD1666" s="63"/>
      <c r="AE1666" s="63"/>
      <c r="AF1666" s="63"/>
      <c r="AG1666" s="63"/>
      <c r="AH1666" s="63"/>
      <c r="AI1666" s="63"/>
      <c r="AJ1666" s="63"/>
      <c r="AK1666" s="63"/>
      <c r="AL1666" s="63"/>
      <c r="AM1666" s="63"/>
      <c r="AN1666" s="63"/>
      <c r="AO1666" s="63"/>
      <c r="AP1666" s="63"/>
      <c r="AQ1666" s="63"/>
      <c r="AR1666" s="63"/>
      <c r="AS1666" s="63"/>
      <c r="AT1666" s="63"/>
      <c r="AY1666" s="69"/>
      <c r="AZ1666" s="69"/>
      <c r="BA1666" s="69"/>
      <c r="BB1666" s="69"/>
      <c r="BC1666" s="69"/>
      <c r="BD1666" s="69"/>
      <c r="BE1666" s="69"/>
    </row>
    <row r="1667" spans="1:57" s="60" customFormat="1" x14ac:dyDescent="0.25">
      <c r="A1667" s="66"/>
      <c r="B1667" s="69"/>
      <c r="C1667" s="69"/>
      <c r="D1667" s="69"/>
      <c r="E1667" s="69"/>
      <c r="F1667" s="69"/>
      <c r="G1667" s="69"/>
      <c r="I1667" s="147"/>
      <c r="J1667" s="63"/>
      <c r="K1667" s="63"/>
      <c r="L1667" s="63"/>
      <c r="M1667" s="63"/>
      <c r="N1667" s="63"/>
      <c r="O1667" s="63"/>
      <c r="P1667" s="63"/>
      <c r="Q1667" s="63"/>
      <c r="R1667" s="63"/>
      <c r="S1667" s="63"/>
      <c r="T1667" s="63"/>
      <c r="U1667" s="63"/>
      <c r="V1667" s="63"/>
      <c r="W1667" s="63"/>
      <c r="X1667" s="63"/>
      <c r="Y1667" s="63"/>
      <c r="Z1667" s="63"/>
      <c r="AA1667" s="63"/>
      <c r="AB1667" s="63"/>
      <c r="AC1667" s="63"/>
      <c r="AD1667" s="63"/>
      <c r="AE1667" s="63"/>
      <c r="AF1667" s="63"/>
      <c r="AG1667" s="63"/>
      <c r="AH1667" s="63"/>
      <c r="AI1667" s="63"/>
      <c r="AJ1667" s="63"/>
      <c r="AK1667" s="63"/>
      <c r="AL1667" s="63"/>
      <c r="AM1667" s="63"/>
      <c r="AN1667" s="63"/>
      <c r="AO1667" s="63"/>
      <c r="AP1667" s="63"/>
      <c r="AQ1667" s="63"/>
      <c r="AR1667" s="63"/>
      <c r="AS1667" s="63"/>
      <c r="AT1667" s="63"/>
      <c r="AY1667" s="69"/>
      <c r="AZ1667" s="69"/>
      <c r="BA1667" s="69"/>
      <c r="BB1667" s="69"/>
      <c r="BC1667" s="69"/>
      <c r="BD1667" s="69"/>
      <c r="BE1667" s="69"/>
    </row>
    <row r="1668" spans="1:57" s="60" customFormat="1" x14ac:dyDescent="0.25">
      <c r="A1668" s="66"/>
      <c r="B1668" s="69"/>
      <c r="C1668" s="69"/>
      <c r="D1668" s="69"/>
      <c r="E1668" s="69"/>
      <c r="F1668" s="69"/>
      <c r="G1668" s="69"/>
      <c r="I1668" s="147"/>
      <c r="J1668" s="63"/>
      <c r="K1668" s="63"/>
      <c r="L1668" s="63"/>
      <c r="M1668" s="63"/>
      <c r="N1668" s="63"/>
      <c r="O1668" s="63"/>
      <c r="P1668" s="63"/>
      <c r="Q1668" s="63"/>
      <c r="R1668" s="63"/>
      <c r="S1668" s="63"/>
      <c r="T1668" s="63"/>
      <c r="U1668" s="63"/>
      <c r="V1668" s="63"/>
      <c r="W1668" s="63"/>
      <c r="X1668" s="63"/>
      <c r="Y1668" s="63"/>
      <c r="Z1668" s="63"/>
      <c r="AA1668" s="63"/>
      <c r="AB1668" s="63"/>
      <c r="AC1668" s="63"/>
      <c r="AD1668" s="63"/>
      <c r="AE1668" s="63"/>
      <c r="AF1668" s="63"/>
      <c r="AG1668" s="63"/>
      <c r="AH1668" s="63"/>
      <c r="AI1668" s="63"/>
      <c r="AJ1668" s="63"/>
      <c r="AK1668" s="63"/>
      <c r="AL1668" s="63"/>
      <c r="AM1668" s="63"/>
      <c r="AN1668" s="63"/>
      <c r="AO1668" s="63"/>
      <c r="AP1668" s="63"/>
      <c r="AQ1668" s="63"/>
      <c r="AR1668" s="63"/>
      <c r="AS1668" s="63"/>
      <c r="AT1668" s="63"/>
      <c r="AY1668" s="69"/>
      <c r="AZ1668" s="69"/>
      <c r="BA1668" s="69"/>
      <c r="BB1668" s="69"/>
      <c r="BC1668" s="69"/>
      <c r="BD1668" s="69"/>
      <c r="BE1668" s="69"/>
    </row>
    <row r="1669" spans="1:57" s="60" customFormat="1" x14ac:dyDescent="0.25">
      <c r="A1669" s="66"/>
      <c r="B1669" s="69"/>
      <c r="C1669" s="69"/>
      <c r="D1669" s="69"/>
      <c r="E1669" s="69"/>
      <c r="F1669" s="69"/>
      <c r="G1669" s="69"/>
      <c r="I1669" s="147"/>
      <c r="J1669" s="63"/>
      <c r="K1669" s="63"/>
      <c r="L1669" s="63"/>
      <c r="M1669" s="63"/>
      <c r="N1669" s="63"/>
      <c r="O1669" s="63"/>
      <c r="P1669" s="63"/>
      <c r="Q1669" s="63"/>
      <c r="R1669" s="63"/>
      <c r="S1669" s="63"/>
      <c r="T1669" s="63"/>
      <c r="U1669" s="63"/>
      <c r="V1669" s="63"/>
      <c r="W1669" s="63"/>
      <c r="X1669" s="63"/>
      <c r="Y1669" s="63"/>
      <c r="Z1669" s="63"/>
      <c r="AA1669" s="63"/>
      <c r="AB1669" s="63"/>
      <c r="AC1669" s="63"/>
      <c r="AD1669" s="63"/>
      <c r="AE1669" s="63"/>
      <c r="AF1669" s="63"/>
      <c r="AG1669" s="63"/>
      <c r="AH1669" s="63"/>
      <c r="AI1669" s="63"/>
      <c r="AJ1669" s="63"/>
      <c r="AK1669" s="63"/>
      <c r="AL1669" s="63"/>
      <c r="AM1669" s="63"/>
      <c r="AN1669" s="63"/>
      <c r="AO1669" s="63"/>
      <c r="AP1669" s="63"/>
      <c r="AQ1669" s="63"/>
      <c r="AR1669" s="63"/>
      <c r="AS1669" s="63"/>
      <c r="AT1669" s="63"/>
      <c r="AY1669" s="69"/>
      <c r="AZ1669" s="69"/>
      <c r="BA1669" s="69"/>
      <c r="BB1669" s="69"/>
      <c r="BC1669" s="69"/>
      <c r="BD1669" s="69"/>
      <c r="BE1669" s="69"/>
    </row>
    <row r="1670" spans="1:57" s="60" customFormat="1" x14ac:dyDescent="0.25">
      <c r="A1670" s="66"/>
      <c r="B1670" s="69"/>
      <c r="C1670" s="69"/>
      <c r="D1670" s="69"/>
      <c r="E1670" s="69"/>
      <c r="F1670" s="69"/>
      <c r="G1670" s="69"/>
      <c r="I1670" s="147"/>
      <c r="J1670" s="63"/>
      <c r="K1670" s="63"/>
      <c r="L1670" s="63"/>
      <c r="M1670" s="63"/>
      <c r="N1670" s="63"/>
      <c r="O1670" s="63"/>
      <c r="P1670" s="63"/>
      <c r="Q1670" s="63"/>
      <c r="R1670" s="63"/>
      <c r="S1670" s="63"/>
      <c r="T1670" s="63"/>
      <c r="U1670" s="63"/>
      <c r="V1670" s="63"/>
      <c r="W1670" s="63"/>
      <c r="X1670" s="63"/>
      <c r="Y1670" s="63"/>
      <c r="Z1670" s="63"/>
      <c r="AA1670" s="63"/>
      <c r="AB1670" s="63"/>
      <c r="AC1670" s="63"/>
      <c r="AD1670" s="63"/>
      <c r="AE1670" s="63"/>
      <c r="AF1670" s="63"/>
      <c r="AG1670" s="63"/>
      <c r="AH1670" s="63"/>
      <c r="AI1670" s="63"/>
      <c r="AJ1670" s="63"/>
      <c r="AK1670" s="63"/>
      <c r="AL1670" s="63"/>
      <c r="AM1670" s="63"/>
      <c r="AN1670" s="63"/>
      <c r="AO1670" s="63"/>
      <c r="AP1670" s="63"/>
      <c r="AQ1670" s="63"/>
      <c r="AR1670" s="63"/>
      <c r="AS1670" s="63"/>
      <c r="AT1670" s="63"/>
      <c r="AY1670" s="69"/>
      <c r="AZ1670" s="69"/>
      <c r="BA1670" s="69"/>
      <c r="BB1670" s="69"/>
      <c r="BC1670" s="69"/>
      <c r="BD1670" s="69"/>
      <c r="BE1670" s="69"/>
    </row>
    <row r="1671" spans="1:57" s="60" customFormat="1" x14ac:dyDescent="0.25">
      <c r="A1671" s="66"/>
      <c r="B1671" s="69"/>
      <c r="C1671" s="69"/>
      <c r="D1671" s="69"/>
      <c r="E1671" s="69"/>
      <c r="F1671" s="69"/>
      <c r="G1671" s="69"/>
      <c r="I1671" s="147"/>
      <c r="J1671" s="63"/>
      <c r="K1671" s="63"/>
      <c r="L1671" s="63"/>
      <c r="M1671" s="63"/>
      <c r="N1671" s="63"/>
      <c r="O1671" s="63"/>
      <c r="P1671" s="63"/>
      <c r="Q1671" s="63"/>
      <c r="R1671" s="63"/>
      <c r="S1671" s="63"/>
      <c r="T1671" s="63"/>
      <c r="U1671" s="63"/>
      <c r="V1671" s="63"/>
      <c r="W1671" s="63"/>
      <c r="X1671" s="63"/>
      <c r="Y1671" s="63"/>
      <c r="Z1671" s="63"/>
      <c r="AA1671" s="63"/>
      <c r="AB1671" s="63"/>
      <c r="AC1671" s="63"/>
      <c r="AD1671" s="63"/>
      <c r="AE1671" s="63"/>
      <c r="AF1671" s="63"/>
      <c r="AG1671" s="63"/>
      <c r="AH1671" s="63"/>
      <c r="AI1671" s="63"/>
      <c r="AJ1671" s="63"/>
      <c r="AK1671" s="63"/>
      <c r="AL1671" s="63"/>
      <c r="AM1671" s="63"/>
      <c r="AN1671" s="63"/>
      <c r="AO1671" s="63"/>
      <c r="AP1671" s="63"/>
      <c r="AQ1671" s="63"/>
      <c r="AR1671" s="63"/>
      <c r="AS1671" s="63"/>
      <c r="AT1671" s="63"/>
      <c r="AY1671" s="69"/>
      <c r="AZ1671" s="69"/>
      <c r="BA1671" s="69"/>
      <c r="BB1671" s="69"/>
      <c r="BC1671" s="69"/>
      <c r="BD1671" s="69"/>
      <c r="BE1671" s="69"/>
    </row>
    <row r="1672" spans="1:57" s="60" customFormat="1" x14ac:dyDescent="0.25">
      <c r="A1672" s="66"/>
      <c r="B1672" s="69"/>
      <c r="C1672" s="69"/>
      <c r="D1672" s="69"/>
      <c r="E1672" s="69"/>
      <c r="F1672" s="69"/>
      <c r="G1672" s="69"/>
      <c r="I1672" s="147"/>
      <c r="J1672" s="63"/>
      <c r="K1672" s="63"/>
      <c r="L1672" s="63"/>
      <c r="M1672" s="63"/>
      <c r="N1672" s="63"/>
      <c r="O1672" s="63"/>
      <c r="P1672" s="63"/>
      <c r="Q1672" s="63"/>
      <c r="R1672" s="63"/>
      <c r="S1672" s="63"/>
      <c r="T1672" s="63"/>
      <c r="U1672" s="63"/>
      <c r="V1672" s="63"/>
      <c r="W1672" s="63"/>
      <c r="X1672" s="63"/>
      <c r="Y1672" s="63"/>
      <c r="Z1672" s="63"/>
      <c r="AA1672" s="63"/>
      <c r="AB1672" s="63"/>
      <c r="AC1672" s="63"/>
      <c r="AD1672" s="63"/>
      <c r="AE1672" s="63"/>
      <c r="AF1672" s="63"/>
      <c r="AG1672" s="63"/>
      <c r="AH1672" s="63"/>
      <c r="AI1672" s="63"/>
      <c r="AJ1672" s="63"/>
      <c r="AK1672" s="63"/>
      <c r="AL1672" s="63"/>
      <c r="AM1672" s="63"/>
      <c r="AN1672" s="63"/>
      <c r="AO1672" s="63"/>
      <c r="AP1672" s="63"/>
      <c r="AQ1672" s="63"/>
      <c r="AR1672" s="63"/>
      <c r="AS1672" s="63"/>
      <c r="AT1672" s="63"/>
      <c r="AY1672" s="69"/>
      <c r="AZ1672" s="69"/>
      <c r="BA1672" s="69"/>
      <c r="BB1672" s="69"/>
      <c r="BC1672" s="69"/>
      <c r="BD1672" s="69"/>
      <c r="BE1672" s="69"/>
    </row>
    <row r="1673" spans="1:57" s="60" customFormat="1" x14ac:dyDescent="0.25">
      <c r="A1673" s="66"/>
      <c r="B1673" s="69"/>
      <c r="C1673" s="69"/>
      <c r="D1673" s="69"/>
      <c r="E1673" s="69"/>
      <c r="F1673" s="69"/>
      <c r="G1673" s="69"/>
      <c r="I1673" s="147"/>
      <c r="J1673" s="63"/>
      <c r="K1673" s="63"/>
      <c r="L1673" s="63"/>
      <c r="M1673" s="63"/>
      <c r="N1673" s="63"/>
      <c r="O1673" s="63"/>
      <c r="P1673" s="63"/>
      <c r="Q1673" s="63"/>
      <c r="R1673" s="63"/>
      <c r="S1673" s="63"/>
      <c r="T1673" s="63"/>
      <c r="U1673" s="63"/>
      <c r="V1673" s="63"/>
      <c r="W1673" s="63"/>
      <c r="X1673" s="63"/>
      <c r="Y1673" s="63"/>
      <c r="Z1673" s="63"/>
      <c r="AA1673" s="63"/>
      <c r="AB1673" s="63"/>
      <c r="AC1673" s="63"/>
      <c r="AD1673" s="63"/>
      <c r="AE1673" s="63"/>
      <c r="AF1673" s="63"/>
      <c r="AG1673" s="63"/>
      <c r="AH1673" s="63"/>
      <c r="AI1673" s="63"/>
      <c r="AJ1673" s="63"/>
      <c r="AK1673" s="63"/>
      <c r="AL1673" s="63"/>
      <c r="AM1673" s="63"/>
      <c r="AN1673" s="63"/>
      <c r="AO1673" s="63"/>
      <c r="AP1673" s="63"/>
      <c r="AQ1673" s="63"/>
      <c r="AR1673" s="63"/>
      <c r="AS1673" s="63"/>
      <c r="AT1673" s="63"/>
      <c r="AY1673" s="69"/>
      <c r="AZ1673" s="69"/>
      <c r="BA1673" s="69"/>
      <c r="BB1673" s="69"/>
      <c r="BC1673" s="69"/>
      <c r="BD1673" s="69"/>
      <c r="BE1673" s="69"/>
    </row>
    <row r="1674" spans="1:57" s="60" customFormat="1" x14ac:dyDescent="0.25">
      <c r="A1674" s="66"/>
      <c r="B1674" s="69"/>
      <c r="C1674" s="69"/>
      <c r="D1674" s="69"/>
      <c r="E1674" s="69"/>
      <c r="F1674" s="69"/>
      <c r="G1674" s="69"/>
      <c r="I1674" s="147"/>
      <c r="J1674" s="63"/>
      <c r="K1674" s="63"/>
      <c r="L1674" s="63"/>
      <c r="M1674" s="63"/>
      <c r="N1674" s="63"/>
      <c r="O1674" s="63"/>
      <c r="P1674" s="63"/>
      <c r="Q1674" s="63"/>
      <c r="R1674" s="63"/>
      <c r="S1674" s="63"/>
      <c r="T1674" s="63"/>
      <c r="U1674" s="63"/>
      <c r="V1674" s="63"/>
      <c r="W1674" s="63"/>
      <c r="X1674" s="63"/>
      <c r="Y1674" s="63"/>
      <c r="Z1674" s="63"/>
      <c r="AA1674" s="63"/>
      <c r="AB1674" s="63"/>
      <c r="AC1674" s="63"/>
      <c r="AD1674" s="63"/>
      <c r="AE1674" s="63"/>
      <c r="AF1674" s="63"/>
      <c r="AG1674" s="63"/>
      <c r="AH1674" s="63"/>
      <c r="AI1674" s="63"/>
      <c r="AJ1674" s="63"/>
      <c r="AK1674" s="63"/>
      <c r="AL1674" s="63"/>
      <c r="AM1674" s="63"/>
      <c r="AN1674" s="63"/>
      <c r="AO1674" s="63"/>
      <c r="AP1674" s="63"/>
      <c r="AQ1674" s="63"/>
      <c r="AR1674" s="63"/>
      <c r="AS1674" s="63"/>
      <c r="AT1674" s="63"/>
      <c r="AY1674" s="69"/>
      <c r="AZ1674" s="69"/>
      <c r="BA1674" s="69"/>
      <c r="BB1674" s="69"/>
      <c r="BC1674" s="69"/>
      <c r="BD1674" s="69"/>
      <c r="BE1674" s="69"/>
    </row>
    <row r="1675" spans="1:57" s="60" customFormat="1" x14ac:dyDescent="0.25">
      <c r="A1675" s="66"/>
      <c r="B1675" s="69"/>
      <c r="C1675" s="69"/>
      <c r="D1675" s="69"/>
      <c r="E1675" s="69"/>
      <c r="F1675" s="69"/>
      <c r="G1675" s="69"/>
      <c r="I1675" s="147"/>
      <c r="J1675" s="63"/>
      <c r="K1675" s="63"/>
      <c r="L1675" s="63"/>
      <c r="M1675" s="63"/>
      <c r="N1675" s="63"/>
      <c r="O1675" s="63"/>
      <c r="P1675" s="63"/>
      <c r="Q1675" s="63"/>
      <c r="R1675" s="63"/>
      <c r="S1675" s="63"/>
      <c r="T1675" s="63"/>
      <c r="U1675" s="63"/>
      <c r="V1675" s="63"/>
      <c r="W1675" s="63"/>
      <c r="X1675" s="63"/>
      <c r="Y1675" s="63"/>
      <c r="Z1675" s="63"/>
      <c r="AA1675" s="63"/>
      <c r="AB1675" s="63"/>
      <c r="AC1675" s="63"/>
      <c r="AD1675" s="63"/>
      <c r="AE1675" s="63"/>
      <c r="AF1675" s="63"/>
      <c r="AG1675" s="63"/>
      <c r="AH1675" s="63"/>
      <c r="AI1675" s="63"/>
      <c r="AJ1675" s="63"/>
      <c r="AK1675" s="63"/>
      <c r="AL1675" s="63"/>
      <c r="AM1675" s="63"/>
      <c r="AN1675" s="63"/>
      <c r="AO1675" s="63"/>
      <c r="AP1675" s="63"/>
      <c r="AQ1675" s="63"/>
      <c r="AR1675" s="63"/>
      <c r="AS1675" s="63"/>
      <c r="AT1675" s="63"/>
      <c r="AY1675" s="69"/>
      <c r="AZ1675" s="69"/>
      <c r="BA1675" s="69"/>
      <c r="BB1675" s="69"/>
      <c r="BC1675" s="69"/>
      <c r="BD1675" s="69"/>
      <c r="BE1675" s="69"/>
    </row>
    <row r="1676" spans="1:57" s="60" customFormat="1" x14ac:dyDescent="0.25">
      <c r="A1676" s="66"/>
      <c r="B1676" s="69"/>
      <c r="C1676" s="69"/>
      <c r="D1676" s="69"/>
      <c r="E1676" s="69"/>
      <c r="F1676" s="69"/>
      <c r="G1676" s="69"/>
      <c r="I1676" s="147"/>
      <c r="J1676" s="63"/>
      <c r="K1676" s="63"/>
      <c r="L1676" s="63"/>
      <c r="M1676" s="63"/>
      <c r="N1676" s="63"/>
      <c r="O1676" s="63"/>
      <c r="P1676" s="63"/>
      <c r="Q1676" s="63"/>
      <c r="R1676" s="63"/>
      <c r="S1676" s="63"/>
      <c r="T1676" s="63"/>
      <c r="U1676" s="63"/>
      <c r="V1676" s="63"/>
      <c r="W1676" s="63"/>
      <c r="X1676" s="63"/>
      <c r="Y1676" s="63"/>
      <c r="Z1676" s="63"/>
      <c r="AA1676" s="63"/>
      <c r="AB1676" s="63"/>
      <c r="AC1676" s="63"/>
      <c r="AD1676" s="63"/>
      <c r="AE1676" s="63"/>
      <c r="AF1676" s="63"/>
      <c r="AG1676" s="63"/>
      <c r="AH1676" s="63"/>
      <c r="AI1676" s="63"/>
      <c r="AJ1676" s="63"/>
      <c r="AK1676" s="63"/>
      <c r="AL1676" s="63"/>
      <c r="AM1676" s="63"/>
      <c r="AN1676" s="63"/>
      <c r="AO1676" s="63"/>
      <c r="AP1676" s="63"/>
      <c r="AQ1676" s="63"/>
      <c r="AR1676" s="63"/>
      <c r="AS1676" s="63"/>
      <c r="AT1676" s="63"/>
      <c r="AY1676" s="69"/>
      <c r="AZ1676" s="69"/>
      <c r="BA1676" s="69"/>
      <c r="BB1676" s="69"/>
      <c r="BC1676" s="69"/>
      <c r="BD1676" s="69"/>
      <c r="BE1676" s="69"/>
    </row>
    <row r="1677" spans="1:57" s="60" customFormat="1" x14ac:dyDescent="0.25">
      <c r="A1677" s="66"/>
      <c r="B1677" s="69"/>
      <c r="C1677" s="69"/>
      <c r="D1677" s="69"/>
      <c r="E1677" s="69"/>
      <c r="F1677" s="69"/>
      <c r="G1677" s="69"/>
      <c r="I1677" s="147"/>
      <c r="J1677" s="63"/>
      <c r="K1677" s="63"/>
      <c r="L1677" s="63"/>
      <c r="M1677" s="63"/>
      <c r="N1677" s="63"/>
      <c r="O1677" s="63"/>
      <c r="P1677" s="63"/>
      <c r="Q1677" s="63"/>
      <c r="R1677" s="63"/>
      <c r="S1677" s="63"/>
      <c r="T1677" s="63"/>
      <c r="U1677" s="63"/>
      <c r="V1677" s="63"/>
      <c r="W1677" s="63"/>
      <c r="X1677" s="63"/>
      <c r="Y1677" s="63"/>
      <c r="Z1677" s="63"/>
      <c r="AA1677" s="63"/>
      <c r="AB1677" s="63"/>
      <c r="AC1677" s="63"/>
      <c r="AD1677" s="63"/>
      <c r="AE1677" s="63"/>
      <c r="AF1677" s="63"/>
      <c r="AG1677" s="63"/>
      <c r="AH1677" s="63"/>
      <c r="AI1677" s="63"/>
      <c r="AJ1677" s="63"/>
      <c r="AK1677" s="63"/>
      <c r="AL1677" s="63"/>
      <c r="AM1677" s="63"/>
      <c r="AN1677" s="63"/>
      <c r="AO1677" s="63"/>
      <c r="AP1677" s="63"/>
      <c r="AQ1677" s="63"/>
      <c r="AR1677" s="63"/>
      <c r="AS1677" s="63"/>
      <c r="AT1677" s="63"/>
      <c r="AY1677" s="69"/>
      <c r="AZ1677" s="69"/>
      <c r="BA1677" s="69"/>
      <c r="BB1677" s="69"/>
      <c r="BC1677" s="69"/>
      <c r="BD1677" s="69"/>
      <c r="BE1677" s="69"/>
    </row>
    <row r="1678" spans="1:57" s="60" customFormat="1" x14ac:dyDescent="0.25">
      <c r="A1678" s="66"/>
      <c r="B1678" s="69"/>
      <c r="C1678" s="69"/>
      <c r="D1678" s="69"/>
      <c r="E1678" s="69"/>
      <c r="F1678" s="69"/>
      <c r="G1678" s="69"/>
      <c r="I1678" s="147"/>
      <c r="J1678" s="63"/>
      <c r="K1678" s="63"/>
      <c r="L1678" s="63"/>
      <c r="M1678" s="63"/>
      <c r="N1678" s="63"/>
      <c r="O1678" s="63"/>
      <c r="P1678" s="63"/>
      <c r="Q1678" s="63"/>
      <c r="R1678" s="63"/>
      <c r="S1678" s="63"/>
      <c r="T1678" s="63"/>
      <c r="U1678" s="63"/>
      <c r="V1678" s="63"/>
      <c r="W1678" s="63"/>
      <c r="X1678" s="63"/>
      <c r="Y1678" s="63"/>
      <c r="Z1678" s="63"/>
      <c r="AA1678" s="63"/>
      <c r="AB1678" s="63"/>
      <c r="AC1678" s="63"/>
      <c r="AD1678" s="63"/>
      <c r="AE1678" s="63"/>
      <c r="AF1678" s="63"/>
      <c r="AG1678" s="63"/>
      <c r="AH1678" s="63"/>
      <c r="AI1678" s="63"/>
      <c r="AJ1678" s="63"/>
      <c r="AK1678" s="63"/>
      <c r="AL1678" s="63"/>
      <c r="AM1678" s="63"/>
      <c r="AN1678" s="63"/>
      <c r="AO1678" s="63"/>
      <c r="AP1678" s="63"/>
      <c r="AQ1678" s="63"/>
      <c r="AR1678" s="63"/>
      <c r="AS1678" s="63"/>
      <c r="AT1678" s="63"/>
      <c r="AY1678" s="69"/>
      <c r="AZ1678" s="69"/>
      <c r="BA1678" s="69"/>
      <c r="BB1678" s="69"/>
      <c r="BC1678" s="69"/>
      <c r="BD1678" s="69"/>
      <c r="BE1678" s="69"/>
    </row>
    <row r="1679" spans="1:57" s="60" customFormat="1" x14ac:dyDescent="0.25">
      <c r="A1679" s="66"/>
      <c r="B1679" s="69"/>
      <c r="C1679" s="69"/>
      <c r="D1679" s="69"/>
      <c r="E1679" s="69"/>
      <c r="F1679" s="69"/>
      <c r="G1679" s="69"/>
      <c r="I1679" s="147"/>
      <c r="J1679" s="63"/>
      <c r="K1679" s="63"/>
      <c r="L1679" s="63"/>
      <c r="M1679" s="63"/>
      <c r="N1679" s="63"/>
      <c r="O1679" s="63"/>
      <c r="P1679" s="63"/>
      <c r="Q1679" s="63"/>
      <c r="R1679" s="63"/>
      <c r="S1679" s="63"/>
      <c r="T1679" s="63"/>
      <c r="U1679" s="63"/>
      <c r="V1679" s="63"/>
      <c r="W1679" s="63"/>
      <c r="X1679" s="63"/>
      <c r="Y1679" s="63"/>
      <c r="Z1679" s="63"/>
      <c r="AA1679" s="63"/>
      <c r="AB1679" s="63"/>
      <c r="AC1679" s="63"/>
      <c r="AD1679" s="63"/>
      <c r="AE1679" s="63"/>
      <c r="AF1679" s="63"/>
      <c r="AG1679" s="63"/>
      <c r="AH1679" s="63"/>
      <c r="AI1679" s="63"/>
      <c r="AJ1679" s="63"/>
      <c r="AK1679" s="63"/>
      <c r="AL1679" s="63"/>
      <c r="AM1679" s="63"/>
      <c r="AN1679" s="63"/>
      <c r="AO1679" s="63"/>
      <c r="AP1679" s="63"/>
      <c r="AQ1679" s="63"/>
      <c r="AR1679" s="63"/>
      <c r="AS1679" s="63"/>
      <c r="AT1679" s="63"/>
      <c r="AY1679" s="69"/>
      <c r="AZ1679" s="69"/>
      <c r="BA1679" s="69"/>
      <c r="BB1679" s="69"/>
      <c r="BC1679" s="69"/>
      <c r="BD1679" s="69"/>
      <c r="BE1679" s="69"/>
    </row>
    <row r="1680" spans="1:57" s="60" customFormat="1" x14ac:dyDescent="0.25">
      <c r="A1680" s="66"/>
      <c r="B1680" s="69"/>
      <c r="C1680" s="69"/>
      <c r="D1680" s="69"/>
      <c r="E1680" s="69"/>
      <c r="F1680" s="69"/>
      <c r="G1680" s="69"/>
      <c r="I1680" s="147"/>
      <c r="J1680" s="63"/>
      <c r="K1680" s="63"/>
      <c r="L1680" s="63"/>
      <c r="M1680" s="63"/>
      <c r="N1680" s="63"/>
      <c r="O1680" s="63"/>
      <c r="P1680" s="63"/>
      <c r="Q1680" s="63"/>
      <c r="R1680" s="63"/>
      <c r="S1680" s="63"/>
      <c r="T1680" s="63"/>
      <c r="U1680" s="63"/>
      <c r="V1680" s="63"/>
      <c r="W1680" s="63"/>
      <c r="X1680" s="63"/>
      <c r="Y1680" s="63"/>
      <c r="Z1680" s="63"/>
      <c r="AA1680" s="63"/>
      <c r="AB1680" s="63"/>
      <c r="AC1680" s="63"/>
      <c r="AD1680" s="63"/>
      <c r="AE1680" s="63"/>
      <c r="AF1680" s="63"/>
      <c r="AG1680" s="63"/>
      <c r="AH1680" s="63"/>
      <c r="AI1680" s="63"/>
      <c r="AJ1680" s="63"/>
      <c r="AK1680" s="63"/>
      <c r="AL1680" s="63"/>
      <c r="AM1680" s="63"/>
      <c r="AN1680" s="63"/>
      <c r="AO1680" s="63"/>
      <c r="AP1680" s="63"/>
      <c r="AQ1680" s="63"/>
      <c r="AR1680" s="63"/>
      <c r="AS1680" s="63"/>
      <c r="AT1680" s="63"/>
      <c r="AY1680" s="69"/>
      <c r="AZ1680" s="69"/>
      <c r="BA1680" s="69"/>
      <c r="BB1680" s="69"/>
      <c r="BC1680" s="69"/>
      <c r="BD1680" s="69"/>
      <c r="BE1680" s="69"/>
    </row>
    <row r="1681" spans="1:57" s="60" customFormat="1" x14ac:dyDescent="0.25">
      <c r="A1681" s="66"/>
      <c r="B1681" s="69"/>
      <c r="C1681" s="69"/>
      <c r="D1681" s="69"/>
      <c r="E1681" s="69"/>
      <c r="F1681" s="69"/>
      <c r="G1681" s="69"/>
      <c r="I1681" s="147"/>
      <c r="J1681" s="63"/>
      <c r="K1681" s="63"/>
      <c r="L1681" s="63"/>
      <c r="M1681" s="63"/>
      <c r="N1681" s="63"/>
      <c r="O1681" s="63"/>
      <c r="P1681" s="63"/>
      <c r="Q1681" s="63"/>
      <c r="R1681" s="63"/>
      <c r="S1681" s="63"/>
      <c r="T1681" s="63"/>
      <c r="U1681" s="63"/>
      <c r="V1681" s="63"/>
      <c r="W1681" s="63"/>
      <c r="X1681" s="63"/>
      <c r="Y1681" s="63"/>
      <c r="Z1681" s="63"/>
      <c r="AA1681" s="63"/>
      <c r="AB1681" s="63"/>
      <c r="AC1681" s="63"/>
      <c r="AD1681" s="63"/>
      <c r="AE1681" s="63"/>
      <c r="AF1681" s="63"/>
      <c r="AG1681" s="63"/>
      <c r="AH1681" s="63"/>
      <c r="AI1681" s="63"/>
      <c r="AJ1681" s="63"/>
      <c r="AK1681" s="63"/>
      <c r="AL1681" s="63"/>
      <c r="AM1681" s="63"/>
      <c r="AN1681" s="63"/>
      <c r="AO1681" s="63"/>
      <c r="AP1681" s="63"/>
      <c r="AQ1681" s="63"/>
      <c r="AR1681" s="63"/>
      <c r="AS1681" s="63"/>
      <c r="AT1681" s="63"/>
      <c r="AY1681" s="69"/>
      <c r="AZ1681" s="69"/>
      <c r="BA1681" s="69"/>
      <c r="BB1681" s="69"/>
      <c r="BC1681" s="69"/>
      <c r="BD1681" s="69"/>
      <c r="BE1681" s="69"/>
    </row>
    <row r="1682" spans="1:57" s="60" customFormat="1" x14ac:dyDescent="0.25">
      <c r="A1682" s="66"/>
      <c r="B1682" s="69"/>
      <c r="C1682" s="69"/>
      <c r="D1682" s="69"/>
      <c r="E1682" s="69"/>
      <c r="F1682" s="69"/>
      <c r="G1682" s="69"/>
      <c r="I1682" s="147"/>
      <c r="J1682" s="63"/>
      <c r="K1682" s="63"/>
      <c r="L1682" s="63"/>
      <c r="M1682" s="63"/>
      <c r="N1682" s="63"/>
      <c r="O1682" s="63"/>
      <c r="P1682" s="63"/>
      <c r="Q1682" s="63"/>
      <c r="R1682" s="63"/>
      <c r="S1682" s="63"/>
      <c r="T1682" s="63"/>
      <c r="U1682" s="63"/>
      <c r="V1682" s="63"/>
      <c r="W1682" s="63"/>
      <c r="X1682" s="63"/>
      <c r="Y1682" s="63"/>
      <c r="Z1682" s="63"/>
      <c r="AA1682" s="63"/>
      <c r="AB1682" s="63"/>
      <c r="AC1682" s="63"/>
      <c r="AD1682" s="63"/>
      <c r="AE1682" s="63"/>
      <c r="AF1682" s="63"/>
      <c r="AG1682" s="63"/>
      <c r="AH1682" s="63"/>
      <c r="AI1682" s="63"/>
      <c r="AJ1682" s="63"/>
      <c r="AK1682" s="63"/>
      <c r="AL1682" s="63"/>
      <c r="AM1682" s="63"/>
      <c r="AN1682" s="63"/>
      <c r="AO1682" s="63"/>
      <c r="AP1682" s="63"/>
      <c r="AQ1682" s="63"/>
      <c r="AR1682" s="63"/>
      <c r="AS1682" s="63"/>
      <c r="AT1682" s="63"/>
      <c r="AY1682" s="69"/>
      <c r="AZ1682" s="69"/>
      <c r="BA1682" s="69"/>
      <c r="BB1682" s="69"/>
      <c r="BC1682" s="69"/>
      <c r="BD1682" s="69"/>
      <c r="BE1682" s="69"/>
    </row>
    <row r="1683" spans="1:57" s="60" customFormat="1" x14ac:dyDescent="0.25">
      <c r="A1683" s="66"/>
      <c r="B1683" s="69"/>
      <c r="C1683" s="69"/>
      <c r="D1683" s="69"/>
      <c r="E1683" s="69"/>
      <c r="F1683" s="69"/>
      <c r="G1683" s="69"/>
      <c r="I1683" s="147"/>
      <c r="J1683" s="63"/>
      <c r="K1683" s="63"/>
      <c r="L1683" s="63"/>
      <c r="M1683" s="63"/>
      <c r="N1683" s="63"/>
      <c r="O1683" s="63"/>
      <c r="P1683" s="63"/>
      <c r="Q1683" s="63"/>
      <c r="R1683" s="63"/>
      <c r="S1683" s="63"/>
      <c r="T1683" s="63"/>
      <c r="U1683" s="63"/>
      <c r="V1683" s="63"/>
      <c r="W1683" s="63"/>
      <c r="X1683" s="63"/>
      <c r="Y1683" s="63"/>
      <c r="Z1683" s="63"/>
      <c r="AA1683" s="63"/>
      <c r="AB1683" s="63"/>
      <c r="AC1683" s="63"/>
      <c r="AD1683" s="63"/>
      <c r="AE1683" s="63"/>
      <c r="AF1683" s="63"/>
      <c r="AG1683" s="63"/>
      <c r="AH1683" s="63"/>
      <c r="AI1683" s="63"/>
      <c r="AJ1683" s="63"/>
      <c r="AK1683" s="63"/>
      <c r="AL1683" s="63"/>
      <c r="AM1683" s="63"/>
      <c r="AN1683" s="63"/>
      <c r="AO1683" s="63"/>
      <c r="AP1683" s="63"/>
      <c r="AQ1683" s="63"/>
      <c r="AR1683" s="63"/>
      <c r="AS1683" s="63"/>
      <c r="AT1683" s="63"/>
      <c r="AY1683" s="69"/>
      <c r="AZ1683" s="69"/>
      <c r="BA1683" s="69"/>
      <c r="BB1683" s="69"/>
      <c r="BC1683" s="69"/>
      <c r="BD1683" s="69"/>
      <c r="BE1683" s="69"/>
    </row>
    <row r="1684" spans="1:57" s="60" customFormat="1" x14ac:dyDescent="0.25">
      <c r="A1684" s="66"/>
      <c r="B1684" s="69"/>
      <c r="C1684" s="69"/>
      <c r="D1684" s="69"/>
      <c r="E1684" s="69"/>
      <c r="F1684" s="69"/>
      <c r="G1684" s="69"/>
      <c r="I1684" s="147"/>
      <c r="J1684" s="63"/>
      <c r="K1684" s="63"/>
      <c r="L1684" s="63"/>
      <c r="M1684" s="63"/>
      <c r="N1684" s="63"/>
      <c r="O1684" s="63"/>
      <c r="P1684" s="63"/>
      <c r="Q1684" s="63"/>
      <c r="R1684" s="63"/>
      <c r="S1684" s="63"/>
      <c r="T1684" s="63"/>
      <c r="U1684" s="63"/>
      <c r="V1684" s="63"/>
      <c r="W1684" s="63"/>
      <c r="X1684" s="63"/>
      <c r="Y1684" s="63"/>
      <c r="Z1684" s="63"/>
      <c r="AA1684" s="63"/>
      <c r="AB1684" s="63"/>
      <c r="AC1684" s="63"/>
      <c r="AD1684" s="63"/>
      <c r="AE1684" s="63"/>
      <c r="AF1684" s="63"/>
      <c r="AG1684" s="63"/>
      <c r="AH1684" s="63"/>
      <c r="AI1684" s="63"/>
      <c r="AJ1684" s="63"/>
      <c r="AK1684" s="63"/>
      <c r="AL1684" s="63"/>
      <c r="AM1684" s="63"/>
      <c r="AN1684" s="63"/>
      <c r="AO1684" s="63"/>
      <c r="AP1684" s="63"/>
      <c r="AQ1684" s="63"/>
      <c r="AR1684" s="63"/>
      <c r="AS1684" s="63"/>
      <c r="AT1684" s="63"/>
      <c r="AY1684" s="69"/>
      <c r="AZ1684" s="69"/>
      <c r="BA1684" s="69"/>
      <c r="BB1684" s="69"/>
      <c r="BC1684" s="69"/>
      <c r="BD1684" s="69"/>
      <c r="BE1684" s="69"/>
    </row>
    <row r="1685" spans="1:57" s="60" customFormat="1" x14ac:dyDescent="0.25">
      <c r="A1685" s="66"/>
      <c r="B1685" s="69"/>
      <c r="C1685" s="69"/>
      <c r="D1685" s="69"/>
      <c r="E1685" s="69"/>
      <c r="F1685" s="69"/>
      <c r="G1685" s="69"/>
      <c r="I1685" s="147"/>
      <c r="J1685" s="63"/>
      <c r="K1685" s="63"/>
      <c r="L1685" s="63"/>
      <c r="M1685" s="63"/>
      <c r="N1685" s="63"/>
      <c r="O1685" s="63"/>
      <c r="P1685" s="63"/>
      <c r="Q1685" s="63"/>
      <c r="R1685" s="63"/>
      <c r="S1685" s="63"/>
      <c r="T1685" s="63"/>
      <c r="U1685" s="63"/>
      <c r="V1685" s="63"/>
      <c r="W1685" s="63"/>
      <c r="X1685" s="63"/>
      <c r="Y1685" s="63"/>
      <c r="Z1685" s="63"/>
      <c r="AA1685" s="63"/>
      <c r="AB1685" s="63"/>
      <c r="AC1685" s="63"/>
      <c r="AD1685" s="63"/>
      <c r="AE1685" s="63"/>
      <c r="AF1685" s="63"/>
      <c r="AG1685" s="63"/>
      <c r="AH1685" s="63"/>
      <c r="AI1685" s="63"/>
      <c r="AJ1685" s="63"/>
      <c r="AK1685" s="63"/>
      <c r="AL1685" s="63"/>
      <c r="AM1685" s="63"/>
      <c r="AN1685" s="63"/>
      <c r="AO1685" s="63"/>
      <c r="AP1685" s="63"/>
      <c r="AQ1685" s="63"/>
      <c r="AR1685" s="63"/>
      <c r="AS1685" s="63"/>
      <c r="AT1685" s="63"/>
      <c r="AY1685" s="69"/>
      <c r="AZ1685" s="69"/>
      <c r="BA1685" s="69"/>
      <c r="BB1685" s="69"/>
      <c r="BC1685" s="69"/>
      <c r="BD1685" s="69"/>
      <c r="BE1685" s="69"/>
    </row>
    <row r="1686" spans="1:57" s="60" customFormat="1" x14ac:dyDescent="0.25">
      <c r="A1686" s="66"/>
      <c r="B1686" s="69"/>
      <c r="C1686" s="69"/>
      <c r="D1686" s="69"/>
      <c r="E1686" s="69"/>
      <c r="F1686" s="69"/>
      <c r="G1686" s="69"/>
      <c r="I1686" s="147"/>
      <c r="J1686" s="63"/>
      <c r="K1686" s="63"/>
      <c r="L1686" s="63"/>
      <c r="M1686" s="63"/>
      <c r="N1686" s="63"/>
      <c r="O1686" s="63"/>
      <c r="P1686" s="63"/>
      <c r="Q1686" s="63"/>
      <c r="R1686" s="63"/>
      <c r="S1686" s="63"/>
      <c r="T1686" s="63"/>
      <c r="U1686" s="63"/>
      <c r="V1686" s="63"/>
      <c r="W1686" s="63"/>
      <c r="X1686" s="63"/>
      <c r="Y1686" s="63"/>
      <c r="Z1686" s="63"/>
      <c r="AA1686" s="63"/>
      <c r="AB1686" s="63"/>
      <c r="AC1686" s="63"/>
      <c r="AD1686" s="63"/>
      <c r="AE1686" s="63"/>
      <c r="AF1686" s="63"/>
      <c r="AG1686" s="63"/>
      <c r="AH1686" s="63"/>
      <c r="AI1686" s="63"/>
      <c r="AJ1686" s="63"/>
      <c r="AK1686" s="63"/>
      <c r="AL1686" s="63"/>
      <c r="AM1686" s="63"/>
      <c r="AN1686" s="63"/>
      <c r="AO1686" s="63"/>
      <c r="AP1686" s="63"/>
      <c r="AQ1686" s="63"/>
      <c r="AR1686" s="63"/>
      <c r="AS1686" s="63"/>
      <c r="AT1686" s="63"/>
      <c r="AY1686" s="69"/>
      <c r="AZ1686" s="69"/>
      <c r="BA1686" s="69"/>
      <c r="BB1686" s="69"/>
      <c r="BC1686" s="69"/>
      <c r="BD1686" s="69"/>
      <c r="BE1686" s="69"/>
    </row>
    <row r="1687" spans="1:57" s="60" customFormat="1" x14ac:dyDescent="0.25">
      <c r="A1687" s="66"/>
      <c r="B1687" s="69"/>
      <c r="C1687" s="69"/>
      <c r="D1687" s="69"/>
      <c r="E1687" s="69"/>
      <c r="F1687" s="69"/>
      <c r="G1687" s="69"/>
      <c r="I1687" s="147"/>
      <c r="J1687" s="63"/>
      <c r="K1687" s="63"/>
      <c r="L1687" s="63"/>
      <c r="M1687" s="63"/>
      <c r="N1687" s="63"/>
      <c r="O1687" s="63"/>
      <c r="P1687" s="63"/>
      <c r="Q1687" s="63"/>
      <c r="R1687" s="63"/>
      <c r="S1687" s="63"/>
      <c r="T1687" s="63"/>
      <c r="U1687" s="63"/>
      <c r="V1687" s="63"/>
      <c r="W1687" s="63"/>
      <c r="X1687" s="63"/>
      <c r="Y1687" s="63"/>
      <c r="Z1687" s="63"/>
      <c r="AA1687" s="63"/>
      <c r="AB1687" s="63"/>
      <c r="AC1687" s="63"/>
      <c r="AD1687" s="63"/>
      <c r="AE1687" s="63"/>
      <c r="AF1687" s="63"/>
      <c r="AG1687" s="63"/>
      <c r="AH1687" s="63"/>
      <c r="AI1687" s="63"/>
      <c r="AJ1687" s="63"/>
      <c r="AK1687" s="63"/>
      <c r="AL1687" s="63"/>
      <c r="AM1687" s="63"/>
      <c r="AN1687" s="63"/>
      <c r="AO1687" s="63"/>
      <c r="AP1687" s="63"/>
      <c r="AQ1687" s="63"/>
      <c r="AR1687" s="63"/>
      <c r="AS1687" s="63"/>
      <c r="AT1687" s="63"/>
      <c r="AY1687" s="69"/>
      <c r="AZ1687" s="69"/>
      <c r="BA1687" s="69"/>
      <c r="BB1687" s="69"/>
      <c r="BC1687" s="69"/>
      <c r="BD1687" s="69"/>
      <c r="BE1687" s="69"/>
    </row>
    <row r="1688" spans="1:57" s="60" customFormat="1" x14ac:dyDescent="0.25">
      <c r="A1688" s="66"/>
      <c r="B1688" s="69"/>
      <c r="C1688" s="69"/>
      <c r="D1688" s="69"/>
      <c r="E1688" s="69"/>
      <c r="F1688" s="69"/>
      <c r="G1688" s="69"/>
      <c r="I1688" s="147"/>
      <c r="J1688" s="63"/>
      <c r="K1688" s="63"/>
      <c r="L1688" s="63"/>
      <c r="M1688" s="63"/>
      <c r="N1688" s="63"/>
      <c r="O1688" s="63"/>
      <c r="P1688" s="63"/>
      <c r="Q1688" s="63"/>
      <c r="R1688" s="63"/>
      <c r="S1688" s="63"/>
      <c r="T1688" s="63"/>
      <c r="U1688" s="63"/>
      <c r="V1688" s="63"/>
      <c r="W1688" s="63"/>
      <c r="X1688" s="63"/>
      <c r="Y1688" s="63"/>
      <c r="Z1688" s="63"/>
      <c r="AA1688" s="63"/>
      <c r="AB1688" s="63"/>
      <c r="AC1688" s="63"/>
      <c r="AD1688" s="63"/>
      <c r="AE1688" s="63"/>
      <c r="AF1688" s="63"/>
      <c r="AG1688" s="63"/>
      <c r="AH1688" s="63"/>
      <c r="AI1688" s="63"/>
      <c r="AJ1688" s="63"/>
      <c r="AK1688" s="63"/>
      <c r="AL1688" s="63"/>
      <c r="AM1688" s="63"/>
      <c r="AN1688" s="63"/>
      <c r="AO1688" s="63"/>
      <c r="AP1688" s="63"/>
      <c r="AQ1688" s="63"/>
      <c r="AR1688" s="63"/>
      <c r="AS1688" s="63"/>
      <c r="AT1688" s="63"/>
      <c r="AY1688" s="69"/>
      <c r="AZ1688" s="69"/>
      <c r="BA1688" s="69"/>
      <c r="BB1688" s="69"/>
      <c r="BC1688" s="69"/>
      <c r="BD1688" s="69"/>
      <c r="BE1688" s="69"/>
    </row>
    <row r="1689" spans="1:57" s="60" customFormat="1" x14ac:dyDescent="0.25">
      <c r="A1689" s="66"/>
      <c r="B1689" s="69"/>
      <c r="C1689" s="69"/>
      <c r="D1689" s="69"/>
      <c r="E1689" s="69"/>
      <c r="F1689" s="69"/>
      <c r="G1689" s="69"/>
      <c r="I1689" s="147"/>
      <c r="J1689" s="63"/>
      <c r="K1689" s="63"/>
      <c r="L1689" s="63"/>
      <c r="M1689" s="63"/>
      <c r="N1689" s="63"/>
      <c r="O1689" s="63"/>
      <c r="P1689" s="63"/>
      <c r="Q1689" s="63"/>
      <c r="R1689" s="63"/>
      <c r="S1689" s="63"/>
      <c r="T1689" s="63"/>
      <c r="U1689" s="63"/>
      <c r="V1689" s="63"/>
      <c r="W1689" s="63"/>
      <c r="X1689" s="63"/>
      <c r="Y1689" s="63"/>
      <c r="Z1689" s="63"/>
      <c r="AA1689" s="63"/>
      <c r="AB1689" s="63"/>
      <c r="AC1689" s="63"/>
      <c r="AD1689" s="63"/>
      <c r="AE1689" s="63"/>
      <c r="AF1689" s="63"/>
      <c r="AG1689" s="63"/>
      <c r="AH1689" s="63"/>
      <c r="AI1689" s="63"/>
      <c r="AJ1689" s="63"/>
      <c r="AK1689" s="63"/>
      <c r="AL1689" s="63"/>
      <c r="AM1689" s="63"/>
      <c r="AN1689" s="63"/>
      <c r="AO1689" s="63"/>
      <c r="AP1689" s="63"/>
      <c r="AQ1689" s="63"/>
      <c r="AR1689" s="63"/>
      <c r="AS1689" s="63"/>
      <c r="AT1689" s="63"/>
      <c r="AY1689" s="69"/>
      <c r="AZ1689" s="69"/>
      <c r="BA1689" s="69"/>
      <c r="BB1689" s="69"/>
      <c r="BC1689" s="69"/>
      <c r="BD1689" s="69"/>
      <c r="BE1689" s="69"/>
    </row>
    <row r="1690" spans="1:57" s="60" customFormat="1" x14ac:dyDescent="0.25">
      <c r="A1690" s="66"/>
      <c r="B1690" s="69"/>
      <c r="C1690" s="69"/>
      <c r="D1690" s="69"/>
      <c r="E1690" s="69"/>
      <c r="F1690" s="69"/>
      <c r="G1690" s="69"/>
      <c r="I1690" s="147"/>
      <c r="J1690" s="63"/>
      <c r="K1690" s="63"/>
      <c r="L1690" s="63"/>
      <c r="M1690" s="63"/>
      <c r="N1690" s="63"/>
      <c r="O1690" s="63"/>
      <c r="P1690" s="63"/>
      <c r="Q1690" s="63"/>
      <c r="R1690" s="63"/>
      <c r="S1690" s="63"/>
      <c r="T1690" s="63"/>
      <c r="U1690" s="63"/>
      <c r="V1690" s="63"/>
      <c r="W1690" s="63"/>
      <c r="X1690" s="63"/>
      <c r="Y1690" s="63"/>
      <c r="Z1690" s="63"/>
      <c r="AA1690" s="63"/>
      <c r="AB1690" s="63"/>
      <c r="AC1690" s="63"/>
      <c r="AD1690" s="63"/>
      <c r="AE1690" s="63"/>
      <c r="AF1690" s="63"/>
      <c r="AG1690" s="63"/>
      <c r="AH1690" s="63"/>
      <c r="AI1690" s="63"/>
      <c r="AJ1690" s="63"/>
      <c r="AK1690" s="63"/>
      <c r="AL1690" s="63"/>
      <c r="AM1690" s="63"/>
      <c r="AN1690" s="63"/>
      <c r="AO1690" s="63"/>
      <c r="AP1690" s="63"/>
      <c r="AQ1690" s="63"/>
      <c r="AR1690" s="63"/>
      <c r="AS1690" s="63"/>
      <c r="AT1690" s="63"/>
      <c r="AY1690" s="69"/>
      <c r="AZ1690" s="69"/>
      <c r="BA1690" s="69"/>
      <c r="BB1690" s="69"/>
      <c r="BC1690" s="69"/>
      <c r="BD1690" s="69"/>
      <c r="BE1690" s="69"/>
    </row>
    <row r="1691" spans="1:57" s="60" customFormat="1" x14ac:dyDescent="0.25">
      <c r="A1691" s="66"/>
      <c r="B1691" s="69"/>
      <c r="C1691" s="69"/>
      <c r="D1691" s="69"/>
      <c r="E1691" s="69"/>
      <c r="F1691" s="69"/>
      <c r="G1691" s="69"/>
      <c r="I1691" s="147"/>
      <c r="J1691" s="63"/>
      <c r="K1691" s="63"/>
      <c r="L1691" s="63"/>
      <c r="M1691" s="63"/>
      <c r="N1691" s="63"/>
      <c r="O1691" s="63"/>
      <c r="P1691" s="63"/>
      <c r="Q1691" s="63"/>
      <c r="R1691" s="63"/>
      <c r="S1691" s="63"/>
      <c r="T1691" s="63"/>
      <c r="U1691" s="63"/>
      <c r="V1691" s="63"/>
      <c r="W1691" s="63"/>
      <c r="X1691" s="63"/>
      <c r="Y1691" s="63"/>
      <c r="Z1691" s="63"/>
      <c r="AA1691" s="63"/>
      <c r="AB1691" s="63"/>
      <c r="AC1691" s="63"/>
      <c r="AD1691" s="63"/>
      <c r="AE1691" s="63"/>
      <c r="AF1691" s="63"/>
      <c r="AG1691" s="63"/>
      <c r="AH1691" s="63"/>
      <c r="AI1691" s="63"/>
      <c r="AJ1691" s="63"/>
      <c r="AK1691" s="63"/>
      <c r="AL1691" s="63"/>
      <c r="AM1691" s="63"/>
      <c r="AN1691" s="63"/>
      <c r="AO1691" s="63"/>
      <c r="AP1691" s="63"/>
      <c r="AQ1691" s="63"/>
      <c r="AR1691" s="63"/>
      <c r="AS1691" s="63"/>
      <c r="AT1691" s="63"/>
      <c r="AY1691" s="69"/>
      <c r="AZ1691" s="69"/>
      <c r="BA1691" s="69"/>
      <c r="BB1691" s="69"/>
      <c r="BC1691" s="69"/>
      <c r="BD1691" s="69"/>
      <c r="BE1691" s="69"/>
    </row>
    <row r="1692" spans="1:57" s="60" customFormat="1" x14ac:dyDescent="0.25">
      <c r="A1692" s="66"/>
      <c r="B1692" s="69"/>
      <c r="C1692" s="69"/>
      <c r="D1692" s="69"/>
      <c r="E1692" s="69"/>
      <c r="F1692" s="69"/>
      <c r="G1692" s="69"/>
      <c r="I1692" s="147"/>
      <c r="J1692" s="63"/>
      <c r="K1692" s="63"/>
      <c r="L1692" s="63"/>
      <c r="M1692" s="63"/>
      <c r="N1692" s="63"/>
      <c r="O1692" s="63"/>
      <c r="P1692" s="63"/>
      <c r="Q1692" s="63"/>
      <c r="R1692" s="63"/>
      <c r="S1692" s="63"/>
      <c r="T1692" s="63"/>
      <c r="U1692" s="63"/>
      <c r="V1692" s="63"/>
      <c r="W1692" s="63"/>
      <c r="X1692" s="63"/>
      <c r="Y1692" s="63"/>
      <c r="Z1692" s="63"/>
      <c r="AA1692" s="63"/>
      <c r="AB1692" s="63"/>
      <c r="AC1692" s="63"/>
      <c r="AD1692" s="63"/>
      <c r="AE1692" s="63"/>
      <c r="AF1692" s="63"/>
      <c r="AG1692" s="63"/>
      <c r="AH1692" s="63"/>
      <c r="AI1692" s="63"/>
      <c r="AJ1692" s="63"/>
      <c r="AK1692" s="63"/>
      <c r="AL1692" s="63"/>
      <c r="AM1692" s="63"/>
      <c r="AN1692" s="63"/>
      <c r="AO1692" s="63"/>
      <c r="AP1692" s="63"/>
      <c r="AQ1692" s="63"/>
      <c r="AR1692" s="63"/>
      <c r="AS1692" s="63"/>
      <c r="AT1692" s="63"/>
      <c r="AY1692" s="69"/>
      <c r="AZ1692" s="69"/>
      <c r="BA1692" s="69"/>
      <c r="BB1692" s="69"/>
      <c r="BC1692" s="69"/>
      <c r="BD1692" s="69"/>
      <c r="BE1692" s="69"/>
    </row>
    <row r="1693" spans="1:57" s="60" customFormat="1" x14ac:dyDescent="0.25">
      <c r="A1693" s="66"/>
      <c r="B1693" s="69"/>
      <c r="C1693" s="69"/>
      <c r="D1693" s="69"/>
      <c r="E1693" s="69"/>
      <c r="F1693" s="69"/>
      <c r="G1693" s="69"/>
      <c r="I1693" s="147"/>
      <c r="J1693" s="63"/>
      <c r="K1693" s="63"/>
      <c r="L1693" s="63"/>
      <c r="M1693" s="63"/>
      <c r="N1693" s="63"/>
      <c r="O1693" s="63"/>
      <c r="P1693" s="63"/>
      <c r="Q1693" s="63"/>
      <c r="R1693" s="63"/>
      <c r="S1693" s="63"/>
      <c r="T1693" s="63"/>
      <c r="U1693" s="63"/>
      <c r="V1693" s="63"/>
      <c r="W1693" s="63"/>
      <c r="X1693" s="63"/>
      <c r="Y1693" s="63"/>
      <c r="Z1693" s="63"/>
      <c r="AA1693" s="63"/>
      <c r="AB1693" s="63"/>
      <c r="AC1693" s="63"/>
      <c r="AD1693" s="63"/>
      <c r="AE1693" s="63"/>
      <c r="AF1693" s="63"/>
      <c r="AG1693" s="63"/>
      <c r="AH1693" s="63"/>
      <c r="AI1693" s="63"/>
      <c r="AJ1693" s="63"/>
      <c r="AK1693" s="63"/>
      <c r="AL1693" s="63"/>
      <c r="AM1693" s="63"/>
      <c r="AN1693" s="63"/>
      <c r="AO1693" s="63"/>
      <c r="AP1693" s="63"/>
      <c r="AQ1693" s="63"/>
      <c r="AR1693" s="63"/>
      <c r="AS1693" s="63"/>
      <c r="AT1693" s="63"/>
      <c r="AY1693" s="69"/>
      <c r="AZ1693" s="69"/>
      <c r="BA1693" s="69"/>
      <c r="BB1693" s="69"/>
      <c r="BC1693" s="69"/>
      <c r="BD1693" s="69"/>
      <c r="BE1693" s="69"/>
    </row>
    <row r="1694" spans="1:57" s="60" customFormat="1" x14ac:dyDescent="0.25">
      <c r="A1694" s="66"/>
      <c r="B1694" s="69"/>
      <c r="C1694" s="69"/>
      <c r="D1694" s="69"/>
      <c r="E1694" s="69"/>
      <c r="F1694" s="69"/>
      <c r="G1694" s="69"/>
      <c r="I1694" s="147"/>
      <c r="J1694" s="63"/>
      <c r="K1694" s="63"/>
      <c r="L1694" s="63"/>
      <c r="M1694" s="63"/>
      <c r="N1694" s="63"/>
      <c r="O1694" s="63"/>
      <c r="P1694" s="63"/>
      <c r="Q1694" s="63"/>
      <c r="R1694" s="63"/>
      <c r="S1694" s="63"/>
      <c r="T1694" s="63"/>
      <c r="U1694" s="63"/>
      <c r="V1694" s="63"/>
      <c r="W1694" s="63"/>
      <c r="X1694" s="63"/>
      <c r="Y1694" s="63"/>
      <c r="Z1694" s="63"/>
      <c r="AA1694" s="63"/>
      <c r="AB1694" s="63"/>
      <c r="AC1694" s="63"/>
      <c r="AD1694" s="63"/>
      <c r="AE1694" s="63"/>
      <c r="AF1694" s="63"/>
      <c r="AG1694" s="63"/>
      <c r="AH1694" s="63"/>
      <c r="AI1694" s="63"/>
      <c r="AJ1694" s="63"/>
      <c r="AK1694" s="63"/>
      <c r="AL1694" s="63"/>
      <c r="AM1694" s="63"/>
      <c r="AN1694" s="63"/>
      <c r="AO1694" s="63"/>
      <c r="AP1694" s="63"/>
      <c r="AQ1694" s="63"/>
      <c r="AR1694" s="63"/>
      <c r="AS1694" s="63"/>
      <c r="AT1694" s="63"/>
      <c r="AY1694" s="69"/>
      <c r="AZ1694" s="69"/>
      <c r="BA1694" s="69"/>
      <c r="BB1694" s="69"/>
      <c r="BC1694" s="69"/>
      <c r="BD1694" s="69"/>
      <c r="BE1694" s="69"/>
    </row>
    <row r="1695" spans="1:57" s="60" customFormat="1" x14ac:dyDescent="0.25">
      <c r="A1695" s="66"/>
      <c r="B1695" s="69"/>
      <c r="C1695" s="69"/>
      <c r="D1695" s="69"/>
      <c r="E1695" s="69"/>
      <c r="F1695" s="69"/>
      <c r="G1695" s="69"/>
      <c r="I1695" s="147"/>
      <c r="J1695" s="63"/>
      <c r="K1695" s="63"/>
      <c r="L1695" s="63"/>
      <c r="M1695" s="63"/>
      <c r="N1695" s="63"/>
      <c r="O1695" s="63"/>
      <c r="P1695" s="63"/>
      <c r="Q1695" s="63"/>
      <c r="R1695" s="63"/>
      <c r="S1695" s="63"/>
      <c r="T1695" s="63"/>
      <c r="U1695" s="63"/>
      <c r="V1695" s="63"/>
      <c r="W1695" s="63"/>
      <c r="X1695" s="63"/>
      <c r="Y1695" s="63"/>
      <c r="Z1695" s="63"/>
      <c r="AA1695" s="63"/>
      <c r="AB1695" s="63"/>
      <c r="AC1695" s="63"/>
      <c r="AD1695" s="63"/>
      <c r="AE1695" s="63"/>
      <c r="AF1695" s="63"/>
      <c r="AG1695" s="63"/>
      <c r="AH1695" s="63"/>
      <c r="AI1695" s="63"/>
      <c r="AJ1695" s="63"/>
      <c r="AK1695" s="63"/>
      <c r="AL1695" s="63"/>
      <c r="AM1695" s="63"/>
      <c r="AN1695" s="63"/>
      <c r="AO1695" s="63"/>
      <c r="AP1695" s="63"/>
      <c r="AQ1695" s="63"/>
      <c r="AR1695" s="63"/>
      <c r="AS1695" s="63"/>
      <c r="AT1695" s="63"/>
      <c r="AY1695" s="69"/>
      <c r="AZ1695" s="69"/>
      <c r="BA1695" s="69"/>
      <c r="BB1695" s="69"/>
      <c r="BC1695" s="69"/>
      <c r="BD1695" s="69"/>
      <c r="BE1695" s="69"/>
    </row>
    <row r="1696" spans="1:57" s="60" customFormat="1" x14ac:dyDescent="0.25">
      <c r="A1696" s="66"/>
      <c r="B1696" s="69"/>
      <c r="C1696" s="69"/>
      <c r="D1696" s="69"/>
      <c r="E1696" s="69"/>
      <c r="F1696" s="69"/>
      <c r="G1696" s="69"/>
      <c r="I1696" s="147"/>
      <c r="J1696" s="63"/>
      <c r="K1696" s="63"/>
      <c r="L1696" s="63"/>
      <c r="M1696" s="63"/>
      <c r="N1696" s="63"/>
      <c r="O1696" s="63"/>
      <c r="P1696" s="63"/>
      <c r="Q1696" s="63"/>
      <c r="R1696" s="63"/>
      <c r="S1696" s="63"/>
      <c r="T1696" s="63"/>
      <c r="U1696" s="63"/>
      <c r="V1696" s="63"/>
      <c r="W1696" s="63"/>
      <c r="X1696" s="63"/>
      <c r="Y1696" s="63"/>
      <c r="Z1696" s="63"/>
      <c r="AA1696" s="63"/>
      <c r="AB1696" s="63"/>
      <c r="AC1696" s="63"/>
      <c r="AD1696" s="63"/>
      <c r="AE1696" s="63"/>
      <c r="AF1696" s="63"/>
      <c r="AG1696" s="63"/>
      <c r="AH1696" s="63"/>
      <c r="AI1696" s="63"/>
      <c r="AJ1696" s="63"/>
      <c r="AK1696" s="63"/>
      <c r="AL1696" s="63"/>
      <c r="AM1696" s="63"/>
      <c r="AN1696" s="63"/>
      <c r="AO1696" s="63"/>
      <c r="AP1696" s="63"/>
      <c r="AQ1696" s="63"/>
      <c r="AR1696" s="63"/>
      <c r="AS1696" s="63"/>
      <c r="AT1696" s="63"/>
      <c r="AY1696" s="69"/>
      <c r="AZ1696" s="69"/>
      <c r="BA1696" s="69"/>
      <c r="BB1696" s="69"/>
      <c r="BC1696" s="69"/>
      <c r="BD1696" s="69"/>
      <c r="BE1696" s="69"/>
    </row>
    <row r="1697" spans="1:57" s="60" customFormat="1" x14ac:dyDescent="0.25">
      <c r="A1697" s="66"/>
      <c r="B1697" s="69"/>
      <c r="C1697" s="69"/>
      <c r="D1697" s="69"/>
      <c r="E1697" s="69"/>
      <c r="F1697" s="69"/>
      <c r="G1697" s="69"/>
      <c r="I1697" s="147"/>
      <c r="J1697" s="63"/>
      <c r="K1697" s="63"/>
      <c r="L1697" s="63"/>
      <c r="M1697" s="63"/>
      <c r="N1697" s="63"/>
      <c r="O1697" s="63"/>
      <c r="P1697" s="63"/>
      <c r="Q1697" s="63"/>
      <c r="R1697" s="63"/>
      <c r="S1697" s="63"/>
      <c r="T1697" s="63"/>
      <c r="U1697" s="63"/>
      <c r="V1697" s="63"/>
      <c r="W1697" s="63"/>
      <c r="X1697" s="63"/>
      <c r="Y1697" s="63"/>
      <c r="Z1697" s="63"/>
      <c r="AA1697" s="63"/>
      <c r="AB1697" s="63"/>
      <c r="AC1697" s="63"/>
      <c r="AD1697" s="63"/>
      <c r="AE1697" s="63"/>
      <c r="AF1697" s="63"/>
      <c r="AG1697" s="63"/>
      <c r="AH1697" s="63"/>
      <c r="AI1697" s="63"/>
      <c r="AJ1697" s="63"/>
      <c r="AK1697" s="63"/>
      <c r="AL1697" s="63"/>
      <c r="AM1697" s="63"/>
      <c r="AN1697" s="63"/>
      <c r="AO1697" s="63"/>
      <c r="AP1697" s="63"/>
      <c r="AQ1697" s="63"/>
      <c r="AR1697" s="63"/>
      <c r="AS1697" s="63"/>
      <c r="AT1697" s="63"/>
      <c r="AY1697" s="69"/>
      <c r="AZ1697" s="69"/>
      <c r="BA1697" s="69"/>
      <c r="BB1697" s="69"/>
      <c r="BC1697" s="69"/>
      <c r="BD1697" s="69"/>
      <c r="BE1697" s="69"/>
    </row>
    <row r="1698" spans="1:57" s="60" customFormat="1" x14ac:dyDescent="0.25">
      <c r="A1698" s="66"/>
      <c r="B1698" s="69"/>
      <c r="C1698" s="69"/>
      <c r="D1698" s="69"/>
      <c r="E1698" s="69"/>
      <c r="F1698" s="69"/>
      <c r="G1698" s="69"/>
      <c r="I1698" s="147"/>
      <c r="J1698" s="63"/>
      <c r="K1698" s="63"/>
      <c r="L1698" s="63"/>
      <c r="M1698" s="63"/>
      <c r="N1698" s="63"/>
      <c r="O1698" s="63"/>
      <c r="P1698" s="63"/>
      <c r="Q1698" s="63"/>
      <c r="R1698" s="63"/>
      <c r="S1698" s="63"/>
      <c r="T1698" s="63"/>
      <c r="U1698" s="63"/>
      <c r="V1698" s="63"/>
      <c r="W1698" s="63"/>
      <c r="X1698" s="63"/>
      <c r="Y1698" s="63"/>
      <c r="Z1698" s="63"/>
      <c r="AA1698" s="63"/>
      <c r="AB1698" s="63"/>
      <c r="AC1698" s="63"/>
      <c r="AD1698" s="63"/>
      <c r="AE1698" s="63"/>
      <c r="AF1698" s="63"/>
      <c r="AG1698" s="63"/>
      <c r="AH1698" s="63"/>
      <c r="AI1698" s="63"/>
      <c r="AJ1698" s="63"/>
      <c r="AK1698" s="63"/>
      <c r="AL1698" s="63"/>
      <c r="AM1698" s="63"/>
      <c r="AN1698" s="63"/>
      <c r="AO1698" s="63"/>
      <c r="AP1698" s="63"/>
      <c r="AQ1698" s="63"/>
      <c r="AR1698" s="63"/>
      <c r="AS1698" s="63"/>
      <c r="AT1698" s="63"/>
      <c r="AY1698" s="69"/>
      <c r="AZ1698" s="69"/>
      <c r="BA1698" s="69"/>
      <c r="BB1698" s="69"/>
      <c r="BC1698" s="69"/>
      <c r="BD1698" s="69"/>
      <c r="BE1698" s="69"/>
    </row>
    <row r="1699" spans="1:57" s="60" customFormat="1" x14ac:dyDescent="0.25">
      <c r="A1699" s="66"/>
      <c r="B1699" s="69"/>
      <c r="C1699" s="69"/>
      <c r="D1699" s="69"/>
      <c r="E1699" s="69"/>
      <c r="F1699" s="69"/>
      <c r="G1699" s="69"/>
      <c r="I1699" s="147"/>
      <c r="J1699" s="63"/>
      <c r="K1699" s="63"/>
      <c r="L1699" s="63"/>
      <c r="M1699" s="63"/>
      <c r="N1699" s="63"/>
      <c r="O1699" s="63"/>
      <c r="P1699" s="63"/>
      <c r="Q1699" s="63"/>
      <c r="R1699" s="63"/>
      <c r="S1699" s="63"/>
      <c r="T1699" s="63"/>
      <c r="U1699" s="63"/>
      <c r="V1699" s="63"/>
      <c r="W1699" s="63"/>
      <c r="X1699" s="63"/>
      <c r="Y1699" s="63"/>
      <c r="Z1699" s="63"/>
      <c r="AA1699" s="63"/>
      <c r="AB1699" s="63"/>
      <c r="AC1699" s="63"/>
      <c r="AD1699" s="63"/>
      <c r="AE1699" s="63"/>
      <c r="AF1699" s="63"/>
      <c r="AG1699" s="63"/>
      <c r="AH1699" s="63"/>
      <c r="AI1699" s="63"/>
      <c r="AJ1699" s="63"/>
      <c r="AK1699" s="63"/>
      <c r="AL1699" s="63"/>
      <c r="AM1699" s="63"/>
      <c r="AN1699" s="63"/>
      <c r="AO1699" s="63"/>
      <c r="AP1699" s="63"/>
      <c r="AQ1699" s="63"/>
      <c r="AR1699" s="63"/>
      <c r="AS1699" s="63"/>
      <c r="AT1699" s="63"/>
      <c r="AY1699" s="69"/>
      <c r="AZ1699" s="69"/>
      <c r="BA1699" s="69"/>
      <c r="BB1699" s="69"/>
      <c r="BC1699" s="69"/>
      <c r="BD1699" s="69"/>
      <c r="BE1699" s="69"/>
    </row>
    <row r="1700" spans="1:57" s="60" customFormat="1" x14ac:dyDescent="0.25">
      <c r="A1700" s="66"/>
      <c r="B1700" s="69"/>
      <c r="C1700" s="69"/>
      <c r="D1700" s="69"/>
      <c r="E1700" s="69"/>
      <c r="F1700" s="69"/>
      <c r="G1700" s="69"/>
      <c r="I1700" s="147"/>
      <c r="J1700" s="63"/>
      <c r="K1700" s="63"/>
      <c r="L1700" s="63"/>
      <c r="M1700" s="63"/>
      <c r="N1700" s="63"/>
      <c r="O1700" s="63"/>
      <c r="P1700" s="63"/>
      <c r="Q1700" s="63"/>
      <c r="R1700" s="63"/>
      <c r="S1700" s="63"/>
      <c r="T1700" s="63"/>
      <c r="U1700" s="63"/>
      <c r="V1700" s="63"/>
      <c r="W1700" s="63"/>
      <c r="X1700" s="63"/>
      <c r="Y1700" s="63"/>
      <c r="Z1700" s="63"/>
      <c r="AA1700" s="63"/>
      <c r="AB1700" s="63"/>
      <c r="AC1700" s="63"/>
      <c r="AD1700" s="63"/>
      <c r="AE1700" s="63"/>
      <c r="AF1700" s="63"/>
      <c r="AG1700" s="63"/>
      <c r="AH1700" s="63"/>
      <c r="AI1700" s="63"/>
      <c r="AJ1700" s="63"/>
      <c r="AK1700" s="63"/>
      <c r="AL1700" s="63"/>
      <c r="AM1700" s="63"/>
      <c r="AN1700" s="63"/>
      <c r="AO1700" s="63"/>
      <c r="AP1700" s="63"/>
      <c r="AQ1700" s="63"/>
      <c r="AR1700" s="63"/>
      <c r="AS1700" s="63"/>
      <c r="AT1700" s="63"/>
      <c r="AY1700" s="69"/>
      <c r="AZ1700" s="69"/>
      <c r="BA1700" s="69"/>
      <c r="BB1700" s="69"/>
      <c r="BC1700" s="69"/>
      <c r="BD1700" s="69"/>
      <c r="BE1700" s="69"/>
    </row>
    <row r="1701" spans="1:57" s="60" customFormat="1" x14ac:dyDescent="0.25">
      <c r="A1701" s="66"/>
      <c r="B1701" s="69"/>
      <c r="C1701" s="69"/>
      <c r="D1701" s="69"/>
      <c r="E1701" s="69"/>
      <c r="F1701" s="69"/>
      <c r="G1701" s="69"/>
      <c r="I1701" s="147"/>
      <c r="J1701" s="63"/>
      <c r="K1701" s="63"/>
      <c r="L1701" s="63"/>
      <c r="M1701" s="63"/>
      <c r="N1701" s="63"/>
      <c r="O1701" s="63"/>
      <c r="P1701" s="63"/>
      <c r="Q1701" s="63"/>
      <c r="R1701" s="63"/>
      <c r="S1701" s="63"/>
      <c r="T1701" s="63"/>
      <c r="U1701" s="63"/>
      <c r="V1701" s="63"/>
      <c r="W1701" s="63"/>
      <c r="X1701" s="63"/>
      <c r="Y1701" s="63"/>
      <c r="Z1701" s="63"/>
      <c r="AA1701" s="63"/>
      <c r="AB1701" s="63"/>
      <c r="AC1701" s="63"/>
      <c r="AD1701" s="63"/>
      <c r="AE1701" s="63"/>
      <c r="AF1701" s="63"/>
      <c r="AG1701" s="63"/>
      <c r="AH1701" s="63"/>
      <c r="AI1701" s="63"/>
      <c r="AJ1701" s="63"/>
      <c r="AK1701" s="63"/>
      <c r="AL1701" s="63"/>
      <c r="AM1701" s="63"/>
      <c r="AN1701" s="63"/>
      <c r="AO1701" s="63"/>
      <c r="AP1701" s="63"/>
      <c r="AQ1701" s="63"/>
      <c r="AR1701" s="63"/>
      <c r="AS1701" s="63"/>
      <c r="AT1701" s="63"/>
      <c r="AY1701" s="69"/>
      <c r="AZ1701" s="69"/>
      <c r="BA1701" s="69"/>
      <c r="BB1701" s="69"/>
      <c r="BC1701" s="69"/>
      <c r="BD1701" s="69"/>
      <c r="BE1701" s="69"/>
    </row>
    <row r="1702" spans="1:57" s="60" customFormat="1" x14ac:dyDescent="0.25">
      <c r="A1702" s="66"/>
      <c r="B1702" s="69"/>
      <c r="C1702" s="69"/>
      <c r="D1702" s="69"/>
      <c r="E1702" s="69"/>
      <c r="F1702" s="69"/>
      <c r="G1702" s="69"/>
      <c r="I1702" s="147"/>
      <c r="J1702" s="63"/>
      <c r="K1702" s="63"/>
      <c r="L1702" s="63"/>
      <c r="M1702" s="63"/>
      <c r="N1702" s="63"/>
      <c r="O1702" s="63"/>
      <c r="P1702" s="63"/>
      <c r="Q1702" s="63"/>
      <c r="R1702" s="63"/>
      <c r="S1702" s="63"/>
      <c r="T1702" s="63"/>
      <c r="U1702" s="63"/>
      <c r="V1702" s="63"/>
      <c r="W1702" s="63"/>
      <c r="X1702" s="63"/>
      <c r="Y1702" s="63"/>
      <c r="Z1702" s="63"/>
      <c r="AA1702" s="63"/>
      <c r="AB1702" s="63"/>
      <c r="AC1702" s="63"/>
      <c r="AD1702" s="63"/>
      <c r="AE1702" s="63"/>
      <c r="AF1702" s="63"/>
      <c r="AG1702" s="63"/>
      <c r="AH1702" s="63"/>
      <c r="AI1702" s="63"/>
      <c r="AJ1702" s="63"/>
      <c r="AK1702" s="63"/>
      <c r="AL1702" s="63"/>
      <c r="AM1702" s="63"/>
      <c r="AN1702" s="63"/>
      <c r="AO1702" s="63"/>
      <c r="AP1702" s="63"/>
      <c r="AQ1702" s="63"/>
      <c r="AR1702" s="63"/>
      <c r="AS1702" s="63"/>
      <c r="AT1702" s="63"/>
      <c r="AY1702" s="69"/>
      <c r="AZ1702" s="69"/>
      <c r="BA1702" s="69"/>
      <c r="BB1702" s="69"/>
      <c r="BC1702" s="69"/>
      <c r="BD1702" s="69"/>
      <c r="BE1702" s="69"/>
    </row>
    <row r="1703" spans="1:57" s="60" customFormat="1" x14ac:dyDescent="0.25">
      <c r="A1703" s="66"/>
      <c r="B1703" s="69"/>
      <c r="C1703" s="69"/>
      <c r="D1703" s="69"/>
      <c r="E1703" s="69"/>
      <c r="F1703" s="69"/>
      <c r="G1703" s="69"/>
      <c r="I1703" s="147"/>
      <c r="J1703" s="63"/>
      <c r="K1703" s="63"/>
      <c r="L1703" s="63"/>
      <c r="M1703" s="63"/>
      <c r="N1703" s="63"/>
      <c r="O1703" s="63"/>
      <c r="P1703" s="63"/>
      <c r="Q1703" s="63"/>
      <c r="R1703" s="63"/>
      <c r="S1703" s="63"/>
      <c r="T1703" s="63"/>
      <c r="U1703" s="63"/>
      <c r="V1703" s="63"/>
      <c r="W1703" s="63"/>
      <c r="X1703" s="63"/>
      <c r="Y1703" s="63"/>
      <c r="Z1703" s="63"/>
      <c r="AA1703" s="63"/>
      <c r="AB1703" s="63"/>
      <c r="AC1703" s="63"/>
      <c r="AD1703" s="63"/>
      <c r="AE1703" s="63"/>
      <c r="AF1703" s="63"/>
      <c r="AG1703" s="63"/>
      <c r="AH1703" s="63"/>
      <c r="AI1703" s="63"/>
      <c r="AJ1703" s="63"/>
      <c r="AK1703" s="63"/>
      <c r="AL1703" s="63"/>
      <c r="AM1703" s="63"/>
      <c r="AN1703" s="63"/>
      <c r="AO1703" s="63"/>
      <c r="AP1703" s="63"/>
      <c r="AQ1703" s="63"/>
      <c r="AR1703" s="63"/>
      <c r="AS1703" s="63"/>
      <c r="AT1703" s="63"/>
      <c r="AY1703" s="69"/>
      <c r="AZ1703" s="69"/>
      <c r="BA1703" s="69"/>
      <c r="BB1703" s="69"/>
      <c r="BC1703" s="69"/>
      <c r="BD1703" s="69"/>
      <c r="BE1703" s="69"/>
    </row>
    <row r="1704" spans="1:57" s="60" customFormat="1" x14ac:dyDescent="0.25">
      <c r="A1704" s="66"/>
      <c r="B1704" s="69"/>
      <c r="C1704" s="69"/>
      <c r="D1704" s="69"/>
      <c r="E1704" s="69"/>
      <c r="F1704" s="69"/>
      <c r="G1704" s="69"/>
      <c r="I1704" s="147"/>
      <c r="J1704" s="63"/>
      <c r="K1704" s="63"/>
      <c r="L1704" s="63"/>
      <c r="M1704" s="63"/>
      <c r="N1704" s="63"/>
      <c r="O1704" s="63"/>
      <c r="P1704" s="63"/>
      <c r="Q1704" s="63"/>
      <c r="R1704" s="63"/>
      <c r="S1704" s="63"/>
      <c r="T1704" s="63"/>
      <c r="U1704" s="63"/>
      <c r="V1704" s="63"/>
      <c r="W1704" s="63"/>
      <c r="X1704" s="63"/>
      <c r="Y1704" s="63"/>
      <c r="Z1704" s="63"/>
      <c r="AA1704" s="63"/>
      <c r="AB1704" s="63"/>
      <c r="AC1704" s="63"/>
      <c r="AD1704" s="63"/>
      <c r="AE1704" s="63"/>
      <c r="AF1704" s="63"/>
      <c r="AG1704" s="63"/>
      <c r="AH1704" s="63"/>
      <c r="AI1704" s="63"/>
      <c r="AJ1704" s="63"/>
      <c r="AK1704" s="63"/>
      <c r="AL1704" s="63"/>
      <c r="AM1704" s="63"/>
      <c r="AN1704" s="63"/>
      <c r="AO1704" s="63"/>
      <c r="AP1704" s="63"/>
      <c r="AQ1704" s="63"/>
      <c r="AR1704" s="63"/>
      <c r="AS1704" s="63"/>
      <c r="AT1704" s="63"/>
      <c r="AY1704" s="69"/>
      <c r="AZ1704" s="69"/>
      <c r="BA1704" s="69"/>
      <c r="BB1704" s="69"/>
      <c r="BC1704" s="69"/>
      <c r="BD1704" s="69"/>
      <c r="BE1704" s="69"/>
    </row>
    <row r="1705" spans="1:57" s="60" customFormat="1" x14ac:dyDescent="0.25">
      <c r="A1705" s="66"/>
      <c r="B1705" s="69"/>
      <c r="C1705" s="69"/>
      <c r="D1705" s="69"/>
      <c r="E1705" s="69"/>
      <c r="F1705" s="69"/>
      <c r="G1705" s="69"/>
      <c r="I1705" s="147"/>
      <c r="J1705" s="63"/>
      <c r="K1705" s="63"/>
      <c r="L1705" s="63"/>
      <c r="M1705" s="63"/>
      <c r="N1705" s="63"/>
      <c r="O1705" s="63"/>
      <c r="P1705" s="63"/>
      <c r="Q1705" s="63"/>
      <c r="R1705" s="63"/>
      <c r="S1705" s="63"/>
      <c r="T1705" s="63"/>
      <c r="U1705" s="63"/>
      <c r="V1705" s="63"/>
      <c r="W1705" s="63"/>
      <c r="X1705" s="63"/>
      <c r="Y1705" s="63"/>
      <c r="Z1705" s="63"/>
      <c r="AA1705" s="63"/>
      <c r="AB1705" s="63"/>
      <c r="AC1705" s="63"/>
      <c r="AD1705" s="63"/>
      <c r="AE1705" s="63"/>
      <c r="AF1705" s="63"/>
      <c r="AG1705" s="63"/>
      <c r="AH1705" s="63"/>
      <c r="AI1705" s="63"/>
      <c r="AJ1705" s="63"/>
      <c r="AK1705" s="63"/>
      <c r="AL1705" s="63"/>
      <c r="AM1705" s="63"/>
      <c r="AN1705" s="63"/>
      <c r="AO1705" s="63"/>
      <c r="AP1705" s="63"/>
      <c r="AQ1705" s="63"/>
      <c r="AR1705" s="63"/>
      <c r="AS1705" s="63"/>
      <c r="AT1705" s="63"/>
      <c r="AY1705" s="69"/>
      <c r="AZ1705" s="69"/>
      <c r="BA1705" s="69"/>
      <c r="BB1705" s="69"/>
      <c r="BC1705" s="69"/>
      <c r="BD1705" s="69"/>
      <c r="BE1705" s="69"/>
    </row>
    <row r="1706" spans="1:57" s="60" customFormat="1" x14ac:dyDescent="0.25">
      <c r="A1706" s="66"/>
      <c r="B1706" s="69"/>
      <c r="C1706" s="69"/>
      <c r="D1706" s="69"/>
      <c r="E1706" s="69"/>
      <c r="F1706" s="69"/>
      <c r="G1706" s="69"/>
      <c r="I1706" s="147"/>
      <c r="J1706" s="63"/>
      <c r="K1706" s="63"/>
      <c r="L1706" s="63"/>
      <c r="M1706" s="63"/>
      <c r="N1706" s="63"/>
      <c r="O1706" s="63"/>
      <c r="P1706" s="63"/>
      <c r="Q1706" s="63"/>
      <c r="R1706" s="63"/>
      <c r="S1706" s="63"/>
      <c r="T1706" s="63"/>
      <c r="U1706" s="63"/>
      <c r="V1706" s="63"/>
      <c r="W1706" s="63"/>
      <c r="X1706" s="63"/>
      <c r="Y1706" s="63"/>
      <c r="Z1706" s="63"/>
      <c r="AA1706" s="63"/>
      <c r="AB1706" s="63"/>
      <c r="AC1706" s="63"/>
      <c r="AD1706" s="63"/>
      <c r="AE1706" s="63"/>
      <c r="AF1706" s="63"/>
      <c r="AG1706" s="63"/>
      <c r="AH1706" s="63"/>
      <c r="AI1706" s="63"/>
      <c r="AJ1706" s="63"/>
      <c r="AK1706" s="63"/>
      <c r="AL1706" s="63"/>
      <c r="AM1706" s="63"/>
      <c r="AN1706" s="63"/>
      <c r="AO1706" s="63"/>
      <c r="AP1706" s="63"/>
      <c r="AQ1706" s="63"/>
      <c r="AR1706" s="63"/>
      <c r="AS1706" s="63"/>
      <c r="AT1706" s="63"/>
      <c r="AY1706" s="69"/>
      <c r="AZ1706" s="69"/>
      <c r="BA1706" s="69"/>
      <c r="BB1706" s="69"/>
      <c r="BC1706" s="69"/>
      <c r="BD1706" s="69"/>
      <c r="BE1706" s="69"/>
    </row>
    <row r="1707" spans="1:57" s="60" customFormat="1" x14ac:dyDescent="0.25">
      <c r="A1707" s="66"/>
      <c r="B1707" s="69"/>
      <c r="C1707" s="69"/>
      <c r="D1707" s="69"/>
      <c r="E1707" s="69"/>
      <c r="F1707" s="69"/>
      <c r="G1707" s="69"/>
      <c r="I1707" s="147"/>
      <c r="J1707" s="63"/>
      <c r="K1707" s="63"/>
      <c r="L1707" s="63"/>
      <c r="M1707" s="63"/>
      <c r="N1707" s="63"/>
      <c r="O1707" s="63"/>
      <c r="P1707" s="63"/>
      <c r="Q1707" s="63"/>
      <c r="R1707" s="63"/>
      <c r="S1707" s="63"/>
      <c r="T1707" s="63"/>
      <c r="U1707" s="63"/>
      <c r="V1707" s="63"/>
      <c r="W1707" s="63"/>
      <c r="X1707" s="63"/>
      <c r="Y1707" s="63"/>
      <c r="Z1707" s="63"/>
      <c r="AA1707" s="63"/>
      <c r="AB1707" s="63"/>
      <c r="AC1707" s="63"/>
      <c r="AD1707" s="63"/>
      <c r="AE1707" s="63"/>
      <c r="AF1707" s="63"/>
      <c r="AG1707" s="63"/>
      <c r="AH1707" s="63"/>
      <c r="AI1707" s="63"/>
      <c r="AJ1707" s="63"/>
      <c r="AK1707" s="63"/>
      <c r="AL1707" s="63"/>
      <c r="AM1707" s="63"/>
      <c r="AN1707" s="63"/>
      <c r="AO1707" s="63"/>
      <c r="AP1707" s="63"/>
      <c r="AQ1707" s="63"/>
      <c r="AR1707" s="63"/>
      <c r="AS1707" s="63"/>
      <c r="AT1707" s="63"/>
      <c r="AY1707" s="69"/>
      <c r="AZ1707" s="69"/>
      <c r="BA1707" s="69"/>
      <c r="BB1707" s="69"/>
      <c r="BC1707" s="69"/>
      <c r="BD1707" s="69"/>
      <c r="BE1707" s="69"/>
    </row>
    <row r="1708" spans="1:57" s="60" customFormat="1" x14ac:dyDescent="0.25">
      <c r="A1708" s="66"/>
      <c r="B1708" s="69"/>
      <c r="C1708" s="69"/>
      <c r="D1708" s="69"/>
      <c r="E1708" s="69"/>
      <c r="F1708" s="69"/>
      <c r="G1708" s="69"/>
      <c r="I1708" s="147"/>
      <c r="J1708" s="63"/>
      <c r="K1708" s="63"/>
      <c r="L1708" s="63"/>
      <c r="M1708" s="63"/>
      <c r="N1708" s="63"/>
      <c r="O1708" s="63"/>
      <c r="P1708" s="63"/>
      <c r="Q1708" s="63"/>
      <c r="R1708" s="63"/>
      <c r="S1708" s="63"/>
      <c r="T1708" s="63"/>
      <c r="U1708" s="63"/>
      <c r="V1708" s="63"/>
      <c r="W1708" s="63"/>
      <c r="X1708" s="63"/>
      <c r="Y1708" s="63"/>
      <c r="Z1708" s="63"/>
      <c r="AA1708" s="63"/>
      <c r="AB1708" s="63"/>
      <c r="AC1708" s="63"/>
      <c r="AD1708" s="63"/>
      <c r="AE1708" s="63"/>
      <c r="AF1708" s="63"/>
      <c r="AG1708" s="63"/>
      <c r="AH1708" s="63"/>
      <c r="AI1708" s="63"/>
      <c r="AJ1708" s="63"/>
      <c r="AK1708" s="63"/>
      <c r="AL1708" s="63"/>
      <c r="AM1708" s="63"/>
      <c r="AN1708" s="63"/>
      <c r="AO1708" s="63"/>
      <c r="AP1708" s="63"/>
      <c r="AQ1708" s="63"/>
      <c r="AR1708" s="63"/>
      <c r="AS1708" s="63"/>
      <c r="AT1708" s="63"/>
      <c r="AY1708" s="69"/>
      <c r="AZ1708" s="69"/>
      <c r="BA1708" s="69"/>
      <c r="BB1708" s="69"/>
      <c r="BC1708" s="69"/>
      <c r="BD1708" s="69"/>
      <c r="BE1708" s="69"/>
    </row>
    <row r="1709" spans="1:57" s="60" customFormat="1" x14ac:dyDescent="0.25">
      <c r="A1709" s="66"/>
      <c r="B1709" s="69"/>
      <c r="C1709" s="69"/>
      <c r="D1709" s="69"/>
      <c r="E1709" s="69"/>
      <c r="F1709" s="69"/>
      <c r="G1709" s="69"/>
      <c r="I1709" s="147"/>
      <c r="J1709" s="63"/>
      <c r="K1709" s="63"/>
      <c r="L1709" s="63"/>
      <c r="M1709" s="63"/>
      <c r="N1709" s="63"/>
      <c r="O1709" s="63"/>
      <c r="P1709" s="63"/>
      <c r="Q1709" s="63"/>
      <c r="R1709" s="63"/>
      <c r="S1709" s="63"/>
      <c r="T1709" s="63"/>
      <c r="U1709" s="63"/>
      <c r="V1709" s="63"/>
      <c r="W1709" s="63"/>
      <c r="X1709" s="63"/>
      <c r="Y1709" s="63"/>
      <c r="Z1709" s="63"/>
      <c r="AA1709" s="63"/>
      <c r="AB1709" s="63"/>
      <c r="AC1709" s="63"/>
      <c r="AD1709" s="63"/>
      <c r="AE1709" s="63"/>
      <c r="AF1709" s="63"/>
      <c r="AG1709" s="63"/>
      <c r="AH1709" s="63"/>
      <c r="AI1709" s="63"/>
      <c r="AJ1709" s="63"/>
      <c r="AK1709" s="63"/>
      <c r="AL1709" s="63"/>
      <c r="AM1709" s="63"/>
      <c r="AN1709" s="63"/>
      <c r="AO1709" s="63"/>
      <c r="AP1709" s="63"/>
      <c r="AQ1709" s="63"/>
      <c r="AR1709" s="63"/>
      <c r="AS1709" s="63"/>
      <c r="AT1709" s="63"/>
      <c r="AY1709" s="69"/>
      <c r="AZ1709" s="69"/>
      <c r="BA1709" s="69"/>
      <c r="BB1709" s="69"/>
      <c r="BC1709" s="69"/>
      <c r="BD1709" s="69"/>
      <c r="BE1709" s="69"/>
    </row>
    <row r="1710" spans="1:57" s="60" customFormat="1" x14ac:dyDescent="0.25">
      <c r="A1710" s="66"/>
      <c r="B1710" s="69"/>
      <c r="C1710" s="69"/>
      <c r="D1710" s="69"/>
      <c r="E1710" s="69"/>
      <c r="F1710" s="69"/>
      <c r="G1710" s="69"/>
      <c r="I1710" s="147"/>
      <c r="J1710" s="63"/>
      <c r="K1710" s="63"/>
      <c r="L1710" s="63"/>
      <c r="M1710" s="63"/>
      <c r="N1710" s="63"/>
      <c r="O1710" s="63"/>
      <c r="P1710" s="63"/>
      <c r="Q1710" s="63"/>
      <c r="R1710" s="63"/>
      <c r="S1710" s="63"/>
      <c r="T1710" s="63"/>
      <c r="U1710" s="63"/>
      <c r="V1710" s="63"/>
      <c r="W1710" s="63"/>
      <c r="X1710" s="63"/>
      <c r="Y1710" s="63"/>
      <c r="Z1710" s="63"/>
      <c r="AA1710" s="63"/>
      <c r="AB1710" s="63"/>
      <c r="AC1710" s="63"/>
      <c r="AD1710" s="63"/>
      <c r="AE1710" s="63"/>
      <c r="AF1710" s="63"/>
      <c r="AG1710" s="63"/>
      <c r="AH1710" s="63"/>
      <c r="AI1710" s="63"/>
      <c r="AJ1710" s="63"/>
      <c r="AK1710" s="63"/>
      <c r="AL1710" s="63"/>
      <c r="AM1710" s="63"/>
      <c r="AN1710" s="63"/>
      <c r="AO1710" s="63"/>
      <c r="AP1710" s="63"/>
      <c r="AQ1710" s="63"/>
      <c r="AR1710" s="63"/>
      <c r="AS1710" s="63"/>
      <c r="AT1710" s="63"/>
      <c r="AY1710" s="69"/>
      <c r="AZ1710" s="69"/>
      <c r="BA1710" s="69"/>
      <c r="BB1710" s="69"/>
      <c r="BC1710" s="69"/>
      <c r="BD1710" s="69"/>
      <c r="BE1710" s="69"/>
    </row>
    <row r="1711" spans="1:57" s="60" customFormat="1" x14ac:dyDescent="0.25">
      <c r="A1711" s="66"/>
      <c r="B1711" s="69"/>
      <c r="C1711" s="69"/>
      <c r="D1711" s="69"/>
      <c r="E1711" s="69"/>
      <c r="F1711" s="69"/>
      <c r="G1711" s="69"/>
      <c r="I1711" s="147"/>
      <c r="J1711" s="63"/>
      <c r="K1711" s="63"/>
      <c r="L1711" s="63"/>
      <c r="M1711" s="63"/>
      <c r="N1711" s="63"/>
      <c r="O1711" s="63"/>
      <c r="P1711" s="63"/>
      <c r="Q1711" s="63"/>
      <c r="R1711" s="63"/>
      <c r="S1711" s="63"/>
      <c r="T1711" s="63"/>
      <c r="U1711" s="63"/>
      <c r="V1711" s="63"/>
      <c r="W1711" s="63"/>
      <c r="X1711" s="63"/>
      <c r="Y1711" s="63"/>
      <c r="Z1711" s="63"/>
      <c r="AA1711" s="63"/>
      <c r="AB1711" s="63"/>
      <c r="AC1711" s="63"/>
      <c r="AD1711" s="63"/>
      <c r="AE1711" s="63"/>
      <c r="AF1711" s="63"/>
      <c r="AG1711" s="63"/>
      <c r="AH1711" s="63"/>
      <c r="AI1711" s="63"/>
      <c r="AJ1711" s="63"/>
      <c r="AK1711" s="63"/>
      <c r="AL1711" s="63"/>
      <c r="AM1711" s="63"/>
      <c r="AN1711" s="63"/>
      <c r="AO1711" s="63"/>
      <c r="AP1711" s="63"/>
      <c r="AQ1711" s="63"/>
      <c r="AR1711" s="63"/>
      <c r="AS1711" s="63"/>
      <c r="AT1711" s="63"/>
      <c r="AY1711" s="69"/>
      <c r="AZ1711" s="69"/>
      <c r="BA1711" s="69"/>
      <c r="BB1711" s="69"/>
      <c r="BC1711" s="69"/>
      <c r="BD1711" s="69"/>
      <c r="BE1711" s="69"/>
    </row>
    <row r="1712" spans="1:57" s="60" customFormat="1" x14ac:dyDescent="0.25">
      <c r="A1712" s="66"/>
      <c r="B1712" s="69"/>
      <c r="C1712" s="69"/>
      <c r="D1712" s="69"/>
      <c r="E1712" s="69"/>
      <c r="F1712" s="69"/>
      <c r="G1712" s="69"/>
      <c r="I1712" s="147"/>
      <c r="J1712" s="63"/>
      <c r="K1712" s="63"/>
      <c r="L1712" s="63"/>
      <c r="M1712" s="63"/>
      <c r="N1712" s="63"/>
      <c r="O1712" s="63"/>
      <c r="P1712" s="63"/>
      <c r="Q1712" s="63"/>
      <c r="R1712" s="63"/>
      <c r="S1712" s="63"/>
      <c r="T1712" s="63"/>
      <c r="U1712" s="63"/>
      <c r="V1712" s="63"/>
      <c r="W1712" s="63"/>
      <c r="X1712" s="63"/>
      <c r="Y1712" s="63"/>
      <c r="Z1712" s="63"/>
      <c r="AA1712" s="63"/>
      <c r="AB1712" s="63"/>
      <c r="AC1712" s="63"/>
      <c r="AD1712" s="63"/>
      <c r="AE1712" s="63"/>
      <c r="AF1712" s="63"/>
      <c r="AG1712" s="63"/>
      <c r="AH1712" s="63"/>
      <c r="AI1712" s="63"/>
      <c r="AJ1712" s="63"/>
      <c r="AK1712" s="63"/>
      <c r="AL1712" s="63"/>
      <c r="AM1712" s="63"/>
      <c r="AN1712" s="63"/>
      <c r="AO1712" s="63"/>
      <c r="AP1712" s="63"/>
      <c r="AQ1712" s="63"/>
      <c r="AR1712" s="63"/>
      <c r="AS1712" s="63"/>
      <c r="AT1712" s="63"/>
      <c r="AY1712" s="69"/>
      <c r="AZ1712" s="69"/>
      <c r="BA1712" s="69"/>
      <c r="BB1712" s="69"/>
      <c r="BC1712" s="69"/>
      <c r="BD1712" s="69"/>
      <c r="BE1712" s="69"/>
    </row>
    <row r="1713" spans="1:57" s="60" customFormat="1" x14ac:dyDescent="0.25">
      <c r="A1713" s="66"/>
      <c r="B1713" s="69"/>
      <c r="C1713" s="69"/>
      <c r="D1713" s="69"/>
      <c r="E1713" s="69"/>
      <c r="F1713" s="69"/>
      <c r="G1713" s="69"/>
      <c r="I1713" s="147"/>
      <c r="J1713" s="63"/>
      <c r="K1713" s="63"/>
      <c r="L1713" s="63"/>
      <c r="M1713" s="63"/>
      <c r="N1713" s="63"/>
      <c r="O1713" s="63"/>
      <c r="P1713" s="63"/>
      <c r="Q1713" s="63"/>
      <c r="R1713" s="63"/>
      <c r="S1713" s="63"/>
      <c r="T1713" s="63"/>
      <c r="U1713" s="63"/>
      <c r="V1713" s="63"/>
      <c r="W1713" s="63"/>
      <c r="X1713" s="63"/>
      <c r="Y1713" s="63"/>
      <c r="Z1713" s="63"/>
      <c r="AA1713" s="63"/>
      <c r="AB1713" s="63"/>
      <c r="AC1713" s="63"/>
      <c r="AD1713" s="63"/>
      <c r="AE1713" s="63"/>
      <c r="AF1713" s="63"/>
      <c r="AG1713" s="63"/>
      <c r="AH1713" s="63"/>
      <c r="AI1713" s="63"/>
      <c r="AJ1713" s="63"/>
      <c r="AK1713" s="63"/>
      <c r="AL1713" s="63"/>
      <c r="AM1713" s="63"/>
      <c r="AN1713" s="63"/>
      <c r="AO1713" s="63"/>
      <c r="AP1713" s="63"/>
      <c r="AQ1713" s="63"/>
      <c r="AR1713" s="63"/>
      <c r="AS1713" s="63"/>
      <c r="AT1713" s="63"/>
      <c r="AY1713" s="69"/>
      <c r="AZ1713" s="69"/>
      <c r="BA1713" s="69"/>
      <c r="BB1713" s="69"/>
      <c r="BC1713" s="69"/>
      <c r="BD1713" s="69"/>
      <c r="BE1713" s="69"/>
    </row>
    <row r="1714" spans="1:57" s="60" customFormat="1" x14ac:dyDescent="0.25">
      <c r="A1714" s="66"/>
      <c r="B1714" s="69"/>
      <c r="C1714" s="69"/>
      <c r="D1714" s="69"/>
      <c r="E1714" s="69"/>
      <c r="F1714" s="69"/>
      <c r="G1714" s="69"/>
      <c r="I1714" s="147"/>
      <c r="J1714" s="63"/>
      <c r="K1714" s="63"/>
      <c r="L1714" s="63"/>
      <c r="M1714" s="63"/>
      <c r="N1714" s="63"/>
      <c r="O1714" s="63"/>
      <c r="P1714" s="63"/>
      <c r="Q1714" s="63"/>
      <c r="R1714" s="63"/>
      <c r="S1714" s="63"/>
      <c r="T1714" s="63"/>
      <c r="U1714" s="63"/>
      <c r="V1714" s="63"/>
      <c r="W1714" s="63"/>
      <c r="X1714" s="63"/>
      <c r="Y1714" s="63"/>
      <c r="Z1714" s="63"/>
      <c r="AA1714" s="63"/>
      <c r="AB1714" s="63"/>
      <c r="AC1714" s="63"/>
      <c r="AD1714" s="63"/>
      <c r="AE1714" s="63"/>
      <c r="AF1714" s="63"/>
      <c r="AG1714" s="63"/>
      <c r="AH1714" s="63"/>
      <c r="AI1714" s="63"/>
      <c r="AJ1714" s="63"/>
      <c r="AK1714" s="63"/>
      <c r="AL1714" s="63"/>
      <c r="AM1714" s="63"/>
      <c r="AN1714" s="63"/>
      <c r="AO1714" s="63"/>
      <c r="AP1714" s="63"/>
      <c r="AQ1714" s="63"/>
      <c r="AR1714" s="63"/>
      <c r="AS1714" s="63"/>
      <c r="AT1714" s="63"/>
      <c r="AY1714" s="69"/>
      <c r="AZ1714" s="69"/>
      <c r="BA1714" s="69"/>
      <c r="BB1714" s="69"/>
      <c r="BC1714" s="69"/>
      <c r="BD1714" s="69"/>
      <c r="BE1714" s="69"/>
    </row>
    <row r="1715" spans="1:57" s="60" customFormat="1" x14ac:dyDescent="0.25">
      <c r="A1715" s="66"/>
      <c r="B1715" s="69"/>
      <c r="C1715" s="69"/>
      <c r="D1715" s="69"/>
      <c r="E1715" s="69"/>
      <c r="F1715" s="69"/>
      <c r="G1715" s="69"/>
      <c r="I1715" s="147"/>
      <c r="J1715" s="63"/>
      <c r="K1715" s="63"/>
      <c r="L1715" s="63"/>
      <c r="M1715" s="63"/>
      <c r="N1715" s="63"/>
      <c r="O1715" s="63"/>
      <c r="P1715" s="63"/>
      <c r="Q1715" s="63"/>
      <c r="R1715" s="63"/>
      <c r="S1715" s="63"/>
      <c r="T1715" s="63"/>
      <c r="U1715" s="63"/>
      <c r="V1715" s="63"/>
      <c r="W1715" s="63"/>
      <c r="X1715" s="63"/>
      <c r="Y1715" s="63"/>
      <c r="Z1715" s="63"/>
      <c r="AA1715" s="63"/>
      <c r="AB1715" s="63"/>
      <c r="AC1715" s="63"/>
      <c r="AD1715" s="63"/>
      <c r="AE1715" s="63"/>
      <c r="AF1715" s="63"/>
      <c r="AG1715" s="63"/>
      <c r="AH1715" s="63"/>
      <c r="AI1715" s="63"/>
      <c r="AJ1715" s="63"/>
      <c r="AK1715" s="63"/>
      <c r="AL1715" s="63"/>
      <c r="AM1715" s="63"/>
      <c r="AN1715" s="63"/>
      <c r="AO1715" s="63"/>
      <c r="AP1715" s="63"/>
      <c r="AQ1715" s="63"/>
      <c r="AR1715" s="63"/>
      <c r="AS1715" s="63"/>
      <c r="AT1715" s="63"/>
      <c r="AY1715" s="69"/>
      <c r="AZ1715" s="69"/>
      <c r="BA1715" s="69"/>
      <c r="BB1715" s="69"/>
      <c r="BC1715" s="69"/>
      <c r="BD1715" s="69"/>
      <c r="BE1715" s="69"/>
    </row>
    <row r="1716" spans="1:57" s="60" customFormat="1" x14ac:dyDescent="0.25">
      <c r="A1716" s="66"/>
      <c r="B1716" s="69"/>
      <c r="C1716" s="69"/>
      <c r="D1716" s="69"/>
      <c r="E1716" s="69"/>
      <c r="F1716" s="69"/>
      <c r="G1716" s="69"/>
      <c r="I1716" s="147"/>
      <c r="J1716" s="63"/>
      <c r="K1716" s="63"/>
      <c r="L1716" s="63"/>
      <c r="M1716" s="63"/>
      <c r="N1716" s="63"/>
      <c r="O1716" s="63"/>
      <c r="P1716" s="63"/>
      <c r="Q1716" s="63"/>
      <c r="R1716" s="63"/>
      <c r="S1716" s="63"/>
      <c r="T1716" s="63"/>
      <c r="U1716" s="63"/>
      <c r="V1716" s="63"/>
      <c r="W1716" s="63"/>
      <c r="X1716" s="63"/>
      <c r="Y1716" s="63"/>
      <c r="Z1716" s="63"/>
      <c r="AA1716" s="63"/>
      <c r="AB1716" s="63"/>
      <c r="AC1716" s="63"/>
      <c r="AD1716" s="63"/>
      <c r="AE1716" s="63"/>
      <c r="AF1716" s="63"/>
      <c r="AG1716" s="63"/>
      <c r="AH1716" s="63"/>
      <c r="AI1716" s="63"/>
      <c r="AJ1716" s="63"/>
      <c r="AK1716" s="63"/>
      <c r="AL1716" s="63"/>
      <c r="AM1716" s="63"/>
      <c r="AN1716" s="63"/>
      <c r="AO1716" s="63"/>
      <c r="AP1716" s="63"/>
      <c r="AQ1716" s="63"/>
      <c r="AR1716" s="63"/>
      <c r="AS1716" s="63"/>
      <c r="AT1716" s="63"/>
      <c r="AY1716" s="69"/>
      <c r="AZ1716" s="69"/>
      <c r="BA1716" s="69"/>
      <c r="BB1716" s="69"/>
      <c r="BC1716" s="69"/>
      <c r="BD1716" s="69"/>
      <c r="BE1716" s="69"/>
    </row>
    <row r="1717" spans="1:57" s="60" customFormat="1" x14ac:dyDescent="0.25">
      <c r="A1717" s="66"/>
      <c r="B1717" s="69"/>
      <c r="C1717" s="69"/>
      <c r="D1717" s="69"/>
      <c r="E1717" s="69"/>
      <c r="F1717" s="69"/>
      <c r="G1717" s="69"/>
      <c r="I1717" s="147"/>
      <c r="J1717" s="63"/>
      <c r="K1717" s="63"/>
      <c r="L1717" s="63"/>
      <c r="M1717" s="63"/>
      <c r="N1717" s="63"/>
      <c r="O1717" s="63"/>
      <c r="P1717" s="63"/>
      <c r="Q1717" s="63"/>
      <c r="R1717" s="63"/>
      <c r="S1717" s="63"/>
      <c r="T1717" s="63"/>
      <c r="U1717" s="63"/>
      <c r="V1717" s="63"/>
      <c r="W1717" s="63"/>
      <c r="X1717" s="63"/>
      <c r="Y1717" s="63"/>
      <c r="Z1717" s="63"/>
      <c r="AA1717" s="63"/>
      <c r="AB1717" s="63"/>
      <c r="AC1717" s="63"/>
      <c r="AD1717" s="63"/>
      <c r="AE1717" s="63"/>
      <c r="AF1717" s="63"/>
      <c r="AG1717" s="63"/>
      <c r="AH1717" s="63"/>
      <c r="AI1717" s="63"/>
      <c r="AJ1717" s="63"/>
      <c r="AK1717" s="63"/>
      <c r="AL1717" s="63"/>
      <c r="AM1717" s="63"/>
      <c r="AN1717" s="63"/>
      <c r="AO1717" s="63"/>
      <c r="AP1717" s="63"/>
      <c r="AQ1717" s="63"/>
      <c r="AR1717" s="63"/>
      <c r="AS1717" s="63"/>
      <c r="AT1717" s="63"/>
      <c r="AY1717" s="69"/>
      <c r="AZ1717" s="69"/>
      <c r="BA1717" s="69"/>
      <c r="BB1717" s="69"/>
      <c r="BC1717" s="69"/>
      <c r="BD1717" s="69"/>
      <c r="BE1717" s="69"/>
    </row>
    <row r="1718" spans="1:57" s="60" customFormat="1" x14ac:dyDescent="0.25">
      <c r="A1718" s="66"/>
      <c r="B1718" s="69"/>
      <c r="C1718" s="69"/>
      <c r="D1718" s="69"/>
      <c r="E1718" s="69"/>
      <c r="F1718" s="69"/>
      <c r="G1718" s="69"/>
      <c r="I1718" s="147"/>
      <c r="J1718" s="63"/>
      <c r="K1718" s="63"/>
      <c r="L1718" s="63"/>
      <c r="M1718" s="63"/>
      <c r="N1718" s="63"/>
      <c r="O1718" s="63"/>
      <c r="P1718" s="63"/>
      <c r="Q1718" s="63"/>
      <c r="R1718" s="63"/>
      <c r="S1718" s="63"/>
      <c r="T1718" s="63"/>
      <c r="U1718" s="63"/>
      <c r="V1718" s="63"/>
      <c r="W1718" s="63"/>
      <c r="X1718" s="63"/>
      <c r="Y1718" s="63"/>
      <c r="Z1718" s="63"/>
      <c r="AA1718" s="63"/>
      <c r="AB1718" s="63"/>
      <c r="AC1718" s="63"/>
      <c r="AD1718" s="63"/>
      <c r="AE1718" s="63"/>
      <c r="AF1718" s="63"/>
      <c r="AG1718" s="63"/>
      <c r="AH1718" s="63"/>
      <c r="AI1718" s="63"/>
      <c r="AJ1718" s="63"/>
      <c r="AK1718" s="63"/>
      <c r="AL1718" s="63"/>
      <c r="AM1718" s="63"/>
      <c r="AN1718" s="63"/>
      <c r="AO1718" s="63"/>
      <c r="AP1718" s="63"/>
      <c r="AQ1718" s="63"/>
      <c r="AR1718" s="63"/>
      <c r="AS1718" s="63"/>
      <c r="AT1718" s="63"/>
      <c r="AY1718" s="69"/>
      <c r="AZ1718" s="69"/>
      <c r="BA1718" s="69"/>
      <c r="BB1718" s="69"/>
      <c r="BC1718" s="69"/>
      <c r="BD1718" s="69"/>
      <c r="BE1718" s="69"/>
    </row>
    <row r="1719" spans="1:57" s="60" customFormat="1" x14ac:dyDescent="0.25">
      <c r="A1719" s="66"/>
      <c r="B1719" s="69"/>
      <c r="C1719" s="69"/>
      <c r="D1719" s="69"/>
      <c r="E1719" s="69"/>
      <c r="F1719" s="69"/>
      <c r="G1719" s="69"/>
      <c r="I1719" s="147"/>
      <c r="J1719" s="63"/>
      <c r="K1719" s="63"/>
      <c r="L1719" s="63"/>
      <c r="M1719" s="63"/>
      <c r="N1719" s="63"/>
      <c r="O1719" s="63"/>
      <c r="P1719" s="63"/>
      <c r="Q1719" s="63"/>
      <c r="R1719" s="63"/>
      <c r="S1719" s="63"/>
      <c r="T1719" s="63"/>
      <c r="U1719" s="63"/>
      <c r="V1719" s="63"/>
      <c r="W1719" s="63"/>
      <c r="X1719" s="63"/>
      <c r="Y1719" s="63"/>
      <c r="Z1719" s="63"/>
      <c r="AA1719" s="63"/>
      <c r="AB1719" s="63"/>
      <c r="AC1719" s="63"/>
      <c r="AD1719" s="63"/>
      <c r="AE1719" s="63"/>
      <c r="AF1719" s="63"/>
      <c r="AG1719" s="63"/>
      <c r="AH1719" s="63"/>
      <c r="AI1719" s="63"/>
      <c r="AJ1719" s="63"/>
      <c r="AK1719" s="63"/>
      <c r="AL1719" s="63"/>
      <c r="AM1719" s="63"/>
      <c r="AN1719" s="63"/>
      <c r="AO1719" s="63"/>
      <c r="AP1719" s="63"/>
      <c r="AQ1719" s="63"/>
      <c r="AR1719" s="63"/>
      <c r="AS1719" s="63"/>
      <c r="AT1719" s="63"/>
      <c r="AY1719" s="69"/>
      <c r="AZ1719" s="69"/>
      <c r="BA1719" s="69"/>
      <c r="BB1719" s="69"/>
      <c r="BC1719" s="69"/>
      <c r="BD1719" s="69"/>
      <c r="BE1719" s="69"/>
    </row>
    <row r="1720" spans="1:57" s="60" customFormat="1" x14ac:dyDescent="0.25">
      <c r="A1720" s="66"/>
      <c r="B1720" s="69"/>
      <c r="C1720" s="69"/>
      <c r="D1720" s="69"/>
      <c r="E1720" s="69"/>
      <c r="F1720" s="69"/>
      <c r="G1720" s="69"/>
      <c r="I1720" s="147"/>
      <c r="J1720" s="63"/>
      <c r="K1720" s="63"/>
      <c r="L1720" s="63"/>
      <c r="M1720" s="63"/>
      <c r="N1720" s="63"/>
      <c r="O1720" s="63"/>
      <c r="P1720" s="63"/>
      <c r="Q1720" s="63"/>
      <c r="R1720" s="63"/>
      <c r="S1720" s="63"/>
      <c r="T1720" s="63"/>
      <c r="U1720" s="63"/>
      <c r="V1720" s="63"/>
      <c r="W1720" s="63"/>
      <c r="X1720" s="63"/>
      <c r="Y1720" s="63"/>
      <c r="Z1720" s="63"/>
      <c r="AA1720" s="63"/>
      <c r="AB1720" s="63"/>
      <c r="AC1720" s="63"/>
      <c r="AD1720" s="63"/>
      <c r="AE1720" s="63"/>
      <c r="AF1720" s="63"/>
      <c r="AG1720" s="63"/>
      <c r="AH1720" s="63"/>
      <c r="AI1720" s="63"/>
      <c r="AJ1720" s="63"/>
      <c r="AK1720" s="63"/>
      <c r="AL1720" s="63"/>
      <c r="AM1720" s="63"/>
      <c r="AN1720" s="63"/>
      <c r="AO1720" s="63"/>
      <c r="AP1720" s="63"/>
      <c r="AQ1720" s="63"/>
      <c r="AR1720" s="63"/>
      <c r="AS1720" s="63"/>
      <c r="AT1720" s="63"/>
      <c r="AY1720" s="69"/>
      <c r="AZ1720" s="69"/>
      <c r="BA1720" s="69"/>
      <c r="BB1720" s="69"/>
      <c r="BC1720" s="69"/>
      <c r="BD1720" s="69"/>
      <c r="BE1720" s="69"/>
    </row>
    <row r="1721" spans="1:57" s="60" customFormat="1" x14ac:dyDescent="0.25">
      <c r="A1721" s="66"/>
      <c r="B1721" s="69"/>
      <c r="C1721" s="69"/>
      <c r="D1721" s="69"/>
      <c r="E1721" s="69"/>
      <c r="F1721" s="69"/>
      <c r="G1721" s="69"/>
      <c r="I1721" s="147"/>
      <c r="J1721" s="63"/>
      <c r="K1721" s="63"/>
      <c r="L1721" s="63"/>
      <c r="M1721" s="63"/>
      <c r="N1721" s="63"/>
      <c r="O1721" s="63"/>
      <c r="P1721" s="63"/>
      <c r="Q1721" s="63"/>
      <c r="R1721" s="63"/>
      <c r="S1721" s="63"/>
      <c r="T1721" s="63"/>
      <c r="U1721" s="63"/>
      <c r="V1721" s="63"/>
      <c r="W1721" s="63"/>
      <c r="X1721" s="63"/>
      <c r="Y1721" s="63"/>
      <c r="Z1721" s="63"/>
      <c r="AA1721" s="63"/>
      <c r="AB1721" s="63"/>
      <c r="AC1721" s="63"/>
      <c r="AD1721" s="63"/>
      <c r="AE1721" s="63"/>
      <c r="AF1721" s="63"/>
      <c r="AG1721" s="63"/>
      <c r="AH1721" s="63"/>
      <c r="AI1721" s="63"/>
      <c r="AJ1721" s="63"/>
      <c r="AK1721" s="63"/>
      <c r="AL1721" s="63"/>
      <c r="AM1721" s="63"/>
      <c r="AN1721" s="63"/>
      <c r="AO1721" s="63"/>
      <c r="AP1721" s="63"/>
      <c r="AQ1721" s="63"/>
      <c r="AR1721" s="63"/>
      <c r="AS1721" s="63"/>
      <c r="AT1721" s="63"/>
      <c r="AY1721" s="69"/>
      <c r="AZ1721" s="69"/>
      <c r="BA1721" s="69"/>
      <c r="BB1721" s="69"/>
      <c r="BC1721" s="69"/>
      <c r="BD1721" s="69"/>
      <c r="BE1721" s="69"/>
    </row>
    <row r="1722" spans="1:57" s="60" customFormat="1" x14ac:dyDescent="0.25">
      <c r="A1722" s="66"/>
      <c r="B1722" s="69"/>
      <c r="C1722" s="69"/>
      <c r="D1722" s="69"/>
      <c r="E1722" s="69"/>
      <c r="F1722" s="69"/>
      <c r="G1722" s="69"/>
      <c r="I1722" s="147"/>
      <c r="J1722" s="63"/>
      <c r="K1722" s="63"/>
      <c r="L1722" s="63"/>
      <c r="M1722" s="63"/>
      <c r="N1722" s="63"/>
      <c r="O1722" s="63"/>
      <c r="P1722" s="63"/>
      <c r="Q1722" s="63"/>
      <c r="R1722" s="63"/>
      <c r="S1722" s="63"/>
      <c r="T1722" s="63"/>
      <c r="U1722" s="63"/>
      <c r="V1722" s="63"/>
      <c r="W1722" s="63"/>
      <c r="X1722" s="63"/>
      <c r="Y1722" s="63"/>
      <c r="Z1722" s="63"/>
      <c r="AA1722" s="63"/>
      <c r="AB1722" s="63"/>
      <c r="AC1722" s="63"/>
      <c r="AD1722" s="63"/>
      <c r="AE1722" s="63"/>
      <c r="AF1722" s="63"/>
      <c r="AG1722" s="63"/>
      <c r="AH1722" s="63"/>
      <c r="AI1722" s="63"/>
      <c r="AJ1722" s="63"/>
      <c r="AK1722" s="63"/>
      <c r="AL1722" s="63"/>
      <c r="AM1722" s="63"/>
      <c r="AN1722" s="63"/>
      <c r="AO1722" s="63"/>
      <c r="AP1722" s="63"/>
      <c r="AQ1722" s="63"/>
      <c r="AR1722" s="63"/>
      <c r="AS1722" s="63"/>
      <c r="AT1722" s="63"/>
      <c r="AY1722" s="69"/>
      <c r="AZ1722" s="69"/>
      <c r="BA1722" s="69"/>
      <c r="BB1722" s="69"/>
      <c r="BC1722" s="69"/>
      <c r="BD1722" s="69"/>
      <c r="BE1722" s="69"/>
    </row>
    <row r="1723" spans="1:57" s="60" customFormat="1" x14ac:dyDescent="0.25">
      <c r="A1723" s="66"/>
      <c r="B1723" s="69"/>
      <c r="C1723" s="69"/>
      <c r="D1723" s="69"/>
      <c r="E1723" s="69"/>
      <c r="F1723" s="69"/>
      <c r="G1723" s="69"/>
      <c r="I1723" s="147"/>
      <c r="J1723" s="63"/>
      <c r="K1723" s="63"/>
      <c r="L1723" s="63"/>
      <c r="M1723" s="63"/>
      <c r="N1723" s="63"/>
      <c r="O1723" s="63"/>
      <c r="P1723" s="63"/>
      <c r="Q1723" s="63"/>
      <c r="R1723" s="63"/>
      <c r="S1723" s="63"/>
      <c r="T1723" s="63"/>
      <c r="U1723" s="63"/>
      <c r="V1723" s="63"/>
      <c r="W1723" s="63"/>
      <c r="X1723" s="63"/>
      <c r="Y1723" s="63"/>
      <c r="Z1723" s="63"/>
      <c r="AA1723" s="63"/>
      <c r="AB1723" s="63"/>
      <c r="AC1723" s="63"/>
      <c r="AD1723" s="63"/>
      <c r="AE1723" s="63"/>
      <c r="AF1723" s="63"/>
      <c r="AG1723" s="63"/>
      <c r="AH1723" s="63"/>
      <c r="AI1723" s="63"/>
      <c r="AJ1723" s="63"/>
      <c r="AK1723" s="63"/>
      <c r="AL1723" s="63"/>
      <c r="AM1723" s="63"/>
      <c r="AN1723" s="63"/>
      <c r="AO1723" s="63"/>
      <c r="AP1723" s="63"/>
      <c r="AQ1723" s="63"/>
      <c r="AR1723" s="63"/>
      <c r="AS1723" s="63"/>
      <c r="AT1723" s="63"/>
      <c r="AY1723" s="69"/>
      <c r="AZ1723" s="69"/>
      <c r="BA1723" s="69"/>
      <c r="BB1723" s="69"/>
      <c r="BC1723" s="69"/>
      <c r="BD1723" s="69"/>
      <c r="BE1723" s="69"/>
    </row>
    <row r="1724" spans="1:57" s="60" customFormat="1" x14ac:dyDescent="0.25">
      <c r="A1724" s="66"/>
      <c r="B1724" s="69"/>
      <c r="C1724" s="69"/>
      <c r="D1724" s="69"/>
      <c r="E1724" s="69"/>
      <c r="F1724" s="69"/>
      <c r="G1724" s="69"/>
      <c r="I1724" s="147"/>
      <c r="J1724" s="63"/>
      <c r="K1724" s="63"/>
      <c r="L1724" s="63"/>
      <c r="M1724" s="63"/>
      <c r="N1724" s="63"/>
      <c r="O1724" s="63"/>
      <c r="P1724" s="63"/>
      <c r="Q1724" s="63"/>
      <c r="R1724" s="63"/>
      <c r="S1724" s="63"/>
      <c r="T1724" s="63"/>
      <c r="U1724" s="63"/>
      <c r="V1724" s="63"/>
      <c r="W1724" s="63"/>
      <c r="X1724" s="63"/>
      <c r="Y1724" s="63"/>
      <c r="Z1724" s="63"/>
      <c r="AA1724" s="63"/>
      <c r="AB1724" s="63"/>
      <c r="AC1724" s="63"/>
      <c r="AD1724" s="63"/>
      <c r="AE1724" s="63"/>
      <c r="AF1724" s="63"/>
      <c r="AG1724" s="63"/>
      <c r="AH1724" s="63"/>
      <c r="AI1724" s="63"/>
      <c r="AJ1724" s="63"/>
      <c r="AK1724" s="63"/>
      <c r="AL1724" s="63"/>
      <c r="AM1724" s="63"/>
      <c r="AN1724" s="63"/>
      <c r="AO1724" s="63"/>
      <c r="AP1724" s="63"/>
      <c r="AQ1724" s="63"/>
      <c r="AR1724" s="63"/>
      <c r="AS1724" s="63"/>
      <c r="AT1724" s="63"/>
      <c r="AY1724" s="69"/>
      <c r="AZ1724" s="69"/>
      <c r="BA1724" s="69"/>
      <c r="BB1724" s="69"/>
      <c r="BC1724" s="69"/>
      <c r="BD1724" s="69"/>
      <c r="BE1724" s="69"/>
    </row>
    <row r="1725" spans="1:57" s="60" customFormat="1" x14ac:dyDescent="0.25">
      <c r="A1725" s="66"/>
      <c r="B1725" s="69"/>
      <c r="C1725" s="69"/>
      <c r="D1725" s="69"/>
      <c r="E1725" s="69"/>
      <c r="F1725" s="69"/>
      <c r="G1725" s="69"/>
      <c r="I1725" s="147"/>
      <c r="J1725" s="63"/>
      <c r="K1725" s="63"/>
      <c r="L1725" s="63"/>
      <c r="M1725" s="63"/>
      <c r="N1725" s="63"/>
      <c r="O1725" s="63"/>
      <c r="P1725" s="63"/>
      <c r="Q1725" s="63"/>
      <c r="R1725" s="63"/>
      <c r="S1725" s="63"/>
      <c r="T1725" s="63"/>
      <c r="U1725" s="63"/>
      <c r="V1725" s="63"/>
      <c r="W1725" s="63"/>
      <c r="X1725" s="63"/>
      <c r="Y1725" s="63"/>
      <c r="Z1725" s="63"/>
      <c r="AA1725" s="63"/>
      <c r="AB1725" s="63"/>
      <c r="AC1725" s="63"/>
      <c r="AD1725" s="63"/>
      <c r="AE1725" s="63"/>
      <c r="AF1725" s="63"/>
      <c r="AG1725" s="63"/>
      <c r="AH1725" s="63"/>
      <c r="AI1725" s="63"/>
      <c r="AJ1725" s="63"/>
      <c r="AK1725" s="63"/>
      <c r="AL1725" s="63"/>
      <c r="AM1725" s="63"/>
      <c r="AN1725" s="63"/>
      <c r="AO1725" s="63"/>
      <c r="AP1725" s="63"/>
      <c r="AQ1725" s="63"/>
      <c r="AR1725" s="63"/>
      <c r="AS1725" s="63"/>
      <c r="AT1725" s="63"/>
      <c r="AY1725" s="69"/>
      <c r="AZ1725" s="69"/>
      <c r="BA1725" s="69"/>
      <c r="BB1725" s="69"/>
      <c r="BC1725" s="69"/>
      <c r="BD1725" s="69"/>
      <c r="BE1725" s="69"/>
    </row>
    <row r="1726" spans="1:57" s="60" customFormat="1" x14ac:dyDescent="0.25">
      <c r="A1726" s="66"/>
      <c r="B1726" s="69"/>
      <c r="C1726" s="69"/>
      <c r="D1726" s="69"/>
      <c r="E1726" s="69"/>
      <c r="F1726" s="69"/>
      <c r="G1726" s="69"/>
      <c r="I1726" s="147"/>
      <c r="J1726" s="63"/>
      <c r="K1726" s="63"/>
      <c r="L1726" s="63"/>
      <c r="M1726" s="63"/>
      <c r="N1726" s="63"/>
      <c r="O1726" s="63"/>
      <c r="P1726" s="63"/>
      <c r="Q1726" s="63"/>
      <c r="R1726" s="63"/>
      <c r="S1726" s="63"/>
      <c r="T1726" s="63"/>
      <c r="U1726" s="63"/>
      <c r="V1726" s="63"/>
      <c r="W1726" s="63"/>
      <c r="X1726" s="63"/>
      <c r="Y1726" s="63"/>
      <c r="Z1726" s="63"/>
      <c r="AA1726" s="63"/>
      <c r="AB1726" s="63"/>
      <c r="AC1726" s="63"/>
      <c r="AD1726" s="63"/>
      <c r="AE1726" s="63"/>
      <c r="AF1726" s="63"/>
      <c r="AG1726" s="63"/>
      <c r="AH1726" s="63"/>
      <c r="AI1726" s="63"/>
      <c r="AJ1726" s="63"/>
      <c r="AK1726" s="63"/>
      <c r="AL1726" s="63"/>
      <c r="AM1726" s="63"/>
      <c r="AN1726" s="63"/>
      <c r="AO1726" s="63"/>
      <c r="AP1726" s="63"/>
      <c r="AQ1726" s="63"/>
      <c r="AR1726" s="63"/>
      <c r="AS1726" s="63"/>
      <c r="AT1726" s="63"/>
      <c r="AY1726" s="69"/>
      <c r="AZ1726" s="69"/>
      <c r="BA1726" s="69"/>
      <c r="BB1726" s="69"/>
      <c r="BC1726" s="69"/>
      <c r="BD1726" s="69"/>
      <c r="BE1726" s="69"/>
    </row>
    <row r="1727" spans="1:57" s="60" customFormat="1" x14ac:dyDescent="0.25">
      <c r="A1727" s="66"/>
      <c r="B1727" s="69"/>
      <c r="C1727" s="69"/>
      <c r="D1727" s="69"/>
      <c r="E1727" s="69"/>
      <c r="F1727" s="69"/>
      <c r="G1727" s="69"/>
      <c r="I1727" s="147"/>
      <c r="J1727" s="63"/>
      <c r="K1727" s="63"/>
      <c r="L1727" s="63"/>
      <c r="M1727" s="63"/>
      <c r="N1727" s="63"/>
      <c r="O1727" s="63"/>
      <c r="P1727" s="63"/>
      <c r="Q1727" s="63"/>
      <c r="R1727" s="63"/>
      <c r="S1727" s="63"/>
      <c r="T1727" s="63"/>
      <c r="U1727" s="63"/>
      <c r="V1727" s="63"/>
      <c r="W1727" s="63"/>
      <c r="X1727" s="63"/>
      <c r="Y1727" s="63"/>
      <c r="Z1727" s="63"/>
      <c r="AA1727" s="63"/>
      <c r="AB1727" s="63"/>
      <c r="AC1727" s="63"/>
      <c r="AD1727" s="63"/>
      <c r="AE1727" s="63"/>
      <c r="AF1727" s="63"/>
      <c r="AG1727" s="63"/>
      <c r="AH1727" s="63"/>
      <c r="AI1727" s="63"/>
      <c r="AJ1727" s="63"/>
      <c r="AK1727" s="63"/>
      <c r="AL1727" s="63"/>
      <c r="AM1727" s="63"/>
      <c r="AN1727" s="63"/>
      <c r="AO1727" s="63"/>
      <c r="AP1727" s="63"/>
      <c r="AQ1727" s="63"/>
      <c r="AR1727" s="63"/>
      <c r="AS1727" s="63"/>
      <c r="AT1727" s="63"/>
      <c r="AY1727" s="69"/>
      <c r="AZ1727" s="69"/>
      <c r="BA1727" s="69"/>
      <c r="BB1727" s="69"/>
      <c r="BC1727" s="69"/>
      <c r="BD1727" s="69"/>
      <c r="BE1727" s="69"/>
    </row>
    <row r="1728" spans="1:57" s="60" customFormat="1" x14ac:dyDescent="0.25">
      <c r="A1728" s="66"/>
      <c r="B1728" s="69"/>
      <c r="C1728" s="69"/>
      <c r="D1728" s="69"/>
      <c r="E1728" s="69"/>
      <c r="F1728" s="69"/>
      <c r="G1728" s="69"/>
      <c r="I1728" s="147"/>
      <c r="J1728" s="63"/>
      <c r="K1728" s="63"/>
      <c r="L1728" s="63"/>
      <c r="M1728" s="63"/>
      <c r="N1728" s="63"/>
      <c r="O1728" s="63"/>
      <c r="P1728" s="63"/>
      <c r="Q1728" s="63"/>
      <c r="R1728" s="63"/>
      <c r="S1728" s="63"/>
      <c r="T1728" s="63"/>
      <c r="U1728" s="63"/>
      <c r="V1728" s="63"/>
      <c r="W1728" s="63"/>
      <c r="X1728" s="63"/>
      <c r="Y1728" s="63"/>
      <c r="Z1728" s="63"/>
      <c r="AA1728" s="63"/>
      <c r="AB1728" s="63"/>
      <c r="AC1728" s="63"/>
      <c r="AD1728" s="63"/>
      <c r="AE1728" s="63"/>
      <c r="AF1728" s="63"/>
      <c r="AG1728" s="63"/>
      <c r="AH1728" s="63"/>
      <c r="AI1728" s="63"/>
      <c r="AJ1728" s="63"/>
      <c r="AK1728" s="63"/>
      <c r="AL1728" s="63"/>
      <c r="AM1728" s="63"/>
      <c r="AN1728" s="63"/>
      <c r="AO1728" s="63"/>
      <c r="AP1728" s="63"/>
      <c r="AQ1728" s="63"/>
      <c r="AR1728" s="63"/>
      <c r="AS1728" s="63"/>
      <c r="AT1728" s="63"/>
      <c r="AY1728" s="69"/>
      <c r="AZ1728" s="69"/>
      <c r="BA1728" s="69"/>
      <c r="BB1728" s="69"/>
      <c r="BC1728" s="69"/>
      <c r="BD1728" s="69"/>
      <c r="BE1728" s="69"/>
    </row>
    <row r="1729" spans="1:57" s="60" customFormat="1" x14ac:dyDescent="0.25">
      <c r="A1729" s="66"/>
      <c r="B1729" s="69"/>
      <c r="C1729" s="69"/>
      <c r="D1729" s="69"/>
      <c r="E1729" s="69"/>
      <c r="F1729" s="69"/>
      <c r="G1729" s="69"/>
      <c r="I1729" s="147"/>
      <c r="J1729" s="63"/>
      <c r="K1729" s="63"/>
      <c r="L1729" s="63"/>
      <c r="M1729" s="63"/>
      <c r="N1729" s="63"/>
      <c r="O1729" s="63"/>
      <c r="P1729" s="63"/>
      <c r="Q1729" s="63"/>
      <c r="R1729" s="63"/>
      <c r="S1729" s="63"/>
      <c r="T1729" s="63"/>
      <c r="U1729" s="63"/>
      <c r="V1729" s="63"/>
      <c r="W1729" s="63"/>
      <c r="X1729" s="63"/>
      <c r="Y1729" s="63"/>
      <c r="Z1729" s="63"/>
      <c r="AA1729" s="63"/>
      <c r="AB1729" s="63"/>
      <c r="AC1729" s="63"/>
      <c r="AD1729" s="63"/>
      <c r="AE1729" s="63"/>
      <c r="AF1729" s="63"/>
      <c r="AG1729" s="63"/>
      <c r="AH1729" s="63"/>
      <c r="AI1729" s="63"/>
      <c r="AJ1729" s="63"/>
      <c r="AK1729" s="63"/>
      <c r="AL1729" s="63"/>
      <c r="AM1729" s="63"/>
      <c r="AN1729" s="63"/>
      <c r="AO1729" s="63"/>
      <c r="AP1729" s="63"/>
      <c r="AQ1729" s="63"/>
      <c r="AR1729" s="63"/>
      <c r="AS1729" s="63"/>
      <c r="AT1729" s="63"/>
      <c r="AY1729" s="69"/>
      <c r="AZ1729" s="69"/>
      <c r="BA1729" s="69"/>
      <c r="BB1729" s="69"/>
      <c r="BC1729" s="69"/>
      <c r="BD1729" s="69"/>
      <c r="BE1729" s="69"/>
    </row>
    <row r="1730" spans="1:57" s="60" customFormat="1" x14ac:dyDescent="0.25">
      <c r="A1730" s="66"/>
      <c r="B1730" s="69"/>
      <c r="C1730" s="69"/>
      <c r="D1730" s="69"/>
      <c r="E1730" s="69"/>
      <c r="F1730" s="69"/>
      <c r="G1730" s="69"/>
      <c r="I1730" s="147"/>
      <c r="J1730" s="63"/>
      <c r="K1730" s="63"/>
      <c r="L1730" s="63"/>
      <c r="M1730" s="63"/>
      <c r="N1730" s="63"/>
      <c r="O1730" s="63"/>
      <c r="P1730" s="63"/>
      <c r="Q1730" s="63"/>
      <c r="R1730" s="63"/>
      <c r="S1730" s="63"/>
      <c r="T1730" s="63"/>
      <c r="U1730" s="63"/>
      <c r="V1730" s="63"/>
      <c r="W1730" s="63"/>
      <c r="X1730" s="63"/>
      <c r="Y1730" s="63"/>
      <c r="Z1730" s="63"/>
      <c r="AA1730" s="63"/>
      <c r="AB1730" s="63"/>
      <c r="AC1730" s="63"/>
      <c r="AD1730" s="63"/>
      <c r="AE1730" s="63"/>
      <c r="AF1730" s="63"/>
      <c r="AG1730" s="63"/>
      <c r="AH1730" s="63"/>
      <c r="AI1730" s="63"/>
      <c r="AJ1730" s="63"/>
      <c r="AK1730" s="63"/>
      <c r="AL1730" s="63"/>
      <c r="AM1730" s="63"/>
      <c r="AN1730" s="63"/>
      <c r="AO1730" s="63"/>
      <c r="AP1730" s="63"/>
      <c r="AQ1730" s="63"/>
      <c r="AR1730" s="63"/>
      <c r="AS1730" s="63"/>
      <c r="AT1730" s="63"/>
      <c r="AY1730" s="69"/>
      <c r="AZ1730" s="69"/>
      <c r="BA1730" s="69"/>
      <c r="BB1730" s="69"/>
      <c r="BC1730" s="69"/>
      <c r="BD1730" s="69"/>
      <c r="BE1730" s="69"/>
    </row>
    <row r="1731" spans="1:57" s="60" customFormat="1" x14ac:dyDescent="0.25">
      <c r="A1731" s="66"/>
      <c r="B1731" s="69"/>
      <c r="C1731" s="69"/>
      <c r="D1731" s="69"/>
      <c r="E1731" s="69"/>
      <c r="F1731" s="69"/>
      <c r="G1731" s="69"/>
      <c r="I1731" s="147"/>
      <c r="J1731" s="63"/>
      <c r="K1731" s="63"/>
      <c r="L1731" s="63"/>
      <c r="M1731" s="63"/>
      <c r="N1731" s="63"/>
      <c r="O1731" s="63"/>
      <c r="P1731" s="63"/>
      <c r="Q1731" s="63"/>
      <c r="R1731" s="63"/>
      <c r="S1731" s="63"/>
      <c r="T1731" s="63"/>
      <c r="U1731" s="63"/>
      <c r="V1731" s="63"/>
      <c r="W1731" s="63"/>
      <c r="X1731" s="63"/>
      <c r="Y1731" s="63"/>
      <c r="Z1731" s="63"/>
      <c r="AA1731" s="63"/>
      <c r="AB1731" s="63"/>
      <c r="AC1731" s="63"/>
      <c r="AD1731" s="63"/>
      <c r="AE1731" s="63"/>
      <c r="AF1731" s="63"/>
      <c r="AG1731" s="63"/>
      <c r="AH1731" s="63"/>
      <c r="AI1731" s="63"/>
      <c r="AJ1731" s="63"/>
      <c r="AK1731" s="63"/>
      <c r="AL1731" s="63"/>
      <c r="AM1731" s="63"/>
      <c r="AN1731" s="63"/>
      <c r="AO1731" s="63"/>
      <c r="AP1731" s="63"/>
      <c r="AQ1731" s="63"/>
      <c r="AR1731" s="63"/>
      <c r="AS1731" s="63"/>
      <c r="AT1731" s="63"/>
      <c r="AY1731" s="69"/>
      <c r="AZ1731" s="69"/>
      <c r="BA1731" s="69"/>
      <c r="BB1731" s="69"/>
      <c r="BC1731" s="69"/>
      <c r="BD1731" s="69"/>
      <c r="BE1731" s="69"/>
    </row>
    <row r="1732" spans="1:57" s="60" customFormat="1" x14ac:dyDescent="0.25">
      <c r="A1732" s="66"/>
      <c r="B1732" s="69"/>
      <c r="C1732" s="69"/>
      <c r="D1732" s="69"/>
      <c r="E1732" s="69"/>
      <c r="F1732" s="69"/>
      <c r="G1732" s="69"/>
      <c r="I1732" s="147"/>
      <c r="J1732" s="63"/>
      <c r="K1732" s="63"/>
      <c r="L1732" s="63"/>
      <c r="M1732" s="63"/>
      <c r="N1732" s="63"/>
      <c r="O1732" s="63"/>
      <c r="P1732" s="63"/>
      <c r="Q1732" s="63"/>
      <c r="R1732" s="63"/>
      <c r="S1732" s="63"/>
      <c r="T1732" s="63"/>
      <c r="U1732" s="63"/>
      <c r="V1732" s="63"/>
      <c r="W1732" s="63"/>
      <c r="X1732" s="63"/>
      <c r="Y1732" s="63"/>
      <c r="Z1732" s="63"/>
      <c r="AA1732" s="63"/>
      <c r="AB1732" s="63"/>
      <c r="AC1732" s="63"/>
      <c r="AD1732" s="63"/>
      <c r="AE1732" s="63"/>
      <c r="AF1732" s="63"/>
      <c r="AG1732" s="63"/>
      <c r="AH1732" s="63"/>
      <c r="AI1732" s="63"/>
      <c r="AJ1732" s="63"/>
      <c r="AK1732" s="63"/>
      <c r="AL1732" s="63"/>
      <c r="AM1732" s="63"/>
      <c r="AN1732" s="63"/>
      <c r="AO1732" s="63"/>
      <c r="AP1732" s="63"/>
      <c r="AQ1732" s="63"/>
      <c r="AR1732" s="63"/>
      <c r="AS1732" s="63"/>
      <c r="AT1732" s="63"/>
      <c r="AY1732" s="69"/>
      <c r="AZ1732" s="69"/>
      <c r="BA1732" s="69"/>
      <c r="BB1732" s="69"/>
      <c r="BC1732" s="69"/>
      <c r="BD1732" s="69"/>
      <c r="BE1732" s="69"/>
    </row>
    <row r="1733" spans="1:57" s="60" customFormat="1" x14ac:dyDescent="0.25">
      <c r="A1733" s="66"/>
      <c r="B1733" s="69"/>
      <c r="C1733" s="69"/>
      <c r="D1733" s="69"/>
      <c r="E1733" s="69"/>
      <c r="F1733" s="69"/>
      <c r="G1733" s="69"/>
      <c r="I1733" s="147"/>
      <c r="J1733" s="63"/>
      <c r="K1733" s="63"/>
      <c r="L1733" s="63"/>
      <c r="M1733" s="63"/>
      <c r="N1733" s="63"/>
      <c r="O1733" s="63"/>
      <c r="P1733" s="63"/>
      <c r="Q1733" s="63"/>
      <c r="R1733" s="63"/>
      <c r="S1733" s="63"/>
      <c r="T1733" s="63"/>
      <c r="U1733" s="63"/>
      <c r="V1733" s="63"/>
      <c r="W1733" s="63"/>
      <c r="X1733" s="63"/>
      <c r="Y1733" s="63"/>
      <c r="Z1733" s="63"/>
      <c r="AA1733" s="63"/>
      <c r="AB1733" s="63"/>
      <c r="AC1733" s="63"/>
      <c r="AD1733" s="63"/>
      <c r="AE1733" s="63"/>
      <c r="AF1733" s="63"/>
      <c r="AG1733" s="63"/>
      <c r="AH1733" s="63"/>
      <c r="AI1733" s="63"/>
      <c r="AJ1733" s="63"/>
      <c r="AK1733" s="63"/>
      <c r="AL1733" s="63"/>
      <c r="AM1733" s="63"/>
      <c r="AN1733" s="63"/>
      <c r="AO1733" s="63"/>
      <c r="AP1733" s="63"/>
      <c r="AQ1733" s="63"/>
      <c r="AR1733" s="63"/>
      <c r="AS1733" s="63"/>
      <c r="AT1733" s="63"/>
      <c r="AY1733" s="69"/>
      <c r="AZ1733" s="69"/>
      <c r="BA1733" s="69"/>
      <c r="BB1733" s="69"/>
      <c r="BC1733" s="69"/>
      <c r="BD1733" s="69"/>
      <c r="BE1733" s="69"/>
    </row>
    <row r="1734" spans="1:57" s="60" customFormat="1" x14ac:dyDescent="0.25">
      <c r="A1734" s="66"/>
      <c r="B1734" s="69"/>
      <c r="C1734" s="69"/>
      <c r="D1734" s="69"/>
      <c r="E1734" s="69"/>
      <c r="F1734" s="69"/>
      <c r="G1734" s="69"/>
      <c r="I1734" s="147"/>
      <c r="J1734" s="63"/>
      <c r="K1734" s="63"/>
      <c r="L1734" s="63"/>
      <c r="M1734" s="63"/>
      <c r="N1734" s="63"/>
      <c r="O1734" s="63"/>
      <c r="P1734" s="63"/>
      <c r="Q1734" s="63"/>
      <c r="R1734" s="63"/>
      <c r="S1734" s="63"/>
      <c r="T1734" s="63"/>
      <c r="U1734" s="63"/>
      <c r="V1734" s="63"/>
      <c r="W1734" s="63"/>
      <c r="X1734" s="63"/>
      <c r="Y1734" s="63"/>
      <c r="Z1734" s="63"/>
      <c r="AA1734" s="63"/>
      <c r="AB1734" s="63"/>
      <c r="AC1734" s="63"/>
      <c r="AD1734" s="63"/>
      <c r="AE1734" s="63"/>
      <c r="AF1734" s="63"/>
      <c r="AG1734" s="63"/>
      <c r="AH1734" s="63"/>
      <c r="AI1734" s="63"/>
      <c r="AJ1734" s="63"/>
      <c r="AK1734" s="63"/>
      <c r="AL1734" s="63"/>
      <c r="AM1734" s="63"/>
      <c r="AN1734" s="63"/>
      <c r="AO1734" s="63"/>
      <c r="AP1734" s="63"/>
      <c r="AQ1734" s="63"/>
      <c r="AR1734" s="63"/>
      <c r="AS1734" s="63"/>
      <c r="AT1734" s="63"/>
      <c r="AY1734" s="69"/>
      <c r="AZ1734" s="69"/>
      <c r="BA1734" s="69"/>
      <c r="BB1734" s="69"/>
      <c r="BC1734" s="69"/>
      <c r="BD1734" s="69"/>
      <c r="BE1734" s="69"/>
    </row>
    <row r="1735" spans="1:57" s="60" customFormat="1" x14ac:dyDescent="0.25">
      <c r="A1735" s="66"/>
      <c r="B1735" s="69"/>
      <c r="C1735" s="69"/>
      <c r="D1735" s="69"/>
      <c r="E1735" s="69"/>
      <c r="F1735" s="69"/>
      <c r="G1735" s="69"/>
      <c r="I1735" s="147"/>
      <c r="J1735" s="63"/>
      <c r="K1735" s="63"/>
      <c r="L1735" s="63"/>
      <c r="M1735" s="63"/>
      <c r="N1735" s="63"/>
      <c r="O1735" s="63"/>
      <c r="P1735" s="63"/>
      <c r="Q1735" s="63"/>
      <c r="R1735" s="63"/>
      <c r="S1735" s="63"/>
      <c r="T1735" s="63"/>
      <c r="U1735" s="63"/>
      <c r="V1735" s="63"/>
      <c r="W1735" s="63"/>
      <c r="X1735" s="63"/>
      <c r="Y1735" s="63"/>
      <c r="Z1735" s="63"/>
      <c r="AA1735" s="63"/>
      <c r="AB1735" s="63"/>
      <c r="AC1735" s="63"/>
      <c r="AD1735" s="63"/>
      <c r="AE1735" s="63"/>
      <c r="AF1735" s="63"/>
      <c r="AG1735" s="63"/>
      <c r="AH1735" s="63"/>
      <c r="AI1735" s="63"/>
      <c r="AJ1735" s="63"/>
      <c r="AK1735" s="63"/>
      <c r="AL1735" s="63"/>
      <c r="AM1735" s="63"/>
      <c r="AN1735" s="63"/>
      <c r="AO1735" s="63"/>
      <c r="AP1735" s="63"/>
      <c r="AQ1735" s="63"/>
      <c r="AR1735" s="63"/>
      <c r="AS1735" s="63"/>
      <c r="AT1735" s="63"/>
      <c r="AY1735" s="69"/>
      <c r="AZ1735" s="69"/>
      <c r="BA1735" s="69"/>
      <c r="BB1735" s="69"/>
      <c r="BC1735" s="69"/>
      <c r="BD1735" s="69"/>
      <c r="BE1735" s="69"/>
    </row>
    <row r="1736" spans="1:57" s="60" customFormat="1" x14ac:dyDescent="0.25">
      <c r="A1736" s="66"/>
      <c r="B1736" s="69"/>
      <c r="C1736" s="69"/>
      <c r="D1736" s="69"/>
      <c r="E1736" s="69"/>
      <c r="F1736" s="69"/>
      <c r="G1736" s="69"/>
      <c r="I1736" s="147"/>
      <c r="J1736" s="63"/>
      <c r="K1736" s="63"/>
      <c r="L1736" s="63"/>
      <c r="M1736" s="63"/>
      <c r="N1736" s="63"/>
      <c r="O1736" s="63"/>
      <c r="P1736" s="63"/>
      <c r="Q1736" s="63"/>
      <c r="R1736" s="63"/>
      <c r="S1736" s="63"/>
      <c r="T1736" s="63"/>
      <c r="U1736" s="63"/>
      <c r="V1736" s="63"/>
      <c r="W1736" s="63"/>
      <c r="X1736" s="63"/>
      <c r="Y1736" s="63"/>
      <c r="Z1736" s="63"/>
      <c r="AA1736" s="63"/>
      <c r="AB1736" s="63"/>
      <c r="AC1736" s="63"/>
      <c r="AD1736" s="63"/>
      <c r="AE1736" s="63"/>
      <c r="AF1736" s="63"/>
      <c r="AG1736" s="63"/>
      <c r="AH1736" s="63"/>
      <c r="AI1736" s="63"/>
      <c r="AJ1736" s="63"/>
      <c r="AK1736" s="63"/>
      <c r="AL1736" s="63"/>
      <c r="AM1736" s="63"/>
      <c r="AN1736" s="63"/>
      <c r="AO1736" s="63"/>
      <c r="AP1736" s="63"/>
      <c r="AQ1736" s="63"/>
      <c r="AR1736" s="63"/>
      <c r="AS1736" s="63"/>
      <c r="AT1736" s="63"/>
      <c r="AY1736" s="69"/>
      <c r="AZ1736" s="69"/>
      <c r="BA1736" s="69"/>
      <c r="BB1736" s="69"/>
      <c r="BC1736" s="69"/>
      <c r="BD1736" s="69"/>
      <c r="BE1736" s="69"/>
    </row>
    <row r="1737" spans="1:57" s="60" customFormat="1" x14ac:dyDescent="0.25">
      <c r="A1737" s="66"/>
      <c r="B1737" s="69"/>
      <c r="C1737" s="69"/>
      <c r="D1737" s="69"/>
      <c r="E1737" s="69"/>
      <c r="F1737" s="69"/>
      <c r="G1737" s="69"/>
      <c r="I1737" s="147"/>
      <c r="J1737" s="63"/>
      <c r="K1737" s="63"/>
      <c r="L1737" s="63"/>
      <c r="M1737" s="63"/>
      <c r="N1737" s="63"/>
      <c r="O1737" s="63"/>
      <c r="P1737" s="63"/>
      <c r="Q1737" s="63"/>
      <c r="R1737" s="63"/>
      <c r="S1737" s="63"/>
      <c r="T1737" s="63"/>
      <c r="U1737" s="63"/>
      <c r="V1737" s="63"/>
      <c r="W1737" s="63"/>
      <c r="X1737" s="63"/>
      <c r="Y1737" s="63"/>
      <c r="Z1737" s="63"/>
      <c r="AA1737" s="63"/>
      <c r="AB1737" s="63"/>
      <c r="AC1737" s="63"/>
      <c r="AD1737" s="63"/>
      <c r="AE1737" s="63"/>
      <c r="AF1737" s="63"/>
      <c r="AG1737" s="63"/>
      <c r="AH1737" s="63"/>
      <c r="AI1737" s="63"/>
      <c r="AJ1737" s="63"/>
      <c r="AK1737" s="63"/>
      <c r="AL1737" s="63"/>
      <c r="AM1737" s="63"/>
      <c r="AN1737" s="63"/>
      <c r="AO1737" s="63"/>
      <c r="AP1737" s="63"/>
      <c r="AQ1737" s="63"/>
      <c r="AR1737" s="63"/>
      <c r="AS1737" s="63"/>
      <c r="AT1737" s="63"/>
      <c r="AY1737" s="69"/>
      <c r="AZ1737" s="69"/>
      <c r="BA1737" s="69"/>
      <c r="BB1737" s="69"/>
      <c r="BC1737" s="69"/>
      <c r="BD1737" s="69"/>
      <c r="BE1737" s="69"/>
    </row>
    <row r="1738" spans="1:57" s="60" customFormat="1" x14ac:dyDescent="0.25">
      <c r="A1738" s="66"/>
      <c r="B1738" s="69"/>
      <c r="C1738" s="69"/>
      <c r="D1738" s="69"/>
      <c r="E1738" s="69"/>
      <c r="F1738" s="69"/>
      <c r="G1738" s="69"/>
      <c r="I1738" s="147"/>
      <c r="J1738" s="63"/>
      <c r="K1738" s="63"/>
      <c r="L1738" s="63"/>
      <c r="M1738" s="63"/>
      <c r="N1738" s="63"/>
      <c r="O1738" s="63"/>
      <c r="P1738" s="63"/>
      <c r="Q1738" s="63"/>
      <c r="R1738" s="63"/>
      <c r="S1738" s="63"/>
      <c r="T1738" s="63"/>
      <c r="U1738" s="63"/>
      <c r="V1738" s="63"/>
      <c r="W1738" s="63"/>
      <c r="X1738" s="63"/>
      <c r="Y1738" s="63"/>
      <c r="Z1738" s="63"/>
      <c r="AA1738" s="63"/>
      <c r="AB1738" s="63"/>
      <c r="AC1738" s="63"/>
      <c r="AD1738" s="63"/>
      <c r="AE1738" s="63"/>
      <c r="AF1738" s="63"/>
      <c r="AG1738" s="63"/>
      <c r="AH1738" s="63"/>
      <c r="AI1738" s="63"/>
      <c r="AJ1738" s="63"/>
      <c r="AK1738" s="63"/>
      <c r="AL1738" s="63"/>
      <c r="AM1738" s="63"/>
      <c r="AN1738" s="63"/>
      <c r="AO1738" s="63"/>
      <c r="AP1738" s="63"/>
      <c r="AQ1738" s="63"/>
      <c r="AR1738" s="63"/>
      <c r="AS1738" s="63"/>
      <c r="AT1738" s="63"/>
      <c r="AY1738" s="69"/>
      <c r="AZ1738" s="69"/>
      <c r="BA1738" s="69"/>
      <c r="BB1738" s="69"/>
      <c r="BC1738" s="69"/>
      <c r="BD1738" s="69"/>
      <c r="BE1738" s="69"/>
    </row>
    <row r="1739" spans="1:57" s="60" customFormat="1" x14ac:dyDescent="0.25">
      <c r="A1739" s="66"/>
      <c r="B1739" s="69"/>
      <c r="C1739" s="69"/>
      <c r="D1739" s="69"/>
      <c r="E1739" s="69"/>
      <c r="F1739" s="69"/>
      <c r="G1739" s="69"/>
      <c r="I1739" s="147"/>
      <c r="J1739" s="63"/>
      <c r="K1739" s="63"/>
      <c r="L1739" s="63"/>
      <c r="M1739" s="63"/>
      <c r="N1739" s="63"/>
      <c r="O1739" s="63"/>
      <c r="P1739" s="63"/>
      <c r="Q1739" s="63"/>
      <c r="R1739" s="63"/>
      <c r="S1739" s="63"/>
      <c r="T1739" s="63"/>
      <c r="U1739" s="63"/>
      <c r="V1739" s="63"/>
      <c r="W1739" s="63"/>
      <c r="X1739" s="63"/>
      <c r="Y1739" s="63"/>
      <c r="Z1739" s="63"/>
      <c r="AA1739" s="63"/>
      <c r="AB1739" s="63"/>
      <c r="AC1739" s="63"/>
      <c r="AD1739" s="63"/>
      <c r="AE1739" s="63"/>
      <c r="AF1739" s="63"/>
      <c r="AG1739" s="63"/>
      <c r="AH1739" s="63"/>
      <c r="AI1739" s="63"/>
      <c r="AJ1739" s="63"/>
      <c r="AK1739" s="63"/>
      <c r="AL1739" s="63"/>
      <c r="AM1739" s="63"/>
      <c r="AN1739" s="63"/>
      <c r="AO1739" s="63"/>
      <c r="AP1739" s="63"/>
      <c r="AQ1739" s="63"/>
      <c r="AR1739" s="63"/>
      <c r="AS1739" s="63"/>
      <c r="AT1739" s="63"/>
      <c r="AY1739" s="69"/>
      <c r="AZ1739" s="69"/>
      <c r="BA1739" s="69"/>
      <c r="BB1739" s="69"/>
      <c r="BC1739" s="69"/>
      <c r="BD1739" s="69"/>
      <c r="BE1739" s="69"/>
    </row>
    <row r="1740" spans="1:57" s="60" customFormat="1" x14ac:dyDescent="0.25">
      <c r="A1740" s="66"/>
      <c r="B1740" s="69"/>
      <c r="C1740" s="69"/>
      <c r="D1740" s="69"/>
      <c r="E1740" s="69"/>
      <c r="F1740" s="69"/>
      <c r="G1740" s="69"/>
      <c r="I1740" s="147"/>
      <c r="J1740" s="63"/>
      <c r="K1740" s="63"/>
      <c r="L1740" s="63"/>
      <c r="M1740" s="63"/>
      <c r="N1740" s="63"/>
      <c r="O1740" s="63"/>
      <c r="P1740" s="63"/>
      <c r="Q1740" s="63"/>
      <c r="R1740" s="63"/>
      <c r="S1740" s="63"/>
      <c r="T1740" s="63"/>
      <c r="U1740" s="63"/>
      <c r="V1740" s="63"/>
      <c r="W1740" s="63"/>
      <c r="X1740" s="63"/>
      <c r="Y1740" s="63"/>
      <c r="Z1740" s="63"/>
      <c r="AA1740" s="63"/>
      <c r="AB1740" s="63"/>
      <c r="AC1740" s="63"/>
      <c r="AD1740" s="63"/>
      <c r="AE1740" s="63"/>
      <c r="AF1740" s="63"/>
      <c r="AG1740" s="63"/>
      <c r="AH1740" s="63"/>
      <c r="AI1740" s="63"/>
      <c r="AJ1740" s="63"/>
      <c r="AK1740" s="63"/>
      <c r="AL1740" s="63"/>
      <c r="AM1740" s="63"/>
      <c r="AN1740" s="63"/>
      <c r="AO1740" s="63"/>
      <c r="AP1740" s="63"/>
      <c r="AQ1740" s="63"/>
      <c r="AR1740" s="63"/>
      <c r="AS1740" s="63"/>
      <c r="AT1740" s="63"/>
      <c r="AY1740" s="69"/>
      <c r="AZ1740" s="69"/>
      <c r="BA1740" s="69"/>
      <c r="BB1740" s="69"/>
      <c r="BC1740" s="69"/>
      <c r="BD1740" s="69"/>
      <c r="BE1740" s="69"/>
    </row>
    <row r="1741" spans="1:57" s="60" customFormat="1" x14ac:dyDescent="0.25">
      <c r="A1741" s="66"/>
      <c r="B1741" s="69"/>
      <c r="C1741" s="69"/>
      <c r="D1741" s="69"/>
      <c r="E1741" s="69"/>
      <c r="F1741" s="69"/>
      <c r="G1741" s="69"/>
      <c r="I1741" s="147"/>
      <c r="J1741" s="63"/>
      <c r="K1741" s="63"/>
      <c r="L1741" s="63"/>
      <c r="M1741" s="63"/>
      <c r="N1741" s="63"/>
      <c r="O1741" s="63"/>
      <c r="P1741" s="63"/>
      <c r="Q1741" s="63"/>
      <c r="R1741" s="63"/>
      <c r="S1741" s="63"/>
      <c r="T1741" s="63"/>
      <c r="U1741" s="63"/>
      <c r="V1741" s="63"/>
      <c r="W1741" s="63"/>
      <c r="X1741" s="63"/>
      <c r="Y1741" s="63"/>
      <c r="Z1741" s="63"/>
      <c r="AA1741" s="63"/>
      <c r="AB1741" s="63"/>
      <c r="AC1741" s="63"/>
      <c r="AD1741" s="63"/>
      <c r="AE1741" s="63"/>
      <c r="AF1741" s="63"/>
      <c r="AG1741" s="63"/>
      <c r="AH1741" s="63"/>
      <c r="AI1741" s="63"/>
      <c r="AJ1741" s="63"/>
      <c r="AK1741" s="63"/>
      <c r="AL1741" s="63"/>
      <c r="AM1741" s="63"/>
      <c r="AN1741" s="63"/>
      <c r="AO1741" s="63"/>
      <c r="AP1741" s="63"/>
      <c r="AQ1741" s="63"/>
      <c r="AR1741" s="63"/>
      <c r="AS1741" s="63"/>
      <c r="AT1741" s="63"/>
      <c r="AY1741" s="69"/>
      <c r="AZ1741" s="69"/>
      <c r="BA1741" s="69"/>
      <c r="BB1741" s="69"/>
      <c r="BC1741" s="69"/>
      <c r="BD1741" s="69"/>
      <c r="BE1741" s="69"/>
    </row>
    <row r="1742" spans="1:57" s="60" customFormat="1" x14ac:dyDescent="0.25">
      <c r="A1742" s="66"/>
      <c r="B1742" s="69"/>
      <c r="C1742" s="69"/>
      <c r="D1742" s="69"/>
      <c r="E1742" s="69"/>
      <c r="F1742" s="69"/>
      <c r="G1742" s="69"/>
      <c r="I1742" s="147"/>
      <c r="J1742" s="63"/>
      <c r="K1742" s="63"/>
      <c r="L1742" s="63"/>
      <c r="M1742" s="63"/>
      <c r="N1742" s="63"/>
      <c r="O1742" s="63"/>
      <c r="P1742" s="63"/>
      <c r="Q1742" s="63"/>
      <c r="R1742" s="63"/>
      <c r="S1742" s="63"/>
      <c r="T1742" s="63"/>
      <c r="U1742" s="63"/>
      <c r="V1742" s="63"/>
      <c r="W1742" s="63"/>
      <c r="X1742" s="63"/>
      <c r="Y1742" s="63"/>
      <c r="Z1742" s="63"/>
      <c r="AA1742" s="63"/>
      <c r="AB1742" s="63"/>
      <c r="AC1742" s="63"/>
      <c r="AD1742" s="63"/>
      <c r="AE1742" s="63"/>
      <c r="AF1742" s="63"/>
      <c r="AG1742" s="63"/>
      <c r="AH1742" s="63"/>
      <c r="AI1742" s="63"/>
      <c r="AJ1742" s="63"/>
      <c r="AK1742" s="63"/>
      <c r="AL1742" s="63"/>
      <c r="AM1742" s="63"/>
      <c r="AN1742" s="63"/>
      <c r="AO1742" s="63"/>
      <c r="AP1742" s="63"/>
      <c r="AQ1742" s="63"/>
      <c r="AR1742" s="63"/>
      <c r="AS1742" s="63"/>
      <c r="AT1742" s="63"/>
      <c r="AY1742" s="69"/>
      <c r="AZ1742" s="69"/>
      <c r="BA1742" s="69"/>
      <c r="BB1742" s="69"/>
      <c r="BC1742" s="69"/>
      <c r="BD1742" s="69"/>
      <c r="BE1742" s="69"/>
    </row>
    <row r="1743" spans="1:57" s="60" customFormat="1" x14ac:dyDescent="0.25">
      <c r="A1743" s="66"/>
      <c r="B1743" s="69"/>
      <c r="C1743" s="69"/>
      <c r="D1743" s="69"/>
      <c r="E1743" s="69"/>
      <c r="F1743" s="69"/>
      <c r="G1743" s="69"/>
      <c r="I1743" s="147"/>
      <c r="J1743" s="63"/>
      <c r="K1743" s="63"/>
      <c r="L1743" s="63"/>
      <c r="M1743" s="63"/>
      <c r="N1743" s="63"/>
      <c r="O1743" s="63"/>
      <c r="P1743" s="63"/>
      <c r="Q1743" s="63"/>
      <c r="R1743" s="63"/>
      <c r="S1743" s="63"/>
      <c r="T1743" s="63"/>
      <c r="U1743" s="63"/>
      <c r="V1743" s="63"/>
      <c r="W1743" s="63"/>
      <c r="X1743" s="63"/>
      <c r="Y1743" s="63"/>
      <c r="Z1743" s="63"/>
      <c r="AA1743" s="63"/>
      <c r="AB1743" s="63"/>
      <c r="AC1743" s="63"/>
      <c r="AD1743" s="63"/>
      <c r="AE1743" s="63"/>
      <c r="AF1743" s="63"/>
      <c r="AG1743" s="63"/>
      <c r="AH1743" s="63"/>
      <c r="AI1743" s="63"/>
      <c r="AJ1743" s="63"/>
      <c r="AK1743" s="63"/>
      <c r="AL1743" s="63"/>
      <c r="AM1743" s="63"/>
      <c r="AN1743" s="63"/>
      <c r="AO1743" s="63"/>
      <c r="AP1743" s="63"/>
      <c r="AQ1743" s="63"/>
      <c r="AR1743" s="63"/>
      <c r="AS1743" s="63"/>
      <c r="AT1743" s="63"/>
      <c r="AY1743" s="69"/>
      <c r="AZ1743" s="69"/>
      <c r="BA1743" s="69"/>
      <c r="BB1743" s="69"/>
      <c r="BC1743" s="69"/>
      <c r="BD1743" s="69"/>
      <c r="BE1743" s="69"/>
    </row>
    <row r="1744" spans="1:57" s="60" customFormat="1" x14ac:dyDescent="0.25">
      <c r="A1744" s="66"/>
      <c r="B1744" s="69"/>
      <c r="C1744" s="69"/>
      <c r="D1744" s="69"/>
      <c r="E1744" s="69"/>
      <c r="F1744" s="69"/>
      <c r="G1744" s="69"/>
      <c r="I1744" s="147"/>
      <c r="J1744" s="63"/>
      <c r="K1744" s="63"/>
      <c r="L1744" s="63"/>
      <c r="M1744" s="63"/>
      <c r="N1744" s="63"/>
      <c r="O1744" s="63"/>
      <c r="P1744" s="63"/>
      <c r="Q1744" s="63"/>
      <c r="R1744" s="63"/>
      <c r="S1744" s="63"/>
      <c r="T1744" s="63"/>
      <c r="U1744" s="63"/>
      <c r="V1744" s="63"/>
      <c r="W1744" s="63"/>
      <c r="X1744" s="63"/>
      <c r="Y1744" s="63"/>
      <c r="Z1744" s="63"/>
      <c r="AA1744" s="63"/>
      <c r="AB1744" s="63"/>
      <c r="AC1744" s="63"/>
      <c r="AD1744" s="63"/>
      <c r="AE1744" s="63"/>
      <c r="AF1744" s="63"/>
      <c r="AG1744" s="63"/>
      <c r="AH1744" s="63"/>
      <c r="AI1744" s="63"/>
      <c r="AJ1744" s="63"/>
      <c r="AK1744" s="63"/>
      <c r="AL1744" s="63"/>
      <c r="AM1744" s="63"/>
      <c r="AN1744" s="63"/>
      <c r="AO1744" s="63"/>
      <c r="AP1744" s="63"/>
      <c r="AQ1744" s="63"/>
      <c r="AR1744" s="63"/>
      <c r="AS1744" s="63"/>
      <c r="AT1744" s="63"/>
      <c r="AY1744" s="69"/>
      <c r="AZ1744" s="69"/>
      <c r="BA1744" s="69"/>
      <c r="BB1744" s="69"/>
      <c r="BC1744" s="69"/>
      <c r="BD1744" s="69"/>
      <c r="BE1744" s="69"/>
    </row>
    <row r="1745" spans="1:57" s="60" customFormat="1" x14ac:dyDescent="0.25">
      <c r="A1745" s="66"/>
      <c r="B1745" s="69"/>
      <c r="C1745" s="69"/>
      <c r="D1745" s="69"/>
      <c r="E1745" s="69"/>
      <c r="F1745" s="69"/>
      <c r="G1745" s="69"/>
      <c r="I1745" s="147"/>
      <c r="J1745" s="63"/>
      <c r="K1745" s="63"/>
      <c r="L1745" s="63"/>
      <c r="M1745" s="63"/>
      <c r="N1745" s="63"/>
      <c r="O1745" s="63"/>
      <c r="P1745" s="63"/>
      <c r="Q1745" s="63"/>
      <c r="R1745" s="63"/>
      <c r="S1745" s="63"/>
      <c r="T1745" s="63"/>
      <c r="U1745" s="63"/>
      <c r="V1745" s="63"/>
      <c r="W1745" s="63"/>
      <c r="X1745" s="63"/>
      <c r="Y1745" s="63"/>
      <c r="Z1745" s="63"/>
      <c r="AA1745" s="63"/>
      <c r="AB1745" s="63"/>
      <c r="AC1745" s="63"/>
      <c r="AD1745" s="63"/>
      <c r="AE1745" s="63"/>
      <c r="AF1745" s="63"/>
      <c r="AG1745" s="63"/>
      <c r="AH1745" s="63"/>
      <c r="AI1745" s="63"/>
      <c r="AJ1745" s="63"/>
      <c r="AK1745" s="63"/>
      <c r="AL1745" s="63"/>
      <c r="AM1745" s="63"/>
      <c r="AN1745" s="63"/>
      <c r="AO1745" s="63"/>
      <c r="AP1745" s="63"/>
      <c r="AQ1745" s="63"/>
      <c r="AR1745" s="63"/>
      <c r="AS1745" s="63"/>
      <c r="AT1745" s="63"/>
      <c r="AY1745" s="69"/>
      <c r="AZ1745" s="69"/>
      <c r="BA1745" s="69"/>
      <c r="BB1745" s="69"/>
      <c r="BC1745" s="69"/>
      <c r="BD1745" s="69"/>
      <c r="BE1745" s="69"/>
    </row>
    <row r="1746" spans="1:57" s="60" customFormat="1" x14ac:dyDescent="0.25">
      <c r="A1746" s="66"/>
      <c r="B1746" s="69"/>
      <c r="C1746" s="69"/>
      <c r="D1746" s="69"/>
      <c r="E1746" s="69"/>
      <c r="F1746" s="69"/>
      <c r="G1746" s="69"/>
      <c r="I1746" s="147"/>
      <c r="J1746" s="63"/>
      <c r="K1746" s="63"/>
      <c r="L1746" s="63"/>
      <c r="M1746" s="63"/>
      <c r="N1746" s="63"/>
      <c r="O1746" s="63"/>
      <c r="P1746" s="63"/>
      <c r="Q1746" s="63"/>
      <c r="R1746" s="63"/>
      <c r="S1746" s="63"/>
      <c r="T1746" s="63"/>
      <c r="U1746" s="63"/>
      <c r="V1746" s="63"/>
      <c r="W1746" s="63"/>
      <c r="X1746" s="63"/>
      <c r="Y1746" s="63"/>
      <c r="Z1746" s="63"/>
      <c r="AA1746" s="63"/>
      <c r="AB1746" s="63"/>
      <c r="AC1746" s="63"/>
      <c r="AD1746" s="63"/>
      <c r="AE1746" s="63"/>
      <c r="AF1746" s="63"/>
      <c r="AG1746" s="63"/>
      <c r="AH1746" s="63"/>
      <c r="AI1746" s="63"/>
      <c r="AJ1746" s="63"/>
      <c r="AK1746" s="63"/>
      <c r="AL1746" s="63"/>
      <c r="AM1746" s="63"/>
      <c r="AN1746" s="63"/>
      <c r="AO1746" s="63"/>
      <c r="AP1746" s="63"/>
      <c r="AQ1746" s="63"/>
      <c r="AR1746" s="63"/>
      <c r="AS1746" s="63"/>
      <c r="AT1746" s="63"/>
      <c r="AY1746" s="69"/>
      <c r="AZ1746" s="69"/>
      <c r="BA1746" s="69"/>
      <c r="BB1746" s="69"/>
      <c r="BC1746" s="69"/>
      <c r="BD1746" s="69"/>
      <c r="BE1746" s="69"/>
    </row>
    <row r="1747" spans="1:57" s="60" customFormat="1" x14ac:dyDescent="0.25">
      <c r="A1747" s="66"/>
      <c r="B1747" s="69"/>
      <c r="C1747" s="69"/>
      <c r="D1747" s="69"/>
      <c r="E1747" s="69"/>
      <c r="F1747" s="69"/>
      <c r="G1747" s="69"/>
      <c r="I1747" s="147"/>
      <c r="J1747" s="63"/>
      <c r="K1747" s="63"/>
      <c r="L1747" s="63"/>
      <c r="M1747" s="63"/>
      <c r="N1747" s="63"/>
      <c r="O1747" s="63"/>
      <c r="P1747" s="63"/>
      <c r="Q1747" s="63"/>
      <c r="R1747" s="63"/>
      <c r="S1747" s="63"/>
      <c r="T1747" s="63"/>
      <c r="U1747" s="63"/>
      <c r="V1747" s="63"/>
      <c r="W1747" s="63"/>
      <c r="X1747" s="63"/>
      <c r="Y1747" s="63"/>
      <c r="Z1747" s="63"/>
      <c r="AA1747" s="63"/>
      <c r="AB1747" s="63"/>
      <c r="AC1747" s="63"/>
      <c r="AD1747" s="63"/>
      <c r="AE1747" s="63"/>
      <c r="AF1747" s="63"/>
      <c r="AG1747" s="63"/>
      <c r="AH1747" s="63"/>
      <c r="AI1747" s="63"/>
      <c r="AJ1747" s="63"/>
      <c r="AK1747" s="63"/>
      <c r="AL1747" s="63"/>
      <c r="AM1747" s="63"/>
      <c r="AN1747" s="63"/>
      <c r="AO1747" s="63"/>
      <c r="AP1747" s="63"/>
      <c r="AQ1747" s="63"/>
      <c r="AR1747" s="63"/>
      <c r="AS1747" s="63"/>
      <c r="AT1747" s="63"/>
      <c r="AY1747" s="69"/>
      <c r="AZ1747" s="69"/>
      <c r="BA1747" s="69"/>
      <c r="BB1747" s="69"/>
      <c r="BC1747" s="69"/>
      <c r="BD1747" s="69"/>
      <c r="BE1747" s="69"/>
    </row>
    <row r="1748" spans="1:57" s="60" customFormat="1" x14ac:dyDescent="0.25">
      <c r="A1748" s="66"/>
      <c r="B1748" s="69"/>
      <c r="C1748" s="69"/>
      <c r="D1748" s="69"/>
      <c r="E1748" s="69"/>
      <c r="F1748" s="69"/>
      <c r="G1748" s="69"/>
      <c r="I1748" s="147"/>
      <c r="J1748" s="63"/>
      <c r="K1748" s="63"/>
      <c r="L1748" s="63"/>
      <c r="M1748" s="63"/>
      <c r="N1748" s="63"/>
      <c r="O1748" s="63"/>
      <c r="P1748" s="63"/>
      <c r="Q1748" s="63"/>
      <c r="R1748" s="63"/>
      <c r="S1748" s="63"/>
      <c r="T1748" s="63"/>
      <c r="U1748" s="63"/>
      <c r="V1748" s="63"/>
      <c r="W1748" s="63"/>
      <c r="X1748" s="63"/>
      <c r="Y1748" s="63"/>
      <c r="Z1748" s="63"/>
      <c r="AA1748" s="63"/>
      <c r="AB1748" s="63"/>
      <c r="AC1748" s="63"/>
      <c r="AD1748" s="63"/>
      <c r="AE1748" s="63"/>
      <c r="AF1748" s="63"/>
      <c r="AG1748" s="63"/>
      <c r="AH1748" s="63"/>
      <c r="AI1748" s="63"/>
      <c r="AJ1748" s="63"/>
      <c r="AK1748" s="63"/>
      <c r="AL1748" s="63"/>
      <c r="AM1748" s="63"/>
      <c r="AN1748" s="63"/>
      <c r="AO1748" s="63"/>
      <c r="AP1748" s="63"/>
      <c r="AQ1748" s="63"/>
      <c r="AR1748" s="63"/>
      <c r="AS1748" s="63"/>
      <c r="AT1748" s="63"/>
      <c r="AY1748" s="69"/>
      <c r="AZ1748" s="69"/>
      <c r="BA1748" s="69"/>
      <c r="BB1748" s="69"/>
      <c r="BC1748" s="69"/>
      <c r="BD1748" s="69"/>
      <c r="BE1748" s="69"/>
    </row>
    <row r="1749" spans="1:57" s="60" customFormat="1" x14ac:dyDescent="0.25">
      <c r="A1749" s="66"/>
      <c r="B1749" s="69"/>
      <c r="C1749" s="69"/>
      <c r="D1749" s="69"/>
      <c r="E1749" s="69"/>
      <c r="F1749" s="69"/>
      <c r="G1749" s="69"/>
      <c r="I1749" s="147"/>
      <c r="J1749" s="63"/>
      <c r="K1749" s="63"/>
      <c r="L1749" s="63"/>
      <c r="M1749" s="63"/>
      <c r="N1749" s="63"/>
      <c r="O1749" s="63"/>
      <c r="P1749" s="63"/>
      <c r="Q1749" s="63"/>
      <c r="R1749" s="63"/>
      <c r="S1749" s="63"/>
      <c r="T1749" s="63"/>
      <c r="U1749" s="63"/>
      <c r="V1749" s="63"/>
      <c r="W1749" s="63"/>
      <c r="X1749" s="63"/>
      <c r="Y1749" s="63"/>
      <c r="Z1749" s="63"/>
      <c r="AA1749" s="63"/>
      <c r="AB1749" s="63"/>
      <c r="AC1749" s="63"/>
      <c r="AD1749" s="63"/>
      <c r="AE1749" s="63"/>
      <c r="AF1749" s="63"/>
      <c r="AG1749" s="63"/>
      <c r="AH1749" s="63"/>
      <c r="AI1749" s="63"/>
      <c r="AJ1749" s="63"/>
      <c r="AK1749" s="63"/>
      <c r="AL1749" s="63"/>
      <c r="AM1749" s="63"/>
      <c r="AN1749" s="63"/>
      <c r="AO1749" s="63"/>
      <c r="AP1749" s="63"/>
      <c r="AQ1749" s="63"/>
      <c r="AR1749" s="63"/>
      <c r="AS1749" s="63"/>
      <c r="AT1749" s="63"/>
      <c r="AY1749" s="69"/>
      <c r="AZ1749" s="69"/>
      <c r="BA1749" s="69"/>
      <c r="BB1749" s="69"/>
      <c r="BC1749" s="69"/>
      <c r="BD1749" s="69"/>
      <c r="BE1749" s="69"/>
    </row>
    <row r="1750" spans="1:57" s="60" customFormat="1" x14ac:dyDescent="0.25">
      <c r="A1750" s="66"/>
      <c r="B1750" s="69"/>
      <c r="C1750" s="69"/>
      <c r="D1750" s="69"/>
      <c r="E1750" s="69"/>
      <c r="F1750" s="69"/>
      <c r="G1750" s="69"/>
      <c r="I1750" s="147"/>
      <c r="J1750" s="63"/>
      <c r="K1750" s="63"/>
      <c r="L1750" s="63"/>
      <c r="M1750" s="63"/>
      <c r="N1750" s="63"/>
      <c r="O1750" s="63"/>
      <c r="P1750" s="63"/>
      <c r="Q1750" s="63"/>
      <c r="R1750" s="63"/>
      <c r="S1750" s="63"/>
      <c r="T1750" s="63"/>
      <c r="U1750" s="63"/>
      <c r="V1750" s="63"/>
      <c r="W1750" s="63"/>
      <c r="X1750" s="63"/>
      <c r="Y1750" s="63"/>
      <c r="Z1750" s="63"/>
      <c r="AA1750" s="63"/>
      <c r="AB1750" s="63"/>
      <c r="AC1750" s="63"/>
      <c r="AD1750" s="63"/>
      <c r="AE1750" s="63"/>
      <c r="AF1750" s="63"/>
      <c r="AG1750" s="63"/>
      <c r="AH1750" s="63"/>
      <c r="AI1750" s="63"/>
      <c r="AJ1750" s="63"/>
      <c r="AK1750" s="63"/>
      <c r="AL1750" s="63"/>
      <c r="AM1750" s="63"/>
      <c r="AN1750" s="63"/>
      <c r="AO1750" s="63"/>
      <c r="AP1750" s="63"/>
      <c r="AQ1750" s="63"/>
      <c r="AR1750" s="63"/>
      <c r="AS1750" s="63"/>
      <c r="AT1750" s="63"/>
      <c r="AY1750" s="69"/>
      <c r="AZ1750" s="69"/>
      <c r="BA1750" s="69"/>
      <c r="BB1750" s="69"/>
      <c r="BC1750" s="69"/>
      <c r="BD1750" s="69"/>
      <c r="BE1750" s="69"/>
    </row>
    <row r="1751" spans="1:57" s="60" customFormat="1" x14ac:dyDescent="0.25">
      <c r="A1751" s="66"/>
      <c r="B1751" s="69"/>
      <c r="C1751" s="69"/>
      <c r="D1751" s="69"/>
      <c r="E1751" s="69"/>
      <c r="F1751" s="69"/>
      <c r="G1751" s="69"/>
      <c r="I1751" s="147"/>
      <c r="J1751" s="63"/>
      <c r="K1751" s="63"/>
      <c r="L1751" s="63"/>
      <c r="M1751" s="63"/>
      <c r="N1751" s="63"/>
      <c r="O1751" s="63"/>
      <c r="P1751" s="63"/>
      <c r="Q1751" s="63"/>
      <c r="R1751" s="63"/>
      <c r="S1751" s="63"/>
      <c r="T1751" s="63"/>
      <c r="U1751" s="63"/>
      <c r="V1751" s="63"/>
      <c r="W1751" s="63"/>
      <c r="X1751" s="63"/>
      <c r="Y1751" s="63"/>
      <c r="Z1751" s="63"/>
      <c r="AA1751" s="63"/>
      <c r="AB1751" s="63"/>
      <c r="AC1751" s="63"/>
      <c r="AD1751" s="63"/>
      <c r="AE1751" s="63"/>
      <c r="AF1751" s="63"/>
      <c r="AG1751" s="63"/>
      <c r="AH1751" s="63"/>
      <c r="AI1751" s="63"/>
      <c r="AJ1751" s="63"/>
      <c r="AK1751" s="63"/>
      <c r="AL1751" s="63"/>
      <c r="AM1751" s="63"/>
      <c r="AN1751" s="63"/>
      <c r="AO1751" s="63"/>
      <c r="AP1751" s="63"/>
      <c r="AQ1751" s="63"/>
      <c r="AR1751" s="63"/>
      <c r="AS1751" s="63"/>
      <c r="AT1751" s="63"/>
      <c r="AY1751" s="69"/>
      <c r="AZ1751" s="69"/>
      <c r="BA1751" s="69"/>
      <c r="BB1751" s="69"/>
      <c r="BC1751" s="69"/>
      <c r="BD1751" s="69"/>
      <c r="BE1751" s="69"/>
    </row>
    <row r="1752" spans="1:57" s="60" customFormat="1" x14ac:dyDescent="0.25">
      <c r="A1752" s="66"/>
      <c r="B1752" s="69"/>
      <c r="C1752" s="69"/>
      <c r="D1752" s="69"/>
      <c r="E1752" s="69"/>
      <c r="F1752" s="69"/>
      <c r="G1752" s="69"/>
      <c r="I1752" s="147"/>
      <c r="J1752" s="63"/>
      <c r="K1752" s="63"/>
      <c r="L1752" s="63"/>
      <c r="M1752" s="63"/>
      <c r="N1752" s="63"/>
      <c r="O1752" s="63"/>
      <c r="P1752" s="63"/>
      <c r="Q1752" s="63"/>
      <c r="R1752" s="63"/>
      <c r="S1752" s="63"/>
      <c r="T1752" s="63"/>
      <c r="U1752" s="63"/>
      <c r="V1752" s="63"/>
      <c r="W1752" s="63"/>
      <c r="X1752" s="63"/>
      <c r="Y1752" s="63"/>
      <c r="Z1752" s="63"/>
      <c r="AA1752" s="63"/>
      <c r="AB1752" s="63"/>
      <c r="AC1752" s="63"/>
      <c r="AD1752" s="63"/>
      <c r="AE1752" s="63"/>
      <c r="AF1752" s="63"/>
      <c r="AG1752" s="63"/>
      <c r="AH1752" s="63"/>
      <c r="AI1752" s="63"/>
      <c r="AJ1752" s="63"/>
      <c r="AK1752" s="63"/>
      <c r="AL1752" s="63"/>
      <c r="AM1752" s="63"/>
      <c r="AN1752" s="63"/>
      <c r="AO1752" s="63"/>
      <c r="AP1752" s="63"/>
      <c r="AQ1752" s="63"/>
      <c r="AR1752" s="63"/>
      <c r="AS1752" s="63"/>
      <c r="AT1752" s="63"/>
      <c r="AY1752" s="69"/>
      <c r="AZ1752" s="69"/>
      <c r="BA1752" s="69"/>
      <c r="BB1752" s="69"/>
      <c r="BC1752" s="69"/>
      <c r="BD1752" s="69"/>
      <c r="BE1752" s="69"/>
    </row>
    <row r="1753" spans="1:57" s="60" customFormat="1" x14ac:dyDescent="0.25">
      <c r="A1753" s="66"/>
      <c r="B1753" s="69"/>
      <c r="C1753" s="69"/>
      <c r="D1753" s="69"/>
      <c r="E1753" s="69"/>
      <c r="F1753" s="69"/>
      <c r="G1753" s="69"/>
      <c r="I1753" s="147"/>
      <c r="J1753" s="63"/>
      <c r="K1753" s="63"/>
      <c r="L1753" s="63"/>
      <c r="M1753" s="63"/>
      <c r="N1753" s="63"/>
      <c r="O1753" s="63"/>
      <c r="P1753" s="63"/>
      <c r="Q1753" s="63"/>
      <c r="R1753" s="63"/>
      <c r="S1753" s="63"/>
      <c r="T1753" s="63"/>
      <c r="U1753" s="63"/>
      <c r="V1753" s="63"/>
      <c r="W1753" s="63"/>
      <c r="X1753" s="63"/>
      <c r="Y1753" s="63"/>
      <c r="Z1753" s="63"/>
      <c r="AA1753" s="63"/>
      <c r="AB1753" s="63"/>
      <c r="AC1753" s="63"/>
      <c r="AD1753" s="63"/>
      <c r="AE1753" s="63"/>
      <c r="AF1753" s="63"/>
      <c r="AG1753" s="63"/>
      <c r="AH1753" s="63"/>
      <c r="AI1753" s="63"/>
      <c r="AJ1753" s="63"/>
      <c r="AK1753" s="63"/>
      <c r="AL1753" s="63"/>
      <c r="AM1753" s="63"/>
      <c r="AN1753" s="63"/>
      <c r="AO1753" s="63"/>
      <c r="AP1753" s="63"/>
      <c r="AQ1753" s="63"/>
      <c r="AR1753" s="63"/>
      <c r="AS1753" s="63"/>
      <c r="AT1753" s="63"/>
      <c r="AY1753" s="69"/>
      <c r="AZ1753" s="69"/>
      <c r="BA1753" s="69"/>
      <c r="BB1753" s="69"/>
      <c r="BC1753" s="69"/>
      <c r="BD1753" s="69"/>
      <c r="BE1753" s="69"/>
    </row>
    <row r="1754" spans="1:57" s="60" customFormat="1" x14ac:dyDescent="0.25">
      <c r="A1754" s="66"/>
      <c r="B1754" s="69"/>
      <c r="C1754" s="69"/>
      <c r="D1754" s="69"/>
      <c r="E1754" s="69"/>
      <c r="F1754" s="69"/>
      <c r="G1754" s="69"/>
      <c r="I1754" s="147"/>
      <c r="J1754" s="63"/>
      <c r="K1754" s="63"/>
      <c r="L1754" s="63"/>
      <c r="M1754" s="63"/>
      <c r="N1754" s="63"/>
      <c r="O1754" s="63"/>
      <c r="P1754" s="63"/>
      <c r="Q1754" s="63"/>
      <c r="R1754" s="63"/>
      <c r="S1754" s="63"/>
      <c r="T1754" s="63"/>
      <c r="U1754" s="63"/>
      <c r="V1754" s="63"/>
      <c r="W1754" s="63"/>
      <c r="X1754" s="63"/>
      <c r="Y1754" s="63"/>
      <c r="Z1754" s="63"/>
      <c r="AA1754" s="63"/>
      <c r="AB1754" s="63"/>
      <c r="AC1754" s="63"/>
      <c r="AD1754" s="63"/>
      <c r="AE1754" s="63"/>
      <c r="AF1754" s="63"/>
      <c r="AG1754" s="63"/>
      <c r="AH1754" s="63"/>
      <c r="AI1754" s="63"/>
      <c r="AJ1754" s="63"/>
      <c r="AK1754" s="63"/>
      <c r="AL1754" s="63"/>
      <c r="AM1754" s="63"/>
      <c r="AN1754" s="63"/>
      <c r="AO1754" s="63"/>
      <c r="AP1754" s="63"/>
      <c r="AQ1754" s="63"/>
      <c r="AR1754" s="63"/>
      <c r="AS1754" s="63"/>
      <c r="AT1754" s="63"/>
      <c r="AY1754" s="69"/>
      <c r="AZ1754" s="69"/>
      <c r="BA1754" s="69"/>
      <c r="BB1754" s="69"/>
      <c r="BC1754" s="69"/>
      <c r="BD1754" s="69"/>
      <c r="BE1754" s="69"/>
    </row>
    <row r="1755" spans="1:57" s="60" customFormat="1" x14ac:dyDescent="0.25">
      <c r="A1755" s="66"/>
      <c r="B1755" s="69"/>
      <c r="C1755" s="69"/>
      <c r="D1755" s="69"/>
      <c r="E1755" s="69"/>
      <c r="F1755" s="69"/>
      <c r="G1755" s="69"/>
      <c r="I1755" s="147"/>
      <c r="J1755" s="63"/>
      <c r="K1755" s="63"/>
      <c r="L1755" s="63"/>
      <c r="M1755" s="63"/>
      <c r="N1755" s="63"/>
      <c r="O1755" s="63"/>
      <c r="P1755" s="63"/>
      <c r="Q1755" s="63"/>
      <c r="R1755" s="63"/>
      <c r="S1755" s="63"/>
      <c r="T1755" s="63"/>
      <c r="U1755" s="63"/>
      <c r="V1755" s="63"/>
      <c r="W1755" s="63"/>
      <c r="X1755" s="63"/>
      <c r="Y1755" s="63"/>
      <c r="Z1755" s="63"/>
      <c r="AA1755" s="63"/>
      <c r="AB1755" s="63"/>
      <c r="AC1755" s="63"/>
      <c r="AD1755" s="63"/>
      <c r="AE1755" s="63"/>
      <c r="AF1755" s="63"/>
      <c r="AG1755" s="63"/>
      <c r="AH1755" s="63"/>
      <c r="AI1755" s="63"/>
      <c r="AJ1755" s="63"/>
      <c r="AK1755" s="63"/>
      <c r="AL1755" s="63"/>
      <c r="AM1755" s="63"/>
      <c r="AN1755" s="63"/>
      <c r="AO1755" s="63"/>
      <c r="AP1755" s="63"/>
      <c r="AQ1755" s="63"/>
      <c r="AR1755" s="63"/>
      <c r="AS1755" s="63"/>
      <c r="AT1755" s="63"/>
      <c r="AY1755" s="69"/>
      <c r="AZ1755" s="69"/>
      <c r="BA1755" s="69"/>
      <c r="BB1755" s="69"/>
      <c r="BC1755" s="69"/>
      <c r="BD1755" s="69"/>
      <c r="BE1755" s="69"/>
    </row>
    <row r="1756" spans="1:57" s="60" customFormat="1" x14ac:dyDescent="0.25">
      <c r="A1756" s="66"/>
      <c r="B1756" s="69"/>
      <c r="C1756" s="69"/>
      <c r="D1756" s="69"/>
      <c r="E1756" s="69"/>
      <c r="F1756" s="69"/>
      <c r="G1756" s="69"/>
      <c r="I1756" s="147"/>
      <c r="J1756" s="63"/>
      <c r="K1756" s="63"/>
      <c r="L1756" s="63"/>
      <c r="M1756" s="63"/>
      <c r="N1756" s="63"/>
      <c r="O1756" s="63"/>
      <c r="P1756" s="63"/>
      <c r="Q1756" s="63"/>
      <c r="R1756" s="63"/>
      <c r="S1756" s="63"/>
      <c r="T1756" s="63"/>
      <c r="U1756" s="63"/>
      <c r="V1756" s="63"/>
      <c r="W1756" s="63"/>
      <c r="X1756" s="63"/>
      <c r="Y1756" s="63"/>
      <c r="Z1756" s="63"/>
      <c r="AA1756" s="63"/>
      <c r="AB1756" s="63"/>
      <c r="AC1756" s="63"/>
      <c r="AD1756" s="63"/>
      <c r="AE1756" s="63"/>
      <c r="AF1756" s="63"/>
      <c r="AG1756" s="63"/>
      <c r="AH1756" s="63"/>
      <c r="AI1756" s="63"/>
      <c r="AJ1756" s="63"/>
      <c r="AK1756" s="63"/>
      <c r="AL1756" s="63"/>
      <c r="AM1756" s="63"/>
      <c r="AN1756" s="63"/>
      <c r="AO1756" s="63"/>
      <c r="AP1756" s="63"/>
      <c r="AQ1756" s="63"/>
      <c r="AR1756" s="63"/>
      <c r="AS1756" s="63"/>
      <c r="AT1756" s="63"/>
      <c r="AY1756" s="69"/>
      <c r="AZ1756" s="69"/>
      <c r="BA1756" s="69"/>
      <c r="BB1756" s="69"/>
      <c r="BC1756" s="69"/>
      <c r="BD1756" s="69"/>
      <c r="BE1756" s="69"/>
    </row>
    <row r="1757" spans="1:57" s="60" customFormat="1" x14ac:dyDescent="0.25">
      <c r="A1757" s="66"/>
      <c r="B1757" s="69"/>
      <c r="C1757" s="69"/>
      <c r="D1757" s="69"/>
      <c r="E1757" s="69"/>
      <c r="F1757" s="69"/>
      <c r="G1757" s="69"/>
      <c r="I1757" s="147"/>
      <c r="J1757" s="63"/>
      <c r="K1757" s="63"/>
      <c r="L1757" s="63"/>
      <c r="M1757" s="63"/>
      <c r="N1757" s="63"/>
      <c r="O1757" s="63"/>
      <c r="P1757" s="63"/>
      <c r="Q1757" s="63"/>
      <c r="R1757" s="63"/>
      <c r="S1757" s="63"/>
      <c r="T1757" s="63"/>
      <c r="U1757" s="63"/>
      <c r="V1757" s="63"/>
      <c r="W1757" s="63"/>
      <c r="X1757" s="63"/>
      <c r="Y1757" s="63"/>
      <c r="Z1757" s="63"/>
      <c r="AA1757" s="63"/>
      <c r="AB1757" s="63"/>
      <c r="AC1757" s="63"/>
      <c r="AD1757" s="63"/>
      <c r="AE1757" s="63"/>
      <c r="AF1757" s="63"/>
      <c r="AG1757" s="63"/>
      <c r="AH1757" s="63"/>
      <c r="AI1757" s="63"/>
      <c r="AJ1757" s="63"/>
      <c r="AK1757" s="63"/>
      <c r="AL1757" s="63"/>
      <c r="AM1757" s="63"/>
      <c r="AN1757" s="63"/>
      <c r="AO1757" s="63"/>
      <c r="AP1757" s="63"/>
      <c r="AQ1757" s="63"/>
      <c r="AR1757" s="63"/>
      <c r="AS1757" s="63"/>
      <c r="AT1757" s="63"/>
      <c r="AY1757" s="69"/>
      <c r="AZ1757" s="69"/>
      <c r="BA1757" s="69"/>
      <c r="BB1757" s="69"/>
      <c r="BC1757" s="69"/>
      <c r="BD1757" s="69"/>
      <c r="BE1757" s="69"/>
    </row>
    <row r="1758" spans="1:57" s="60" customFormat="1" x14ac:dyDescent="0.25">
      <c r="A1758" s="66"/>
      <c r="B1758" s="69"/>
      <c r="C1758" s="69"/>
      <c r="D1758" s="69"/>
      <c r="E1758" s="69"/>
      <c r="F1758" s="69"/>
      <c r="G1758" s="69"/>
      <c r="I1758" s="147"/>
      <c r="J1758" s="63"/>
      <c r="K1758" s="63"/>
      <c r="L1758" s="63"/>
      <c r="M1758" s="63"/>
      <c r="N1758" s="63"/>
      <c r="O1758" s="63"/>
      <c r="P1758" s="63"/>
      <c r="Q1758" s="63"/>
      <c r="R1758" s="63"/>
      <c r="S1758" s="63"/>
      <c r="T1758" s="63"/>
      <c r="U1758" s="63"/>
      <c r="V1758" s="63"/>
      <c r="W1758" s="63"/>
      <c r="X1758" s="63"/>
      <c r="Y1758" s="63"/>
      <c r="Z1758" s="63"/>
      <c r="AA1758" s="63"/>
      <c r="AB1758" s="63"/>
      <c r="AC1758" s="63"/>
      <c r="AD1758" s="63"/>
      <c r="AE1758" s="63"/>
      <c r="AF1758" s="63"/>
      <c r="AG1758" s="63"/>
      <c r="AH1758" s="63"/>
      <c r="AI1758" s="63"/>
      <c r="AJ1758" s="63"/>
      <c r="AK1758" s="63"/>
      <c r="AL1758" s="63"/>
      <c r="AM1758" s="63"/>
      <c r="AN1758" s="63"/>
      <c r="AO1758" s="63"/>
      <c r="AP1758" s="63"/>
      <c r="AQ1758" s="63"/>
      <c r="AR1758" s="63"/>
      <c r="AS1758" s="63"/>
      <c r="AT1758" s="63"/>
      <c r="AY1758" s="69"/>
      <c r="AZ1758" s="69"/>
      <c r="BA1758" s="69"/>
      <c r="BB1758" s="69"/>
      <c r="BC1758" s="69"/>
      <c r="BD1758" s="69"/>
      <c r="BE1758" s="69"/>
    </row>
    <row r="1759" spans="1:57" s="60" customFormat="1" x14ac:dyDescent="0.25">
      <c r="A1759" s="66"/>
      <c r="B1759" s="69"/>
      <c r="C1759" s="69"/>
      <c r="D1759" s="69"/>
      <c r="E1759" s="69"/>
      <c r="F1759" s="69"/>
      <c r="G1759" s="69"/>
      <c r="I1759" s="147"/>
      <c r="J1759" s="63"/>
      <c r="K1759" s="63"/>
      <c r="L1759" s="63"/>
      <c r="M1759" s="63"/>
      <c r="N1759" s="63"/>
      <c r="O1759" s="63"/>
      <c r="P1759" s="63"/>
      <c r="Q1759" s="63"/>
      <c r="R1759" s="63"/>
      <c r="S1759" s="63"/>
      <c r="T1759" s="63"/>
      <c r="U1759" s="63"/>
      <c r="V1759" s="63"/>
      <c r="W1759" s="63"/>
      <c r="X1759" s="63"/>
      <c r="Y1759" s="63"/>
      <c r="Z1759" s="63"/>
      <c r="AA1759" s="63"/>
      <c r="AB1759" s="63"/>
      <c r="AC1759" s="63"/>
      <c r="AD1759" s="63"/>
      <c r="AE1759" s="63"/>
      <c r="AF1759" s="63"/>
      <c r="AG1759" s="63"/>
      <c r="AH1759" s="63"/>
      <c r="AI1759" s="63"/>
      <c r="AJ1759" s="63"/>
      <c r="AK1759" s="63"/>
      <c r="AL1759" s="63"/>
      <c r="AM1759" s="63"/>
      <c r="AN1759" s="63"/>
      <c r="AO1759" s="63"/>
      <c r="AP1759" s="63"/>
      <c r="AQ1759" s="63"/>
      <c r="AR1759" s="63"/>
      <c r="AS1759" s="63"/>
      <c r="AT1759" s="63"/>
      <c r="AY1759" s="69"/>
      <c r="AZ1759" s="69"/>
      <c r="BA1759" s="69"/>
      <c r="BB1759" s="69"/>
      <c r="BC1759" s="69"/>
      <c r="BD1759" s="69"/>
      <c r="BE1759" s="69"/>
    </row>
    <row r="1760" spans="1:57" s="60" customFormat="1" x14ac:dyDescent="0.25">
      <c r="A1760" s="66"/>
      <c r="B1760" s="69"/>
      <c r="C1760" s="69"/>
      <c r="D1760" s="69"/>
      <c r="E1760" s="69"/>
      <c r="F1760" s="69"/>
      <c r="G1760" s="69"/>
      <c r="I1760" s="147"/>
      <c r="J1760" s="63"/>
      <c r="K1760" s="63"/>
      <c r="L1760" s="63"/>
      <c r="M1760" s="63"/>
      <c r="N1760" s="63"/>
      <c r="O1760" s="63"/>
      <c r="P1760" s="63"/>
      <c r="Q1760" s="63"/>
      <c r="R1760" s="63"/>
      <c r="S1760" s="63"/>
      <c r="T1760" s="63"/>
      <c r="U1760" s="63"/>
      <c r="V1760" s="63"/>
      <c r="W1760" s="63"/>
      <c r="X1760" s="63"/>
      <c r="Y1760" s="63"/>
      <c r="Z1760" s="63"/>
      <c r="AA1760" s="63"/>
      <c r="AB1760" s="63"/>
      <c r="AC1760" s="63"/>
      <c r="AD1760" s="63"/>
      <c r="AE1760" s="63"/>
      <c r="AF1760" s="63"/>
      <c r="AG1760" s="63"/>
      <c r="AH1760" s="63"/>
      <c r="AI1760" s="63"/>
      <c r="AJ1760" s="63"/>
      <c r="AK1760" s="63"/>
      <c r="AL1760" s="63"/>
      <c r="AM1760" s="63"/>
      <c r="AN1760" s="63"/>
      <c r="AO1760" s="63"/>
      <c r="AP1760" s="63"/>
      <c r="AQ1760" s="63"/>
      <c r="AR1760" s="63"/>
      <c r="AS1760" s="63"/>
      <c r="AT1760" s="63"/>
      <c r="AY1760" s="69"/>
      <c r="AZ1760" s="69"/>
      <c r="BA1760" s="69"/>
      <c r="BB1760" s="69"/>
      <c r="BC1760" s="69"/>
      <c r="BD1760" s="69"/>
      <c r="BE1760" s="69"/>
    </row>
    <row r="1761" spans="1:57" s="60" customFormat="1" x14ac:dyDescent="0.25">
      <c r="A1761" s="66"/>
      <c r="B1761" s="69"/>
      <c r="C1761" s="69"/>
      <c r="D1761" s="69"/>
      <c r="E1761" s="69"/>
      <c r="F1761" s="69"/>
      <c r="G1761" s="69"/>
      <c r="I1761" s="147"/>
      <c r="J1761" s="63"/>
      <c r="K1761" s="63"/>
      <c r="L1761" s="63"/>
      <c r="M1761" s="63"/>
      <c r="N1761" s="63"/>
      <c r="O1761" s="63"/>
      <c r="P1761" s="63"/>
      <c r="Q1761" s="63"/>
      <c r="R1761" s="63"/>
      <c r="S1761" s="63"/>
      <c r="T1761" s="63"/>
      <c r="U1761" s="63"/>
      <c r="V1761" s="63"/>
      <c r="W1761" s="63"/>
      <c r="X1761" s="63"/>
      <c r="Y1761" s="63"/>
      <c r="Z1761" s="63"/>
      <c r="AA1761" s="63"/>
      <c r="AB1761" s="63"/>
      <c r="AC1761" s="63"/>
      <c r="AD1761" s="63"/>
      <c r="AE1761" s="63"/>
      <c r="AF1761" s="63"/>
      <c r="AG1761" s="63"/>
      <c r="AH1761" s="63"/>
      <c r="AI1761" s="63"/>
      <c r="AJ1761" s="63"/>
      <c r="AK1761" s="63"/>
      <c r="AL1761" s="63"/>
      <c r="AM1761" s="63"/>
      <c r="AN1761" s="63"/>
      <c r="AO1761" s="63"/>
      <c r="AP1761" s="63"/>
      <c r="AQ1761" s="63"/>
      <c r="AR1761" s="63"/>
      <c r="AS1761" s="63"/>
      <c r="AT1761" s="63"/>
      <c r="AY1761" s="69"/>
      <c r="AZ1761" s="69"/>
      <c r="BA1761" s="69"/>
      <c r="BB1761" s="69"/>
      <c r="BC1761" s="69"/>
      <c r="BD1761" s="69"/>
      <c r="BE1761" s="69"/>
    </row>
    <row r="1762" spans="1:57" s="60" customFormat="1" x14ac:dyDescent="0.25">
      <c r="A1762" s="66"/>
      <c r="B1762" s="69"/>
      <c r="C1762" s="69"/>
      <c r="D1762" s="69"/>
      <c r="E1762" s="69"/>
      <c r="F1762" s="69"/>
      <c r="G1762" s="69"/>
      <c r="I1762" s="147"/>
      <c r="J1762" s="63"/>
      <c r="K1762" s="63"/>
      <c r="L1762" s="63"/>
      <c r="M1762" s="63"/>
      <c r="N1762" s="63"/>
      <c r="O1762" s="63"/>
      <c r="P1762" s="63"/>
      <c r="Q1762" s="63"/>
      <c r="R1762" s="63"/>
      <c r="S1762" s="63"/>
      <c r="T1762" s="63"/>
      <c r="U1762" s="63"/>
      <c r="V1762" s="63"/>
      <c r="W1762" s="63"/>
      <c r="X1762" s="63"/>
      <c r="Y1762" s="63"/>
      <c r="Z1762" s="63"/>
      <c r="AA1762" s="63"/>
      <c r="AB1762" s="63"/>
      <c r="AC1762" s="63"/>
      <c r="AD1762" s="63"/>
      <c r="AE1762" s="63"/>
      <c r="AF1762" s="63"/>
      <c r="AG1762" s="63"/>
      <c r="AH1762" s="63"/>
      <c r="AI1762" s="63"/>
      <c r="AJ1762" s="63"/>
      <c r="AK1762" s="63"/>
      <c r="AL1762" s="63"/>
      <c r="AM1762" s="63"/>
      <c r="AN1762" s="63"/>
      <c r="AO1762" s="63"/>
      <c r="AP1762" s="63"/>
      <c r="AQ1762" s="63"/>
      <c r="AR1762" s="63"/>
      <c r="AS1762" s="63"/>
      <c r="AT1762" s="63"/>
      <c r="AY1762" s="69"/>
      <c r="AZ1762" s="69"/>
      <c r="BA1762" s="69"/>
      <c r="BB1762" s="69"/>
      <c r="BC1762" s="69"/>
      <c r="BD1762" s="69"/>
      <c r="BE1762" s="69"/>
    </row>
    <row r="1763" spans="1:57" s="60" customFormat="1" x14ac:dyDescent="0.25">
      <c r="A1763" s="66"/>
      <c r="B1763" s="69"/>
      <c r="C1763" s="69"/>
      <c r="D1763" s="69"/>
      <c r="E1763" s="69"/>
      <c r="F1763" s="69"/>
      <c r="G1763" s="69"/>
      <c r="I1763" s="147"/>
      <c r="J1763" s="63"/>
      <c r="K1763" s="63"/>
      <c r="L1763" s="63"/>
      <c r="M1763" s="63"/>
      <c r="N1763" s="63"/>
      <c r="O1763" s="63"/>
      <c r="P1763" s="63"/>
      <c r="Q1763" s="63"/>
      <c r="R1763" s="63"/>
      <c r="S1763" s="63"/>
      <c r="T1763" s="63"/>
      <c r="U1763" s="63"/>
      <c r="V1763" s="63"/>
      <c r="W1763" s="63"/>
      <c r="X1763" s="63"/>
      <c r="Y1763" s="63"/>
      <c r="Z1763" s="63"/>
      <c r="AA1763" s="63"/>
      <c r="AB1763" s="63"/>
      <c r="AC1763" s="63"/>
      <c r="AD1763" s="63"/>
      <c r="AE1763" s="63"/>
      <c r="AF1763" s="63"/>
      <c r="AG1763" s="63"/>
      <c r="AH1763" s="63"/>
      <c r="AI1763" s="63"/>
      <c r="AJ1763" s="63"/>
      <c r="AK1763" s="63"/>
      <c r="AL1763" s="63"/>
      <c r="AM1763" s="63"/>
      <c r="AN1763" s="63"/>
      <c r="AO1763" s="63"/>
      <c r="AP1763" s="63"/>
      <c r="AQ1763" s="63"/>
      <c r="AR1763" s="63"/>
      <c r="AS1763" s="63"/>
      <c r="AT1763" s="63"/>
      <c r="AY1763" s="69"/>
      <c r="AZ1763" s="69"/>
      <c r="BA1763" s="69"/>
      <c r="BB1763" s="69"/>
      <c r="BC1763" s="69"/>
      <c r="BD1763" s="69"/>
      <c r="BE1763" s="69"/>
    </row>
    <row r="1764" spans="1:57" s="60" customFormat="1" x14ac:dyDescent="0.25">
      <c r="A1764" s="66"/>
      <c r="B1764" s="69"/>
      <c r="C1764" s="69"/>
      <c r="D1764" s="69"/>
      <c r="E1764" s="69"/>
      <c r="F1764" s="69"/>
      <c r="G1764" s="69"/>
      <c r="I1764" s="147"/>
      <c r="J1764" s="63"/>
      <c r="K1764" s="63"/>
      <c r="L1764" s="63"/>
      <c r="M1764" s="63"/>
      <c r="N1764" s="63"/>
      <c r="O1764" s="63"/>
      <c r="P1764" s="63"/>
      <c r="Q1764" s="63"/>
      <c r="R1764" s="63"/>
      <c r="S1764" s="63"/>
      <c r="T1764" s="63"/>
      <c r="U1764" s="63"/>
      <c r="V1764" s="63"/>
      <c r="W1764" s="63"/>
      <c r="X1764" s="63"/>
      <c r="Y1764" s="63"/>
      <c r="Z1764" s="63"/>
      <c r="AA1764" s="63"/>
      <c r="AB1764" s="63"/>
      <c r="AC1764" s="63"/>
      <c r="AD1764" s="63"/>
      <c r="AE1764" s="63"/>
      <c r="AF1764" s="63"/>
      <c r="AG1764" s="63"/>
      <c r="AH1764" s="63"/>
      <c r="AI1764" s="63"/>
      <c r="AJ1764" s="63"/>
      <c r="AK1764" s="63"/>
      <c r="AL1764" s="63"/>
      <c r="AM1764" s="63"/>
      <c r="AN1764" s="63"/>
      <c r="AO1764" s="63"/>
      <c r="AP1764" s="63"/>
      <c r="AQ1764" s="63"/>
      <c r="AR1764" s="63"/>
      <c r="AS1764" s="63"/>
      <c r="AT1764" s="63"/>
      <c r="AY1764" s="69"/>
      <c r="AZ1764" s="69"/>
      <c r="BA1764" s="69"/>
      <c r="BB1764" s="69"/>
      <c r="BC1764" s="69"/>
      <c r="BD1764" s="69"/>
      <c r="BE1764" s="69"/>
    </row>
    <row r="1765" spans="1:57" s="60" customFormat="1" x14ac:dyDescent="0.25">
      <c r="A1765" s="66"/>
      <c r="B1765" s="69"/>
      <c r="C1765" s="69"/>
      <c r="D1765" s="69"/>
      <c r="E1765" s="69"/>
      <c r="F1765" s="69"/>
      <c r="G1765" s="69"/>
      <c r="I1765" s="147"/>
      <c r="J1765" s="63"/>
      <c r="K1765" s="63"/>
      <c r="L1765" s="63"/>
      <c r="M1765" s="63"/>
      <c r="N1765" s="63"/>
      <c r="O1765" s="63"/>
      <c r="P1765" s="63"/>
      <c r="Q1765" s="63"/>
      <c r="R1765" s="63"/>
      <c r="S1765" s="63"/>
      <c r="T1765" s="63"/>
      <c r="U1765" s="63"/>
      <c r="V1765" s="63"/>
      <c r="W1765" s="63"/>
      <c r="X1765" s="63"/>
      <c r="Y1765" s="63"/>
      <c r="Z1765" s="63"/>
      <c r="AA1765" s="63"/>
      <c r="AB1765" s="63"/>
      <c r="AC1765" s="63"/>
      <c r="AD1765" s="63"/>
      <c r="AE1765" s="63"/>
      <c r="AF1765" s="63"/>
      <c r="AG1765" s="63"/>
      <c r="AH1765" s="63"/>
      <c r="AI1765" s="63"/>
      <c r="AJ1765" s="63"/>
      <c r="AK1765" s="63"/>
      <c r="AL1765" s="63"/>
      <c r="AM1765" s="63"/>
      <c r="AN1765" s="63"/>
      <c r="AO1765" s="63"/>
      <c r="AP1765" s="63"/>
      <c r="AQ1765" s="63"/>
      <c r="AR1765" s="63"/>
      <c r="AS1765" s="63"/>
      <c r="AT1765" s="63"/>
      <c r="AY1765" s="69"/>
      <c r="AZ1765" s="69"/>
      <c r="BA1765" s="69"/>
      <c r="BB1765" s="69"/>
      <c r="BC1765" s="69"/>
      <c r="BD1765" s="69"/>
      <c r="BE1765" s="69"/>
    </row>
    <row r="1766" spans="1:57" s="60" customFormat="1" x14ac:dyDescent="0.25">
      <c r="A1766" s="66"/>
      <c r="B1766" s="69"/>
      <c r="C1766" s="69"/>
      <c r="D1766" s="69"/>
      <c r="E1766" s="69"/>
      <c r="F1766" s="69"/>
      <c r="G1766" s="69"/>
      <c r="I1766" s="147"/>
      <c r="J1766" s="63"/>
      <c r="K1766" s="63"/>
      <c r="L1766" s="63"/>
      <c r="M1766" s="63"/>
      <c r="N1766" s="63"/>
      <c r="O1766" s="63"/>
      <c r="P1766" s="63"/>
      <c r="Q1766" s="63"/>
      <c r="R1766" s="63"/>
      <c r="S1766" s="63"/>
      <c r="T1766" s="63"/>
      <c r="U1766" s="63"/>
      <c r="V1766" s="63"/>
      <c r="W1766" s="63"/>
      <c r="X1766" s="63"/>
      <c r="Y1766" s="63"/>
      <c r="Z1766" s="63"/>
      <c r="AA1766" s="63"/>
      <c r="AB1766" s="63"/>
      <c r="AC1766" s="63"/>
      <c r="AD1766" s="63"/>
      <c r="AE1766" s="63"/>
      <c r="AF1766" s="63"/>
      <c r="AG1766" s="63"/>
      <c r="AH1766" s="63"/>
      <c r="AI1766" s="63"/>
      <c r="AJ1766" s="63"/>
      <c r="AK1766" s="63"/>
      <c r="AL1766" s="63"/>
      <c r="AM1766" s="63"/>
      <c r="AN1766" s="63"/>
      <c r="AO1766" s="63"/>
      <c r="AP1766" s="63"/>
      <c r="AQ1766" s="63"/>
      <c r="AR1766" s="63"/>
      <c r="AS1766" s="63"/>
      <c r="AT1766" s="63"/>
      <c r="AY1766" s="69"/>
      <c r="AZ1766" s="69"/>
      <c r="BA1766" s="69"/>
      <c r="BB1766" s="69"/>
      <c r="BC1766" s="69"/>
      <c r="BD1766" s="69"/>
      <c r="BE1766" s="69"/>
    </row>
    <row r="1767" spans="1:57" s="60" customFormat="1" x14ac:dyDescent="0.25">
      <c r="A1767" s="66"/>
      <c r="B1767" s="69"/>
      <c r="C1767" s="69"/>
      <c r="D1767" s="69"/>
      <c r="E1767" s="69"/>
      <c r="F1767" s="69"/>
      <c r="G1767" s="69"/>
      <c r="I1767" s="147"/>
      <c r="J1767" s="63"/>
      <c r="K1767" s="63"/>
      <c r="L1767" s="63"/>
      <c r="M1767" s="63"/>
      <c r="N1767" s="63"/>
      <c r="O1767" s="63"/>
      <c r="P1767" s="63"/>
      <c r="Q1767" s="63"/>
      <c r="R1767" s="63"/>
      <c r="S1767" s="63"/>
      <c r="T1767" s="63"/>
      <c r="U1767" s="63"/>
      <c r="V1767" s="63"/>
      <c r="W1767" s="63"/>
      <c r="X1767" s="63"/>
      <c r="Y1767" s="63"/>
      <c r="Z1767" s="63"/>
      <c r="AA1767" s="63"/>
      <c r="AB1767" s="63"/>
      <c r="AC1767" s="63"/>
      <c r="AD1767" s="63"/>
      <c r="AE1767" s="63"/>
      <c r="AF1767" s="63"/>
      <c r="AG1767" s="63"/>
      <c r="AH1767" s="63"/>
      <c r="AI1767" s="63"/>
      <c r="AJ1767" s="63"/>
      <c r="AK1767" s="63"/>
      <c r="AL1767" s="63"/>
      <c r="AM1767" s="63"/>
      <c r="AN1767" s="63"/>
      <c r="AO1767" s="63"/>
      <c r="AP1767" s="63"/>
      <c r="AQ1767" s="63"/>
      <c r="AR1767" s="63"/>
      <c r="AS1767" s="63"/>
      <c r="AT1767" s="63"/>
      <c r="AY1767" s="69"/>
      <c r="AZ1767" s="69"/>
      <c r="BA1767" s="69"/>
      <c r="BB1767" s="69"/>
      <c r="BC1767" s="69"/>
      <c r="BD1767" s="69"/>
      <c r="BE1767" s="69"/>
    </row>
    <row r="1768" spans="1:57" s="60" customFormat="1" x14ac:dyDescent="0.25">
      <c r="A1768" s="66"/>
      <c r="B1768" s="69"/>
      <c r="C1768" s="69"/>
      <c r="D1768" s="69"/>
      <c r="E1768" s="69"/>
      <c r="F1768" s="69"/>
      <c r="G1768" s="69"/>
      <c r="I1768" s="147"/>
      <c r="J1768" s="63"/>
      <c r="K1768" s="63"/>
      <c r="L1768" s="63"/>
      <c r="M1768" s="63"/>
      <c r="N1768" s="63"/>
      <c r="O1768" s="63"/>
      <c r="P1768" s="63"/>
      <c r="Q1768" s="63"/>
      <c r="R1768" s="63"/>
      <c r="S1768" s="63"/>
      <c r="T1768" s="63"/>
      <c r="U1768" s="63"/>
      <c r="V1768" s="63"/>
      <c r="W1768" s="63"/>
      <c r="X1768" s="63"/>
      <c r="Y1768" s="63"/>
      <c r="Z1768" s="63"/>
      <c r="AA1768" s="63"/>
      <c r="AB1768" s="63"/>
      <c r="AC1768" s="63"/>
      <c r="AD1768" s="63"/>
      <c r="AE1768" s="63"/>
      <c r="AF1768" s="63"/>
      <c r="AG1768" s="63"/>
      <c r="AH1768" s="63"/>
      <c r="AI1768" s="63"/>
      <c r="AJ1768" s="63"/>
      <c r="AK1768" s="63"/>
      <c r="AL1768" s="63"/>
      <c r="AM1768" s="63"/>
      <c r="AN1768" s="63"/>
      <c r="AO1768" s="63"/>
      <c r="AP1768" s="63"/>
      <c r="AQ1768" s="63"/>
      <c r="AR1768" s="63"/>
      <c r="AS1768" s="63"/>
      <c r="AT1768" s="63"/>
      <c r="AY1768" s="69"/>
      <c r="AZ1768" s="69"/>
      <c r="BA1768" s="69"/>
      <c r="BB1768" s="69"/>
      <c r="BC1768" s="69"/>
      <c r="BD1768" s="69"/>
      <c r="BE1768" s="69"/>
    </row>
    <row r="1769" spans="1:57" s="60" customFormat="1" x14ac:dyDescent="0.25">
      <c r="A1769" s="66"/>
      <c r="B1769" s="69"/>
      <c r="C1769" s="69"/>
      <c r="D1769" s="69"/>
      <c r="E1769" s="69"/>
      <c r="F1769" s="69"/>
      <c r="G1769" s="69"/>
      <c r="I1769" s="147"/>
      <c r="J1769" s="63"/>
      <c r="K1769" s="63"/>
      <c r="L1769" s="63"/>
      <c r="M1769" s="63"/>
      <c r="N1769" s="63"/>
      <c r="O1769" s="63"/>
      <c r="P1769" s="63"/>
      <c r="Q1769" s="63"/>
      <c r="R1769" s="63"/>
      <c r="S1769" s="63"/>
      <c r="T1769" s="63"/>
      <c r="U1769" s="63"/>
      <c r="V1769" s="63"/>
      <c r="W1769" s="63"/>
      <c r="X1769" s="63"/>
      <c r="Y1769" s="63"/>
      <c r="Z1769" s="63"/>
      <c r="AA1769" s="63"/>
      <c r="AB1769" s="63"/>
      <c r="AC1769" s="63"/>
      <c r="AD1769" s="63"/>
      <c r="AE1769" s="63"/>
      <c r="AF1769" s="63"/>
      <c r="AG1769" s="63"/>
      <c r="AH1769" s="63"/>
      <c r="AI1769" s="63"/>
      <c r="AJ1769" s="63"/>
      <c r="AK1769" s="63"/>
      <c r="AL1769" s="63"/>
      <c r="AM1769" s="63"/>
      <c r="AN1769" s="63"/>
      <c r="AO1769" s="63"/>
      <c r="AP1769" s="63"/>
      <c r="AQ1769" s="63"/>
      <c r="AR1769" s="63"/>
      <c r="AS1769" s="63"/>
      <c r="AT1769" s="63"/>
      <c r="AY1769" s="69"/>
      <c r="AZ1769" s="69"/>
      <c r="BA1769" s="69"/>
      <c r="BB1769" s="69"/>
      <c r="BC1769" s="69"/>
      <c r="BD1769" s="69"/>
      <c r="BE1769" s="69"/>
    </row>
    <row r="1770" spans="1:57" s="60" customFormat="1" x14ac:dyDescent="0.25">
      <c r="A1770" s="66"/>
      <c r="B1770" s="69"/>
      <c r="C1770" s="69"/>
      <c r="D1770" s="69"/>
      <c r="E1770" s="69"/>
      <c r="F1770" s="69"/>
      <c r="G1770" s="69"/>
      <c r="I1770" s="147"/>
      <c r="J1770" s="63"/>
      <c r="K1770" s="63"/>
      <c r="L1770" s="63"/>
      <c r="M1770" s="63"/>
      <c r="N1770" s="63"/>
      <c r="O1770" s="63"/>
      <c r="P1770" s="63"/>
      <c r="Q1770" s="63"/>
      <c r="R1770" s="63"/>
      <c r="S1770" s="63"/>
      <c r="T1770" s="63"/>
      <c r="U1770" s="63"/>
      <c r="V1770" s="63"/>
      <c r="W1770" s="63"/>
      <c r="X1770" s="63"/>
      <c r="Y1770" s="63"/>
      <c r="Z1770" s="63"/>
      <c r="AA1770" s="63"/>
      <c r="AB1770" s="63"/>
      <c r="AC1770" s="63"/>
      <c r="AD1770" s="63"/>
      <c r="AE1770" s="63"/>
      <c r="AF1770" s="63"/>
      <c r="AG1770" s="63"/>
      <c r="AH1770" s="63"/>
      <c r="AI1770" s="63"/>
      <c r="AJ1770" s="63"/>
      <c r="AK1770" s="63"/>
      <c r="AL1770" s="63"/>
      <c r="AM1770" s="63"/>
      <c r="AN1770" s="63"/>
      <c r="AO1770" s="63"/>
      <c r="AP1770" s="63"/>
      <c r="AQ1770" s="63"/>
      <c r="AR1770" s="63"/>
      <c r="AS1770" s="63"/>
      <c r="AT1770" s="63"/>
      <c r="AY1770" s="69"/>
      <c r="AZ1770" s="69"/>
      <c r="BA1770" s="69"/>
      <c r="BB1770" s="69"/>
      <c r="BC1770" s="69"/>
      <c r="BD1770" s="69"/>
      <c r="BE1770" s="69"/>
    </row>
    <row r="1771" spans="1:57" s="60" customFormat="1" x14ac:dyDescent="0.25">
      <c r="A1771" s="66"/>
      <c r="B1771" s="69"/>
      <c r="C1771" s="69"/>
      <c r="D1771" s="69"/>
      <c r="E1771" s="69"/>
      <c r="F1771" s="69"/>
      <c r="G1771" s="69"/>
      <c r="I1771" s="147"/>
      <c r="J1771" s="63"/>
      <c r="K1771" s="63"/>
      <c r="L1771" s="63"/>
      <c r="M1771" s="63"/>
      <c r="N1771" s="63"/>
      <c r="O1771" s="63"/>
      <c r="P1771" s="63"/>
      <c r="Q1771" s="63"/>
      <c r="R1771" s="63"/>
      <c r="S1771" s="63"/>
      <c r="T1771" s="63"/>
      <c r="U1771" s="63"/>
      <c r="V1771" s="63"/>
      <c r="W1771" s="63"/>
      <c r="X1771" s="63"/>
      <c r="Y1771" s="63"/>
      <c r="Z1771" s="63"/>
      <c r="AA1771" s="63"/>
      <c r="AB1771" s="63"/>
      <c r="AC1771" s="63"/>
      <c r="AD1771" s="63"/>
      <c r="AE1771" s="63"/>
      <c r="AF1771" s="63"/>
      <c r="AG1771" s="63"/>
      <c r="AH1771" s="63"/>
      <c r="AI1771" s="63"/>
      <c r="AJ1771" s="63"/>
      <c r="AK1771" s="63"/>
      <c r="AL1771" s="63"/>
      <c r="AM1771" s="63"/>
      <c r="AN1771" s="63"/>
      <c r="AO1771" s="63"/>
      <c r="AP1771" s="63"/>
      <c r="AQ1771" s="63"/>
      <c r="AR1771" s="63"/>
      <c r="AS1771" s="63"/>
      <c r="AT1771" s="63"/>
      <c r="AY1771" s="69"/>
      <c r="AZ1771" s="69"/>
      <c r="BA1771" s="69"/>
      <c r="BB1771" s="69"/>
      <c r="BC1771" s="69"/>
      <c r="BD1771" s="69"/>
      <c r="BE1771" s="69"/>
    </row>
    <row r="1772" spans="1:57" s="60" customFormat="1" x14ac:dyDescent="0.25">
      <c r="A1772" s="66"/>
      <c r="B1772" s="69"/>
      <c r="C1772" s="69"/>
      <c r="D1772" s="69"/>
      <c r="E1772" s="69"/>
      <c r="F1772" s="69"/>
      <c r="G1772" s="69"/>
      <c r="I1772" s="147"/>
      <c r="J1772" s="63"/>
      <c r="K1772" s="63"/>
      <c r="L1772" s="63"/>
      <c r="M1772" s="63"/>
      <c r="N1772" s="63"/>
      <c r="O1772" s="63"/>
      <c r="P1772" s="63"/>
      <c r="Q1772" s="63"/>
      <c r="R1772" s="63"/>
      <c r="S1772" s="63"/>
      <c r="T1772" s="63"/>
      <c r="U1772" s="63"/>
      <c r="V1772" s="63"/>
      <c r="W1772" s="63"/>
      <c r="X1772" s="63"/>
      <c r="Y1772" s="63"/>
      <c r="Z1772" s="63"/>
      <c r="AA1772" s="63"/>
      <c r="AB1772" s="63"/>
      <c r="AC1772" s="63"/>
      <c r="AD1772" s="63"/>
      <c r="AE1772" s="63"/>
      <c r="AF1772" s="63"/>
      <c r="AG1772" s="63"/>
      <c r="AH1772" s="63"/>
      <c r="AI1772" s="63"/>
      <c r="AJ1772" s="63"/>
      <c r="AK1772" s="63"/>
      <c r="AL1772" s="63"/>
      <c r="AM1772" s="63"/>
      <c r="AN1772" s="63"/>
      <c r="AO1772" s="63"/>
      <c r="AP1772" s="63"/>
      <c r="AQ1772" s="63"/>
      <c r="AR1772" s="63"/>
      <c r="AS1772" s="63"/>
      <c r="AT1772" s="63"/>
      <c r="AY1772" s="69"/>
      <c r="AZ1772" s="69"/>
      <c r="BA1772" s="69"/>
      <c r="BB1772" s="69"/>
      <c r="BC1772" s="69"/>
      <c r="BD1772" s="69"/>
      <c r="BE1772" s="69"/>
    </row>
    <row r="1773" spans="1:57" s="60" customFormat="1" x14ac:dyDescent="0.25">
      <c r="A1773" s="66"/>
      <c r="B1773" s="69"/>
      <c r="C1773" s="69"/>
      <c r="D1773" s="69"/>
      <c r="E1773" s="69"/>
      <c r="F1773" s="69"/>
      <c r="G1773" s="69"/>
      <c r="I1773" s="147"/>
      <c r="J1773" s="63"/>
      <c r="K1773" s="63"/>
      <c r="L1773" s="63"/>
      <c r="M1773" s="63"/>
      <c r="N1773" s="63"/>
      <c r="O1773" s="63"/>
      <c r="P1773" s="63"/>
      <c r="Q1773" s="63"/>
      <c r="R1773" s="63"/>
      <c r="S1773" s="63"/>
      <c r="T1773" s="63"/>
      <c r="U1773" s="63"/>
      <c r="V1773" s="63"/>
      <c r="W1773" s="63"/>
      <c r="X1773" s="63"/>
      <c r="Y1773" s="63"/>
      <c r="Z1773" s="63"/>
      <c r="AA1773" s="63"/>
      <c r="AB1773" s="63"/>
      <c r="AC1773" s="63"/>
      <c r="AD1773" s="63"/>
      <c r="AE1773" s="63"/>
      <c r="AF1773" s="63"/>
      <c r="AG1773" s="63"/>
      <c r="AH1773" s="63"/>
      <c r="AI1773" s="63"/>
      <c r="AJ1773" s="63"/>
      <c r="AK1773" s="63"/>
      <c r="AL1773" s="63"/>
      <c r="AM1773" s="63"/>
      <c r="AN1773" s="63"/>
      <c r="AO1773" s="63"/>
      <c r="AP1773" s="63"/>
      <c r="AQ1773" s="63"/>
      <c r="AR1773" s="63"/>
      <c r="AS1773" s="63"/>
      <c r="AT1773" s="63"/>
      <c r="AY1773" s="69"/>
      <c r="AZ1773" s="69"/>
      <c r="BA1773" s="69"/>
      <c r="BB1773" s="69"/>
      <c r="BC1773" s="69"/>
      <c r="BD1773" s="69"/>
      <c r="BE1773" s="69"/>
    </row>
    <row r="1774" spans="1:57" s="60" customFormat="1" x14ac:dyDescent="0.25">
      <c r="A1774" s="66"/>
      <c r="B1774" s="69"/>
      <c r="C1774" s="69"/>
      <c r="D1774" s="69"/>
      <c r="E1774" s="69"/>
      <c r="F1774" s="69"/>
      <c r="G1774" s="69"/>
      <c r="I1774" s="147"/>
      <c r="J1774" s="63"/>
      <c r="K1774" s="63"/>
      <c r="L1774" s="63"/>
      <c r="M1774" s="63"/>
      <c r="N1774" s="63"/>
      <c r="O1774" s="63"/>
      <c r="P1774" s="63"/>
      <c r="Q1774" s="63"/>
      <c r="R1774" s="63"/>
      <c r="S1774" s="63"/>
      <c r="T1774" s="63"/>
      <c r="U1774" s="63"/>
      <c r="V1774" s="63"/>
      <c r="W1774" s="63"/>
      <c r="X1774" s="63"/>
      <c r="Y1774" s="63"/>
      <c r="Z1774" s="63"/>
      <c r="AA1774" s="63"/>
      <c r="AB1774" s="63"/>
      <c r="AC1774" s="63"/>
      <c r="AD1774" s="63"/>
      <c r="AE1774" s="63"/>
      <c r="AF1774" s="63"/>
      <c r="AG1774" s="63"/>
      <c r="AH1774" s="63"/>
      <c r="AI1774" s="63"/>
      <c r="AJ1774" s="63"/>
      <c r="AK1774" s="63"/>
      <c r="AL1774" s="63"/>
      <c r="AM1774" s="63"/>
      <c r="AN1774" s="63"/>
      <c r="AO1774" s="63"/>
      <c r="AP1774" s="63"/>
      <c r="AQ1774" s="63"/>
      <c r="AR1774" s="63"/>
      <c r="AS1774" s="63"/>
      <c r="AT1774" s="63"/>
      <c r="AY1774" s="69"/>
      <c r="AZ1774" s="69"/>
      <c r="BA1774" s="69"/>
      <c r="BB1774" s="69"/>
      <c r="BC1774" s="69"/>
      <c r="BD1774" s="69"/>
      <c r="BE1774" s="69"/>
    </row>
    <row r="1775" spans="1:57" s="60" customFormat="1" x14ac:dyDescent="0.25">
      <c r="A1775" s="66"/>
      <c r="B1775" s="69"/>
      <c r="C1775" s="69"/>
      <c r="D1775" s="69"/>
      <c r="E1775" s="69"/>
      <c r="F1775" s="69"/>
      <c r="G1775" s="69"/>
      <c r="I1775" s="147"/>
      <c r="J1775" s="63"/>
      <c r="K1775" s="63"/>
      <c r="L1775" s="63"/>
      <c r="M1775" s="63"/>
      <c r="N1775" s="63"/>
      <c r="O1775" s="63"/>
      <c r="P1775" s="63"/>
      <c r="Q1775" s="63"/>
      <c r="R1775" s="63"/>
      <c r="S1775" s="63"/>
      <c r="T1775" s="63"/>
      <c r="U1775" s="63"/>
      <c r="V1775" s="63"/>
      <c r="W1775" s="63"/>
      <c r="X1775" s="63"/>
      <c r="Y1775" s="63"/>
      <c r="Z1775" s="63"/>
      <c r="AA1775" s="63"/>
      <c r="AB1775" s="63"/>
      <c r="AC1775" s="63"/>
      <c r="AD1775" s="63"/>
      <c r="AE1775" s="63"/>
      <c r="AF1775" s="63"/>
      <c r="AG1775" s="63"/>
      <c r="AH1775" s="63"/>
      <c r="AI1775" s="63"/>
      <c r="AJ1775" s="63"/>
      <c r="AK1775" s="63"/>
      <c r="AL1775" s="63"/>
      <c r="AM1775" s="63"/>
      <c r="AN1775" s="63"/>
      <c r="AO1775" s="63"/>
      <c r="AP1775" s="63"/>
      <c r="AQ1775" s="63"/>
      <c r="AR1775" s="63"/>
      <c r="AS1775" s="63"/>
      <c r="AT1775" s="63"/>
      <c r="AY1775" s="69"/>
      <c r="AZ1775" s="69"/>
      <c r="BA1775" s="69"/>
      <c r="BB1775" s="69"/>
      <c r="BC1775" s="69"/>
      <c r="BD1775" s="69"/>
      <c r="BE1775" s="69"/>
    </row>
    <row r="1776" spans="1:57" s="60" customFormat="1" x14ac:dyDescent="0.25">
      <c r="A1776" s="66"/>
      <c r="B1776" s="69"/>
      <c r="C1776" s="69"/>
      <c r="D1776" s="69"/>
      <c r="E1776" s="69"/>
      <c r="F1776" s="69"/>
      <c r="G1776" s="69"/>
      <c r="I1776" s="147"/>
      <c r="J1776" s="63"/>
      <c r="K1776" s="63"/>
      <c r="L1776" s="63"/>
      <c r="M1776" s="63"/>
      <c r="N1776" s="63"/>
      <c r="O1776" s="63"/>
      <c r="P1776" s="63"/>
      <c r="Q1776" s="63"/>
      <c r="R1776" s="63"/>
      <c r="S1776" s="63"/>
      <c r="T1776" s="63"/>
      <c r="U1776" s="63"/>
      <c r="V1776" s="63"/>
      <c r="W1776" s="63"/>
      <c r="X1776" s="63"/>
      <c r="Y1776" s="63"/>
      <c r="Z1776" s="63"/>
      <c r="AA1776" s="63"/>
      <c r="AB1776" s="63"/>
      <c r="AC1776" s="63"/>
      <c r="AD1776" s="63"/>
      <c r="AE1776" s="63"/>
      <c r="AF1776" s="63"/>
      <c r="AG1776" s="63"/>
      <c r="AH1776" s="63"/>
      <c r="AI1776" s="63"/>
      <c r="AJ1776" s="63"/>
      <c r="AK1776" s="63"/>
      <c r="AL1776" s="63"/>
      <c r="AM1776" s="63"/>
      <c r="AN1776" s="63"/>
      <c r="AO1776" s="63"/>
      <c r="AP1776" s="63"/>
      <c r="AQ1776" s="63"/>
      <c r="AR1776" s="63"/>
      <c r="AS1776" s="63"/>
      <c r="AT1776" s="63"/>
      <c r="AY1776" s="69"/>
      <c r="AZ1776" s="69"/>
      <c r="BA1776" s="69"/>
      <c r="BB1776" s="69"/>
      <c r="BC1776" s="69"/>
      <c r="BD1776" s="69"/>
      <c r="BE1776" s="69"/>
    </row>
    <row r="1777" spans="1:57" s="60" customFormat="1" x14ac:dyDescent="0.25">
      <c r="A1777" s="66"/>
      <c r="B1777" s="69"/>
      <c r="C1777" s="69"/>
      <c r="D1777" s="69"/>
      <c r="E1777" s="69"/>
      <c r="F1777" s="69"/>
      <c r="G1777" s="69"/>
      <c r="I1777" s="147"/>
      <c r="J1777" s="63"/>
      <c r="K1777" s="63"/>
      <c r="L1777" s="63"/>
      <c r="M1777" s="63"/>
      <c r="N1777" s="63"/>
      <c r="O1777" s="63"/>
      <c r="P1777" s="63"/>
      <c r="Q1777" s="63"/>
      <c r="R1777" s="63"/>
      <c r="S1777" s="63"/>
      <c r="T1777" s="63"/>
      <c r="U1777" s="63"/>
      <c r="V1777" s="63"/>
      <c r="W1777" s="63"/>
      <c r="X1777" s="63"/>
      <c r="Y1777" s="63"/>
      <c r="Z1777" s="63"/>
      <c r="AA1777" s="63"/>
      <c r="AB1777" s="63"/>
      <c r="AC1777" s="63"/>
      <c r="AD1777" s="63"/>
      <c r="AE1777" s="63"/>
      <c r="AF1777" s="63"/>
      <c r="AG1777" s="63"/>
      <c r="AH1777" s="63"/>
      <c r="AI1777" s="63"/>
      <c r="AJ1777" s="63"/>
      <c r="AK1777" s="63"/>
      <c r="AL1777" s="63"/>
      <c r="AM1777" s="63"/>
      <c r="AN1777" s="63"/>
      <c r="AO1777" s="63"/>
      <c r="AP1777" s="63"/>
      <c r="AQ1777" s="63"/>
      <c r="AR1777" s="63"/>
      <c r="AS1777" s="63"/>
      <c r="AT1777" s="63"/>
      <c r="AY1777" s="69"/>
      <c r="AZ1777" s="69"/>
      <c r="BA1777" s="69"/>
      <c r="BB1777" s="69"/>
      <c r="BC1777" s="69"/>
      <c r="BD1777" s="69"/>
      <c r="BE1777" s="69"/>
    </row>
    <row r="1778" spans="1:57" s="60" customFormat="1" x14ac:dyDescent="0.25">
      <c r="A1778" s="66"/>
      <c r="B1778" s="69"/>
      <c r="C1778" s="69"/>
      <c r="D1778" s="69"/>
      <c r="E1778" s="69"/>
      <c r="F1778" s="69"/>
      <c r="G1778" s="69"/>
      <c r="I1778" s="147"/>
      <c r="J1778" s="63"/>
      <c r="K1778" s="63"/>
      <c r="L1778" s="63"/>
      <c r="M1778" s="63"/>
      <c r="N1778" s="63"/>
      <c r="O1778" s="63"/>
      <c r="P1778" s="63"/>
      <c r="Q1778" s="63"/>
      <c r="R1778" s="63"/>
      <c r="S1778" s="63"/>
      <c r="T1778" s="63"/>
      <c r="U1778" s="63"/>
      <c r="V1778" s="63"/>
      <c r="W1778" s="63"/>
      <c r="X1778" s="63"/>
      <c r="Y1778" s="63"/>
      <c r="Z1778" s="63"/>
      <c r="AA1778" s="63"/>
      <c r="AB1778" s="63"/>
      <c r="AC1778" s="63"/>
      <c r="AD1778" s="63"/>
      <c r="AE1778" s="63"/>
      <c r="AF1778" s="63"/>
      <c r="AG1778" s="63"/>
      <c r="AH1778" s="63"/>
      <c r="AI1778" s="63"/>
      <c r="AJ1778" s="63"/>
      <c r="AK1778" s="63"/>
      <c r="AL1778" s="63"/>
      <c r="AM1778" s="63"/>
      <c r="AN1778" s="63"/>
      <c r="AO1778" s="63"/>
      <c r="AP1778" s="63"/>
      <c r="AQ1778" s="63"/>
      <c r="AR1778" s="63"/>
      <c r="AS1778" s="63"/>
      <c r="AT1778" s="63"/>
      <c r="AY1778" s="69"/>
      <c r="AZ1778" s="69"/>
      <c r="BA1778" s="69"/>
      <c r="BB1778" s="69"/>
      <c r="BC1778" s="69"/>
      <c r="BD1778" s="69"/>
      <c r="BE1778" s="69"/>
    </row>
    <row r="1779" spans="1:57" s="60" customFormat="1" x14ac:dyDescent="0.25">
      <c r="A1779" s="66"/>
      <c r="B1779" s="69"/>
      <c r="C1779" s="69"/>
      <c r="D1779" s="69"/>
      <c r="E1779" s="69"/>
      <c r="F1779" s="69"/>
      <c r="G1779" s="69"/>
      <c r="I1779" s="147"/>
      <c r="J1779" s="63"/>
      <c r="K1779" s="63"/>
      <c r="L1779" s="63"/>
      <c r="M1779" s="63"/>
      <c r="N1779" s="63"/>
      <c r="O1779" s="63"/>
      <c r="P1779" s="63"/>
      <c r="Q1779" s="63"/>
      <c r="R1779" s="63"/>
      <c r="S1779" s="63"/>
      <c r="T1779" s="63"/>
      <c r="U1779" s="63"/>
      <c r="V1779" s="63"/>
      <c r="W1779" s="63"/>
      <c r="X1779" s="63"/>
      <c r="Y1779" s="63"/>
      <c r="Z1779" s="63"/>
      <c r="AA1779" s="63"/>
      <c r="AB1779" s="63"/>
      <c r="AC1779" s="63"/>
      <c r="AD1779" s="63"/>
      <c r="AE1779" s="63"/>
      <c r="AF1779" s="63"/>
      <c r="AG1779" s="63"/>
      <c r="AH1779" s="63"/>
      <c r="AI1779" s="63"/>
      <c r="AJ1779" s="63"/>
      <c r="AK1779" s="63"/>
      <c r="AL1779" s="63"/>
      <c r="AM1779" s="63"/>
      <c r="AN1779" s="63"/>
      <c r="AO1779" s="63"/>
      <c r="AP1779" s="63"/>
      <c r="AQ1779" s="63"/>
      <c r="AR1779" s="63"/>
      <c r="AS1779" s="63"/>
      <c r="AT1779" s="63"/>
      <c r="AY1779" s="69"/>
      <c r="AZ1779" s="69"/>
      <c r="BA1779" s="69"/>
      <c r="BB1779" s="69"/>
      <c r="BC1779" s="69"/>
      <c r="BD1779" s="69"/>
      <c r="BE1779" s="69"/>
    </row>
    <row r="1780" spans="1:57" s="60" customFormat="1" x14ac:dyDescent="0.25">
      <c r="A1780" s="66"/>
      <c r="B1780" s="69"/>
      <c r="C1780" s="69"/>
      <c r="D1780" s="69"/>
      <c r="E1780" s="69"/>
      <c r="F1780" s="69"/>
      <c r="G1780" s="69"/>
      <c r="I1780" s="147"/>
      <c r="J1780" s="63"/>
      <c r="K1780" s="63"/>
      <c r="L1780" s="63"/>
      <c r="M1780" s="63"/>
      <c r="N1780" s="63"/>
      <c r="O1780" s="63"/>
      <c r="P1780" s="63"/>
      <c r="Q1780" s="63"/>
      <c r="R1780" s="63"/>
      <c r="S1780" s="63"/>
      <c r="T1780" s="63"/>
      <c r="U1780" s="63"/>
      <c r="V1780" s="63"/>
      <c r="W1780" s="63"/>
      <c r="X1780" s="63"/>
      <c r="Y1780" s="63"/>
      <c r="Z1780" s="63"/>
      <c r="AA1780" s="63"/>
      <c r="AB1780" s="63"/>
      <c r="AC1780" s="63"/>
      <c r="AD1780" s="63"/>
      <c r="AE1780" s="63"/>
      <c r="AF1780" s="63"/>
      <c r="AG1780" s="63"/>
      <c r="AH1780" s="63"/>
      <c r="AI1780" s="63"/>
      <c r="AJ1780" s="63"/>
      <c r="AK1780" s="63"/>
      <c r="AL1780" s="63"/>
      <c r="AM1780" s="63"/>
      <c r="AN1780" s="63"/>
      <c r="AO1780" s="63"/>
      <c r="AP1780" s="63"/>
      <c r="AQ1780" s="63"/>
      <c r="AR1780" s="63"/>
      <c r="AS1780" s="63"/>
      <c r="AT1780" s="63"/>
      <c r="AY1780" s="69"/>
      <c r="AZ1780" s="69"/>
      <c r="BA1780" s="69"/>
      <c r="BB1780" s="69"/>
      <c r="BC1780" s="69"/>
      <c r="BD1780" s="69"/>
      <c r="BE1780" s="69"/>
    </row>
    <row r="1781" spans="1:57" s="60" customFormat="1" x14ac:dyDescent="0.25">
      <c r="A1781" s="66"/>
      <c r="B1781" s="69"/>
      <c r="C1781" s="69"/>
      <c r="D1781" s="69"/>
      <c r="E1781" s="69"/>
      <c r="F1781" s="69"/>
      <c r="G1781" s="69"/>
      <c r="I1781" s="147"/>
      <c r="J1781" s="63"/>
      <c r="K1781" s="63"/>
      <c r="L1781" s="63"/>
      <c r="M1781" s="63"/>
      <c r="N1781" s="63"/>
      <c r="O1781" s="63"/>
      <c r="P1781" s="63"/>
      <c r="Q1781" s="63"/>
      <c r="R1781" s="63"/>
      <c r="S1781" s="63"/>
      <c r="T1781" s="63"/>
      <c r="U1781" s="63"/>
      <c r="V1781" s="63"/>
      <c r="W1781" s="63"/>
      <c r="X1781" s="63"/>
      <c r="Y1781" s="63"/>
      <c r="Z1781" s="63"/>
      <c r="AA1781" s="63"/>
      <c r="AB1781" s="63"/>
      <c r="AC1781" s="63"/>
      <c r="AD1781" s="63"/>
      <c r="AE1781" s="63"/>
      <c r="AF1781" s="63"/>
      <c r="AG1781" s="63"/>
      <c r="AH1781" s="63"/>
      <c r="AI1781" s="63"/>
      <c r="AJ1781" s="63"/>
      <c r="AK1781" s="63"/>
      <c r="AL1781" s="63"/>
      <c r="AM1781" s="63"/>
      <c r="AN1781" s="63"/>
      <c r="AO1781" s="63"/>
      <c r="AP1781" s="63"/>
      <c r="AQ1781" s="63"/>
      <c r="AR1781" s="63"/>
      <c r="AS1781" s="63"/>
      <c r="AT1781" s="63"/>
      <c r="AY1781" s="69"/>
      <c r="AZ1781" s="69"/>
      <c r="BA1781" s="69"/>
      <c r="BB1781" s="69"/>
      <c r="BC1781" s="69"/>
      <c r="BD1781" s="69"/>
      <c r="BE1781" s="69"/>
    </row>
    <row r="1782" spans="1:57" s="60" customFormat="1" x14ac:dyDescent="0.25">
      <c r="A1782" s="66"/>
      <c r="B1782" s="69"/>
      <c r="C1782" s="69"/>
      <c r="D1782" s="69"/>
      <c r="E1782" s="69"/>
      <c r="F1782" s="69"/>
      <c r="G1782" s="69"/>
      <c r="I1782" s="147"/>
      <c r="J1782" s="63"/>
      <c r="K1782" s="63"/>
      <c r="L1782" s="63"/>
      <c r="M1782" s="63"/>
      <c r="N1782" s="63"/>
      <c r="O1782" s="63"/>
      <c r="P1782" s="63"/>
      <c r="Q1782" s="63"/>
      <c r="R1782" s="63"/>
      <c r="S1782" s="63"/>
      <c r="T1782" s="63"/>
      <c r="U1782" s="63"/>
      <c r="V1782" s="63"/>
      <c r="W1782" s="63"/>
      <c r="X1782" s="63"/>
      <c r="Y1782" s="63"/>
      <c r="Z1782" s="63"/>
      <c r="AA1782" s="63"/>
      <c r="AB1782" s="63"/>
      <c r="AC1782" s="63"/>
      <c r="AD1782" s="63"/>
      <c r="AE1782" s="63"/>
      <c r="AF1782" s="63"/>
      <c r="AG1782" s="63"/>
      <c r="AH1782" s="63"/>
      <c r="AI1782" s="63"/>
      <c r="AJ1782" s="63"/>
      <c r="AK1782" s="63"/>
      <c r="AL1782" s="63"/>
      <c r="AM1782" s="63"/>
      <c r="AN1782" s="63"/>
      <c r="AO1782" s="63"/>
      <c r="AP1782" s="63"/>
      <c r="AQ1782" s="63"/>
      <c r="AR1782" s="63"/>
      <c r="AS1782" s="63"/>
      <c r="AT1782" s="63"/>
      <c r="AY1782" s="69"/>
      <c r="AZ1782" s="69"/>
      <c r="BA1782" s="69"/>
      <c r="BB1782" s="69"/>
      <c r="BC1782" s="69"/>
      <c r="BD1782" s="69"/>
      <c r="BE1782" s="69"/>
    </row>
    <row r="1783" spans="1:57" s="60" customFormat="1" x14ac:dyDescent="0.25">
      <c r="A1783" s="66"/>
      <c r="B1783" s="69"/>
      <c r="C1783" s="69"/>
      <c r="D1783" s="69"/>
      <c r="E1783" s="69"/>
      <c r="F1783" s="69"/>
      <c r="G1783" s="69"/>
      <c r="I1783" s="147"/>
      <c r="J1783" s="63"/>
      <c r="K1783" s="63"/>
      <c r="L1783" s="63"/>
      <c r="M1783" s="63"/>
      <c r="N1783" s="63"/>
      <c r="O1783" s="63"/>
      <c r="P1783" s="63"/>
      <c r="Q1783" s="63"/>
      <c r="R1783" s="63"/>
      <c r="S1783" s="63"/>
      <c r="T1783" s="63"/>
      <c r="U1783" s="63"/>
      <c r="V1783" s="63"/>
      <c r="W1783" s="63"/>
      <c r="X1783" s="63"/>
      <c r="Y1783" s="63"/>
      <c r="Z1783" s="63"/>
      <c r="AA1783" s="63"/>
      <c r="AB1783" s="63"/>
      <c r="AC1783" s="63"/>
      <c r="AD1783" s="63"/>
      <c r="AE1783" s="63"/>
      <c r="AF1783" s="63"/>
      <c r="AG1783" s="63"/>
      <c r="AH1783" s="63"/>
      <c r="AI1783" s="63"/>
      <c r="AJ1783" s="63"/>
      <c r="AK1783" s="63"/>
      <c r="AL1783" s="63"/>
      <c r="AM1783" s="63"/>
      <c r="AN1783" s="63"/>
      <c r="AO1783" s="63"/>
      <c r="AP1783" s="63"/>
      <c r="AQ1783" s="63"/>
      <c r="AR1783" s="63"/>
      <c r="AS1783" s="63"/>
      <c r="AT1783" s="63"/>
      <c r="AY1783" s="69"/>
      <c r="AZ1783" s="69"/>
      <c r="BA1783" s="69"/>
      <c r="BB1783" s="69"/>
      <c r="BC1783" s="69"/>
      <c r="BD1783" s="69"/>
      <c r="BE1783" s="69"/>
    </row>
    <row r="1784" spans="1:57" s="60" customFormat="1" x14ac:dyDescent="0.25">
      <c r="A1784" s="66"/>
      <c r="B1784" s="69"/>
      <c r="C1784" s="69"/>
      <c r="D1784" s="69"/>
      <c r="E1784" s="69"/>
      <c r="F1784" s="69"/>
      <c r="G1784" s="69"/>
      <c r="I1784" s="147"/>
      <c r="J1784" s="63"/>
      <c r="K1784" s="63"/>
      <c r="L1784" s="63"/>
      <c r="M1784" s="63"/>
      <c r="N1784" s="63"/>
      <c r="O1784" s="63"/>
      <c r="P1784" s="63"/>
      <c r="Q1784" s="63"/>
      <c r="R1784" s="63"/>
      <c r="S1784" s="63"/>
      <c r="T1784" s="63"/>
      <c r="U1784" s="63"/>
      <c r="V1784" s="63"/>
      <c r="W1784" s="63"/>
      <c r="X1784" s="63"/>
      <c r="Y1784" s="63"/>
      <c r="Z1784" s="63"/>
      <c r="AA1784" s="63"/>
      <c r="AB1784" s="63"/>
      <c r="AC1784" s="63"/>
      <c r="AD1784" s="63"/>
      <c r="AE1784" s="63"/>
      <c r="AF1784" s="63"/>
      <c r="AG1784" s="63"/>
      <c r="AH1784" s="63"/>
      <c r="AI1784" s="63"/>
      <c r="AJ1784" s="63"/>
      <c r="AK1784" s="63"/>
      <c r="AL1784" s="63"/>
      <c r="AM1784" s="63"/>
      <c r="AN1784" s="63"/>
      <c r="AO1784" s="63"/>
      <c r="AP1784" s="63"/>
      <c r="AQ1784" s="63"/>
      <c r="AR1784" s="63"/>
      <c r="AS1784" s="63"/>
      <c r="AT1784" s="63"/>
      <c r="AY1784" s="69"/>
      <c r="AZ1784" s="69"/>
      <c r="BA1784" s="69"/>
      <c r="BB1784" s="69"/>
      <c r="BC1784" s="69"/>
      <c r="BD1784" s="69"/>
      <c r="BE1784" s="69"/>
    </row>
    <row r="1785" spans="1:57" s="60" customFormat="1" x14ac:dyDescent="0.25">
      <c r="A1785" s="66"/>
      <c r="B1785" s="69"/>
      <c r="C1785" s="69"/>
      <c r="D1785" s="69"/>
      <c r="E1785" s="69"/>
      <c r="F1785" s="69"/>
      <c r="G1785" s="69"/>
      <c r="I1785" s="147"/>
      <c r="J1785" s="63"/>
      <c r="K1785" s="63"/>
      <c r="L1785" s="63"/>
      <c r="M1785" s="63"/>
      <c r="N1785" s="63"/>
      <c r="O1785" s="63"/>
      <c r="P1785" s="63"/>
      <c r="Q1785" s="63"/>
      <c r="R1785" s="63"/>
      <c r="S1785" s="63"/>
      <c r="T1785" s="63"/>
      <c r="U1785" s="63"/>
      <c r="V1785" s="63"/>
      <c r="W1785" s="63"/>
      <c r="X1785" s="63"/>
      <c r="Y1785" s="63"/>
      <c r="Z1785" s="63"/>
      <c r="AA1785" s="63"/>
      <c r="AB1785" s="63"/>
      <c r="AC1785" s="63"/>
      <c r="AD1785" s="63"/>
      <c r="AE1785" s="63"/>
      <c r="AF1785" s="63"/>
      <c r="AG1785" s="63"/>
      <c r="AH1785" s="63"/>
      <c r="AI1785" s="63"/>
      <c r="AJ1785" s="63"/>
      <c r="AK1785" s="63"/>
      <c r="AL1785" s="63"/>
      <c r="AM1785" s="63"/>
      <c r="AN1785" s="63"/>
      <c r="AO1785" s="63"/>
      <c r="AP1785" s="63"/>
      <c r="AQ1785" s="63"/>
      <c r="AR1785" s="63"/>
      <c r="AS1785" s="63"/>
      <c r="AT1785" s="63"/>
      <c r="AY1785" s="69"/>
      <c r="AZ1785" s="69"/>
      <c r="BA1785" s="69"/>
      <c r="BB1785" s="69"/>
      <c r="BC1785" s="69"/>
      <c r="BD1785" s="69"/>
      <c r="BE1785" s="69"/>
    </row>
    <row r="1786" spans="1:57" s="60" customFormat="1" x14ac:dyDescent="0.25">
      <c r="A1786" s="66"/>
      <c r="B1786" s="69"/>
      <c r="C1786" s="69"/>
      <c r="D1786" s="69"/>
      <c r="E1786" s="69"/>
      <c r="F1786" s="69"/>
      <c r="G1786" s="69"/>
      <c r="I1786" s="147"/>
      <c r="J1786" s="63"/>
      <c r="K1786" s="63"/>
      <c r="L1786" s="63"/>
      <c r="M1786" s="63"/>
      <c r="N1786" s="63"/>
      <c r="O1786" s="63"/>
      <c r="P1786" s="63"/>
      <c r="Q1786" s="63"/>
      <c r="R1786" s="63"/>
      <c r="S1786" s="63"/>
      <c r="T1786" s="63"/>
      <c r="U1786" s="63"/>
      <c r="V1786" s="63"/>
      <c r="W1786" s="63"/>
      <c r="X1786" s="63"/>
      <c r="Y1786" s="63"/>
      <c r="Z1786" s="63"/>
      <c r="AA1786" s="63"/>
      <c r="AB1786" s="63"/>
      <c r="AC1786" s="63"/>
      <c r="AD1786" s="63"/>
      <c r="AE1786" s="63"/>
      <c r="AF1786" s="63"/>
      <c r="AG1786" s="63"/>
      <c r="AH1786" s="63"/>
      <c r="AI1786" s="63"/>
      <c r="AJ1786" s="63"/>
      <c r="AK1786" s="63"/>
      <c r="AL1786" s="63"/>
      <c r="AM1786" s="63"/>
      <c r="AN1786" s="63"/>
      <c r="AO1786" s="63"/>
      <c r="AP1786" s="63"/>
      <c r="AQ1786" s="63"/>
      <c r="AR1786" s="63"/>
      <c r="AS1786" s="63"/>
      <c r="AT1786" s="63"/>
      <c r="AY1786" s="69"/>
      <c r="AZ1786" s="69"/>
      <c r="BA1786" s="69"/>
      <c r="BB1786" s="69"/>
      <c r="BC1786" s="69"/>
      <c r="BD1786" s="69"/>
      <c r="BE1786" s="69"/>
    </row>
    <row r="1787" spans="1:57" s="60" customFormat="1" x14ac:dyDescent="0.25">
      <c r="A1787" s="66"/>
      <c r="B1787" s="69"/>
      <c r="C1787" s="69"/>
      <c r="D1787" s="69"/>
      <c r="E1787" s="69"/>
      <c r="F1787" s="69"/>
      <c r="G1787" s="69"/>
      <c r="I1787" s="147"/>
      <c r="J1787" s="63"/>
      <c r="K1787" s="63"/>
      <c r="L1787" s="63"/>
      <c r="M1787" s="63"/>
      <c r="N1787" s="63"/>
      <c r="O1787" s="63"/>
      <c r="P1787" s="63"/>
      <c r="Q1787" s="63"/>
      <c r="R1787" s="63"/>
      <c r="S1787" s="63"/>
      <c r="T1787" s="63"/>
      <c r="U1787" s="63"/>
      <c r="V1787" s="63"/>
      <c r="W1787" s="63"/>
      <c r="X1787" s="63"/>
      <c r="Y1787" s="63"/>
      <c r="Z1787" s="63"/>
      <c r="AA1787" s="63"/>
      <c r="AB1787" s="63"/>
      <c r="AC1787" s="63"/>
      <c r="AD1787" s="63"/>
      <c r="AE1787" s="63"/>
      <c r="AF1787" s="63"/>
      <c r="AG1787" s="63"/>
      <c r="AH1787" s="63"/>
      <c r="AI1787" s="63"/>
      <c r="AJ1787" s="63"/>
      <c r="AK1787" s="63"/>
      <c r="AL1787" s="63"/>
      <c r="AM1787" s="63"/>
      <c r="AN1787" s="63"/>
      <c r="AO1787" s="63"/>
      <c r="AP1787" s="63"/>
      <c r="AQ1787" s="63"/>
      <c r="AR1787" s="63"/>
      <c r="AS1787" s="63"/>
      <c r="AT1787" s="63"/>
      <c r="AY1787" s="69"/>
      <c r="AZ1787" s="69"/>
      <c r="BA1787" s="69"/>
      <c r="BB1787" s="69"/>
      <c r="BC1787" s="69"/>
      <c r="BD1787" s="69"/>
      <c r="BE1787" s="69"/>
    </row>
  </sheetData>
  <sheetProtection algorithmName="SHA-512" hashValue="OAfNTaajHwNwHIAUhQxZKGPZuitU+FBRfXOieBNu19Rh07HxSCmm6G95rvgdBkCUYPLhMFqyRqQoTsehmERN7g==" saltValue="8ZYVRDP7oRbJHM2l3Brghg==" spinCount="100000" sheet="1" objects="1" scenarios="1" formatRows="0"/>
  <mergeCells count="81">
    <mergeCell ref="C944:F944"/>
    <mergeCell ref="C945:F945"/>
    <mergeCell ref="C941:F941"/>
    <mergeCell ref="C942:F942"/>
    <mergeCell ref="C937:F937"/>
    <mergeCell ref="C938:F938"/>
    <mergeCell ref="E829:F829"/>
    <mergeCell ref="E830:F830"/>
    <mergeCell ref="E842:F842"/>
    <mergeCell ref="C909:F909"/>
    <mergeCell ref="E843:F843"/>
    <mergeCell ref="C836:F836"/>
    <mergeCell ref="C837:F837"/>
    <mergeCell ref="C839:F839"/>
    <mergeCell ref="C845:F845"/>
    <mergeCell ref="C832:F832"/>
    <mergeCell ref="C833:F833"/>
    <mergeCell ref="C523:F523"/>
    <mergeCell ref="E803:F803"/>
    <mergeCell ref="E804:F804"/>
    <mergeCell ref="C794:F794"/>
    <mergeCell ref="E526:F526"/>
    <mergeCell ref="E527:F527"/>
    <mergeCell ref="E529:F529"/>
    <mergeCell ref="E530:F530"/>
    <mergeCell ref="E531:F531"/>
    <mergeCell ref="C534:F534"/>
    <mergeCell ref="E798:F798"/>
    <mergeCell ref="E799:F799"/>
    <mergeCell ref="E800:F800"/>
    <mergeCell ref="E801:F801"/>
    <mergeCell ref="E802:F802"/>
    <mergeCell ref="E815:F815"/>
    <mergeCell ref="E816:F816"/>
    <mergeCell ref="E810:F810"/>
    <mergeCell ref="E811:F811"/>
    <mergeCell ref="E812:F812"/>
    <mergeCell ref="E813:F813"/>
    <mergeCell ref="E828:F828"/>
    <mergeCell ref="E809:F809"/>
    <mergeCell ref="E805:F805"/>
    <mergeCell ref="E806:F806"/>
    <mergeCell ref="E807:F807"/>
    <mergeCell ref="E824:F824"/>
    <mergeCell ref="E825:F825"/>
    <mergeCell ref="E819:F819"/>
    <mergeCell ref="E820:F820"/>
    <mergeCell ref="E821:F821"/>
    <mergeCell ref="E826:F826"/>
    <mergeCell ref="E827:F827"/>
    <mergeCell ref="E822:F822"/>
    <mergeCell ref="E823:F823"/>
    <mergeCell ref="E808:F808"/>
    <mergeCell ref="E814:F814"/>
    <mergeCell ref="E934:F934"/>
    <mergeCell ref="C935:F935"/>
    <mergeCell ref="C8:D8"/>
    <mergeCell ref="C13:F13"/>
    <mergeCell ref="C14:F14"/>
    <mergeCell ref="C522:F522"/>
    <mergeCell ref="C533:F533"/>
    <mergeCell ref="C793:F793"/>
    <mergeCell ref="C908:F908"/>
    <mergeCell ref="C922:F922"/>
    <mergeCell ref="C835:F835"/>
    <mergeCell ref="C838:F838"/>
    <mergeCell ref="C844:F844"/>
    <mergeCell ref="E817:F817"/>
    <mergeCell ref="E818:F818"/>
    <mergeCell ref="E931:F931"/>
    <mergeCell ref="E933:F933"/>
    <mergeCell ref="E919:F919"/>
    <mergeCell ref="E915:F915"/>
    <mergeCell ref="E916:F916"/>
    <mergeCell ref="E917:F917"/>
    <mergeCell ref="E918:F918"/>
    <mergeCell ref="E913:F913"/>
    <mergeCell ref="E914:F914"/>
    <mergeCell ref="C923:F923"/>
    <mergeCell ref="E920:F920"/>
    <mergeCell ref="C932:F932"/>
  </mergeCells>
  <conditionalFormatting sqref="G535 G521 G15 G18:G266 G851:G907">
    <cfRule type="notContainsBlanks" dxfId="263" priority="148" stopIfTrue="1">
      <formula>LEN(TRIM(G15))&gt;0</formula>
    </cfRule>
  </conditionalFormatting>
  <conditionalFormatting sqref="B15:F15">
    <cfRule type="notContainsBlanks" dxfId="262" priority="143" stopIfTrue="1">
      <formula>LEN(TRIM(B15))&gt;0</formula>
    </cfRule>
  </conditionalFormatting>
  <conditionalFormatting sqref="G14">
    <cfRule type="notContainsBlanks" dxfId="261" priority="145" stopIfTrue="1">
      <formula>LEN(TRIM(G14))&gt;0</formula>
    </cfRule>
  </conditionalFormatting>
  <conditionalFormatting sqref="G543:G648">
    <cfRule type="notContainsBlanks" dxfId="260" priority="106" stopIfTrue="1">
      <formula>LEN(TRIM(G543))&gt;0</formula>
    </cfRule>
  </conditionalFormatting>
  <conditionalFormatting sqref="G523:G524">
    <cfRule type="notContainsBlanks" dxfId="259" priority="53" stopIfTrue="1">
      <formula>LEN(TRIM(G523))&gt;0</formula>
    </cfRule>
  </conditionalFormatting>
  <conditionalFormatting sqref="G534">
    <cfRule type="notContainsBlanks" dxfId="258" priority="50" stopIfTrue="1">
      <formula>LEN(TRIM(G534))&gt;0</formula>
    </cfRule>
  </conditionalFormatting>
  <conditionalFormatting sqref="G799:G830 G834">
    <cfRule type="notContainsBlanks" dxfId="257" priority="49" stopIfTrue="1">
      <formula>LEN(TRIM(G799))&gt;0</formula>
    </cfRule>
  </conditionalFormatting>
  <conditionalFormatting sqref="G843">
    <cfRule type="notContainsBlanks" dxfId="256" priority="47" stopIfTrue="1">
      <formula>LEN(TRIM(G843))&gt;0</formula>
    </cfRule>
  </conditionalFormatting>
  <conditionalFormatting sqref="G914:G920">
    <cfRule type="notContainsBlanks" dxfId="255" priority="45" stopIfTrue="1">
      <formula>LEN(TRIM(G914))&gt;0</formula>
    </cfRule>
  </conditionalFormatting>
  <conditionalFormatting sqref="G942">
    <cfRule type="notContainsBlanks" dxfId="254" priority="38" stopIfTrue="1">
      <formula>LEN(TRIM(G942))&gt;0</formula>
    </cfRule>
  </conditionalFormatting>
  <conditionalFormatting sqref="G945">
    <cfRule type="notContainsBlanks" dxfId="253" priority="35" stopIfTrue="1">
      <formula>LEN(TRIM(G945))&gt;0</formula>
    </cfRule>
  </conditionalFormatting>
  <conditionalFormatting sqref="G649:G753">
    <cfRule type="notContainsBlanks" dxfId="252" priority="28" stopIfTrue="1">
      <formula>LEN(TRIM(G649))&gt;0</formula>
    </cfRule>
  </conditionalFormatting>
  <conditionalFormatting sqref="G754:G792">
    <cfRule type="notContainsBlanks" dxfId="251" priority="27" stopIfTrue="1">
      <formula>LEN(TRIM(G754))&gt;0</formula>
    </cfRule>
  </conditionalFormatting>
  <conditionalFormatting sqref="G794">
    <cfRule type="notContainsBlanks" dxfId="250" priority="15" stopIfTrue="1">
      <formula>LEN(TRIM(G794))&gt;0</formula>
    </cfRule>
  </conditionalFormatting>
  <conditionalFormatting sqref="G839">
    <cfRule type="notContainsBlanks" dxfId="249" priority="14" stopIfTrue="1">
      <formula>LEN(TRIM(G839))&gt;0</formula>
    </cfRule>
  </conditionalFormatting>
  <conditionalFormatting sqref="G845">
    <cfRule type="notContainsBlanks" dxfId="248" priority="13" stopIfTrue="1">
      <formula>LEN(TRIM(G845))&gt;0</formula>
    </cfRule>
  </conditionalFormatting>
  <conditionalFormatting sqref="G909">
    <cfRule type="notContainsBlanks" dxfId="247" priority="12" stopIfTrue="1">
      <formula>LEN(TRIM(G909))&gt;0</formula>
    </cfRule>
  </conditionalFormatting>
  <conditionalFormatting sqref="G923">
    <cfRule type="notContainsBlanks" dxfId="246" priority="11" stopIfTrue="1">
      <formula>LEN(TRIM(G923))&gt;0</formula>
    </cfRule>
  </conditionalFormatting>
  <conditionalFormatting sqref="G938">
    <cfRule type="notContainsBlanks" dxfId="245" priority="10" stopIfTrue="1">
      <formula>LEN(TRIM(G938))&gt;0</formula>
    </cfRule>
  </conditionalFormatting>
  <conditionalFormatting sqref="G272:G520">
    <cfRule type="notContainsBlanks" dxfId="244" priority="9" stopIfTrue="1">
      <formula>LEN(TRIM(G272))&gt;0</formula>
    </cfRule>
  </conditionalFormatting>
  <conditionalFormatting sqref="G527">
    <cfRule type="notContainsBlanks" dxfId="243" priority="7" stopIfTrue="1">
      <formula>LEN(TRIM(G527))&gt;0</formula>
    </cfRule>
  </conditionalFormatting>
  <conditionalFormatting sqref="G530">
    <cfRule type="notContainsBlanks" dxfId="242" priority="6" stopIfTrue="1">
      <formula>LEN(TRIM(G530))&gt;0</formula>
    </cfRule>
  </conditionalFormatting>
  <conditionalFormatting sqref="G531:G532">
    <cfRule type="notContainsBlanks" dxfId="241" priority="5" stopIfTrue="1">
      <formula>LEN(TRIM(G531))&gt;0</formula>
    </cfRule>
  </conditionalFormatting>
  <dataValidations count="3">
    <dataValidation type="whole" operator="greaterThanOrEqual" allowBlank="1" showInputMessage="1" showErrorMessage="1" errorTitle="Fout bij invoer!" error="Vul een getal groter of gelijk aan 0 in." sqref="E912 H936:H937 H525 E930 E936 H272:H522 E925:E927 H941 C15:F15 H933:H934 H537:H538 H543:H792 H533 H840 H912:H921 H925:H927 H797 E537:F537 H842 E797:F797 H944 H799:H832 H834:H835 H851:H907 H930:H931 C851:C907 H18:H266">
      <formula1>0</formula1>
    </dataValidation>
    <dataValidation type="whole" operator="greaterThanOrEqual" allowBlank="1" showInputMessage="1" showErrorMessage="1" error="Enter a number" sqref="E933:F934">
      <formula1>0</formula1>
    </dataValidation>
    <dataValidation type="whole" operator="greaterThanOrEqual" allowBlank="1" showInputMessage="1" showErrorMessage="1" error="Enter a number" sqref="C18:F266 D272:F520 E527:F527 E530:F531 C543:F791 E799:F830 E843:F843 D851:F907 E914:F920">
      <formula1>0</formula1>
    </dataValidation>
  </dataValidations>
  <pageMargins left="0.39370078740157483" right="0.39370078740157483" top="0.39370078740157483" bottom="0.39370078740157483" header="0.19685039370078741" footer="0.19685039370078741"/>
  <pageSetup paperSize="9" scale="70" fitToHeight="0" orientation="landscape"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notContainsBlanks" priority="23" stopIfTrue="1" id="{DC4F5EC0-3D6C-4A3E-9CD3-E5E1B21755D9}">
            <xm:f>LEN(TRIM('DNB_Licence_NL + Branch'!G1078))&gt;0</xm:f>
            <x14:dxf>
              <font>
                <color rgb="FF9C0006"/>
              </font>
              <fill>
                <patternFill>
                  <bgColor rgb="FFFFC7CE"/>
                </patternFill>
              </fill>
            </x14:dxf>
          </x14:cfRule>
          <xm:sqref>G836:G837</xm:sqref>
        </x14:conditionalFormatting>
        <x14:conditionalFormatting xmlns:xm="http://schemas.microsoft.com/office/excel/2006/main">
          <x14:cfRule type="notContainsBlanks" priority="4" stopIfTrue="1" id="{AC202F54-ECDC-4BD1-8D03-E033AE13661C}">
            <xm:f>LEN(TRIM('DNB_Licence_NL + Branch'!G831))&gt;0</xm:f>
            <x14:dxf>
              <font>
                <color rgb="FF9C0006"/>
              </font>
              <fill>
                <patternFill>
                  <bgColor rgb="FFFFC7CE"/>
                </patternFill>
              </fill>
            </x14:dxf>
          </x14:cfRule>
          <xm:sqref>G833</xm:sqref>
        </x14:conditionalFormatting>
        <x14:conditionalFormatting xmlns:xm="http://schemas.microsoft.com/office/excel/2006/main">
          <x14:cfRule type="notContainsBlanks" priority="3" stopIfTrue="1" id="{59973EB8-C37B-4DE5-B4F5-5BEBEDF02F21}">
            <xm:f>LEN(TRIM('DNB_Licence_NL + Branch'!G949))&gt;0</xm:f>
            <x14:dxf>
              <font>
                <color rgb="FF9C0006"/>
              </font>
              <fill>
                <patternFill>
                  <bgColor rgb="FFFFC7CE"/>
                </patternFill>
              </fill>
            </x14:dxf>
          </x14:cfRule>
          <xm:sqref>G932:G935</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error="Make a selection from the drop-down menu">
          <x14:formula1>
            <xm:f>Lists!$B$9:$D$9</xm:f>
          </x14:formula1>
          <xm:sqref>C942:F942</xm:sqref>
        </x14:dataValidation>
        <x14:dataValidation type="list" showInputMessage="1">
          <x14:formula1>
            <xm:f>Lists!$B$8:$C$8</xm:f>
          </x14:formula1>
          <xm:sqref>C534:F534 C938:F938 C945:F945 C837:F837 C839:F839 C794:F794 C845:F845 C909:F909 C923:F923 C833:F833</xm:sqref>
        </x14:dataValidation>
        <x14:dataValidation type="list" showInputMessage="1" showErrorMessage="1" error="Make a selection from the drop-down menu">
          <x14:formula1>
            <xm:f>Lists!$B$48:$G$48</xm:f>
          </x14:formula1>
          <xm:sqref>C935:F935</xm:sqref>
        </x14:dataValidation>
        <x14:dataValidation type="list" showInputMessage="1" showErrorMessage="1" error="Make a selection from the drop-down menu">
          <x14:formula1>
            <xm:f>Lists!$B$9:$D$9</xm:f>
          </x14:formula1>
          <xm:sqref>C14:F14 C523:F523 C836:F836 C932:F932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theme="0"/>
    <pageSetUpPr fitToPage="1"/>
  </sheetPr>
  <dimension ref="A1:BE1015"/>
  <sheetViews>
    <sheetView showGridLines="0" showRuler="0" showWhiteSpace="0" zoomScale="90" zoomScaleNormal="90" workbookViewId="0">
      <selection activeCell="C16" sqref="C16:F16"/>
    </sheetView>
  </sheetViews>
  <sheetFormatPr defaultColWidth="0.54296875" defaultRowHeight="13.5" x14ac:dyDescent="0.25"/>
  <cols>
    <col min="1" max="1" width="8.81640625" style="66" customWidth="1"/>
    <col min="2" max="2" width="83.1796875" style="69" customWidth="1"/>
    <col min="3" max="6" width="15" style="69" customWidth="1"/>
    <col min="7" max="7" width="38.54296875" style="69" customWidth="1"/>
    <col min="8" max="8" width="3" style="60" customWidth="1"/>
    <col min="9" max="9" width="40.6328125" style="148" customWidth="1"/>
    <col min="10" max="46" width="12.7265625" style="63" customWidth="1"/>
    <col min="47" max="50" width="12.7265625" style="60" customWidth="1"/>
    <col min="51" max="404" width="12.7265625" style="69" customWidth="1"/>
    <col min="405" max="16384" width="0.54296875" style="69"/>
  </cols>
  <sheetData>
    <row r="1" spans="1:46" s="60" customFormat="1" x14ac:dyDescent="0.25">
      <c r="A1" s="66"/>
      <c r="I1" s="148"/>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6" s="60" customFormat="1" x14ac:dyDescent="0.25">
      <c r="A2" s="66"/>
      <c r="I2" s="148"/>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6" s="60" customFormat="1" x14ac:dyDescent="0.25">
      <c r="A3" s="66"/>
      <c r="I3" s="148"/>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6" s="60" customFormat="1" x14ac:dyDescent="0.25">
      <c r="A4" s="66"/>
      <c r="I4" s="148"/>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row>
    <row r="5" spans="1:46" s="60" customFormat="1" x14ac:dyDescent="0.25">
      <c r="A5" s="66"/>
      <c r="I5" s="148"/>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6" s="60" customFormat="1" x14ac:dyDescent="0.25">
      <c r="A6" s="66"/>
      <c r="I6" s="148"/>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row>
    <row r="7" spans="1:46" s="60" customFormat="1" x14ac:dyDescent="0.25">
      <c r="A7" s="66"/>
      <c r="B7" s="59" t="s">
        <v>3075</v>
      </c>
      <c r="I7" s="148"/>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row>
    <row r="8" spans="1:46" s="60" customFormat="1" x14ac:dyDescent="0.25">
      <c r="A8" s="66"/>
      <c r="B8" s="61"/>
      <c r="C8" s="170"/>
      <c r="D8" s="171"/>
      <c r="E8" s="94"/>
      <c r="F8" s="94"/>
      <c r="I8" s="164"/>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row>
    <row r="9" spans="1:46" s="60" customFormat="1" x14ac:dyDescent="0.25">
      <c r="A9" s="66"/>
      <c r="B9" s="59"/>
      <c r="I9" s="148"/>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row>
    <row r="10" spans="1:46" s="60" customFormat="1" ht="38.25" customHeight="1" x14ac:dyDescent="0.25">
      <c r="A10" s="66"/>
      <c r="B10" s="209" t="s">
        <v>3076</v>
      </c>
      <c r="C10" s="209"/>
      <c r="D10" s="209"/>
      <c r="E10" s="209"/>
      <c r="F10" s="209"/>
      <c r="G10" s="141"/>
      <c r="I10" s="148"/>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row>
    <row r="11" spans="1:46" s="60" customFormat="1" x14ac:dyDescent="0.25">
      <c r="A11" s="66"/>
      <c r="B11" s="62"/>
      <c r="C11" s="66"/>
      <c r="I11" s="148"/>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6" s="60" customFormat="1" x14ac:dyDescent="0.25">
      <c r="A12" s="66"/>
      <c r="B12" s="68" t="s">
        <v>2806</v>
      </c>
      <c r="I12" s="148"/>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46" s="60" customFormat="1" x14ac:dyDescent="0.25">
      <c r="A13" s="66"/>
      <c r="B13" s="68"/>
      <c r="I13" s="148"/>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46" s="60" customFormat="1" x14ac:dyDescent="0.25">
      <c r="A14" s="15"/>
      <c r="B14" s="95" t="s">
        <v>3077</v>
      </c>
      <c r="C14" s="15"/>
      <c r="D14" s="15"/>
      <c r="E14" s="15"/>
      <c r="F14" s="15"/>
      <c r="G14" s="15"/>
      <c r="H14" s="15"/>
      <c r="I14" s="148"/>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46" s="60" customFormat="1" x14ac:dyDescent="0.25">
      <c r="A15" s="15"/>
      <c r="B15" s="15"/>
      <c r="C15" s="186" t="s">
        <v>2909</v>
      </c>
      <c r="D15" s="186"/>
      <c r="E15" s="186"/>
      <c r="F15" s="186"/>
      <c r="G15" s="55" t="s">
        <v>2910</v>
      </c>
      <c r="I15" s="55" t="s">
        <v>2896</v>
      </c>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46" s="60" customFormat="1" x14ac:dyDescent="0.25">
      <c r="A16" s="15" t="s">
        <v>1387</v>
      </c>
      <c r="B16" s="3" t="s">
        <v>3078</v>
      </c>
      <c r="C16" s="174" t="s">
        <v>2919</v>
      </c>
      <c r="D16" s="175"/>
      <c r="E16" s="175"/>
      <c r="F16" s="176"/>
      <c r="G16" s="16" t="str">
        <f>IF(OR(C16=Controlemeldingen!$B$8,ISBLANK(C16)),Controlemeldingen!$A$8,"")</f>
        <v>Make a selection from the drop-down menu</v>
      </c>
      <c r="I16" s="148"/>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s="60" customFormat="1" x14ac:dyDescent="0.25">
      <c r="A17" s="15"/>
      <c r="B17" s="15"/>
      <c r="G17" s="55"/>
      <c r="I17" s="148"/>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s="60" customFormat="1" ht="20" x14ac:dyDescent="0.25">
      <c r="A18" s="15"/>
      <c r="B18" s="3" t="s">
        <v>3079</v>
      </c>
      <c r="C18" s="186" t="s">
        <v>2909</v>
      </c>
      <c r="D18" s="186"/>
      <c r="E18" s="186"/>
      <c r="F18" s="186"/>
      <c r="G18" s="55" t="s">
        <v>2910</v>
      </c>
      <c r="H18" s="15"/>
      <c r="I18" s="148"/>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s="60" customFormat="1" ht="20" x14ac:dyDescent="0.25">
      <c r="A19" s="15" t="s">
        <v>1841</v>
      </c>
      <c r="B19" s="3" t="s">
        <v>3080</v>
      </c>
      <c r="C19" s="220"/>
      <c r="D19" s="221"/>
      <c r="E19" s="221"/>
      <c r="F19" s="222"/>
      <c r="G19" s="16" t="str">
        <f>IF(ISBLANK(C19),Controlemeldingen!$A$20,"")</f>
        <v xml:space="preserve">Enter a date (dd/mm/yyyy) </v>
      </c>
      <c r="I19" s="148"/>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s="60" customFormat="1" ht="20" x14ac:dyDescent="0.25">
      <c r="A20" s="15" t="s">
        <v>1842</v>
      </c>
      <c r="B20" s="17" t="s">
        <v>3082</v>
      </c>
      <c r="C20" s="174" t="s">
        <v>2919</v>
      </c>
      <c r="D20" s="175"/>
      <c r="E20" s="175"/>
      <c r="F20" s="176"/>
      <c r="G20" s="16" t="str">
        <f>IF(OR(C20=Controlemeldingen!$B$8,ISBLANK(C20)),Controlemeldingen!$A$8,IF(AND($C$16="Ja",$C$20="N.v.t."),Controlemeldingen!$A$24,""))</f>
        <v>Make a selection from the drop-down menu</v>
      </c>
      <c r="H20" s="102"/>
      <c r="I20" s="147"/>
    </row>
    <row r="21" spans="1:46" s="60" customFormat="1" x14ac:dyDescent="0.25">
      <c r="A21" s="15" t="s">
        <v>1843</v>
      </c>
      <c r="B21" s="17" t="s">
        <v>3083</v>
      </c>
      <c r="C21" s="174" t="s">
        <v>2919</v>
      </c>
      <c r="D21" s="175"/>
      <c r="E21" s="175"/>
      <c r="F21" s="176"/>
      <c r="G21" s="16" t="str">
        <f>IF(OR(C21=Controlemeldingen!$B$8,ISBLANK(C21)),Controlemeldingen!$A$8,IF(AND($C$16="Ja",$C$21="N.v.t."),Controlemeldingen!$A$24,""))</f>
        <v>Make a selection from the drop-down menu</v>
      </c>
      <c r="H21" s="102"/>
      <c r="I21" s="147"/>
    </row>
    <row r="22" spans="1:46" s="60" customFormat="1" x14ac:dyDescent="0.25">
      <c r="A22" s="15" t="s">
        <v>1844</v>
      </c>
      <c r="B22" s="17" t="s">
        <v>3084</v>
      </c>
      <c r="C22" s="174" t="s">
        <v>2919</v>
      </c>
      <c r="D22" s="175"/>
      <c r="E22" s="175"/>
      <c r="F22" s="176"/>
      <c r="G22" s="16" t="str">
        <f>IF(OR(C22=Controlemeldingen!$B$8,ISBLANK(C22)),Controlemeldingen!$A$8,IF(AND($C$16="Ja",$C$22="N.v.t."),Controlemeldingen!$A$24,""))</f>
        <v>Make a selection from the drop-down menu</v>
      </c>
      <c r="H22" s="102"/>
      <c r="I22" s="147"/>
    </row>
    <row r="23" spans="1:46" s="60" customFormat="1" ht="20" x14ac:dyDescent="0.25">
      <c r="A23" s="15" t="s">
        <v>2612</v>
      </c>
      <c r="B23" s="17" t="s">
        <v>3085</v>
      </c>
      <c r="C23" s="174" t="s">
        <v>2944</v>
      </c>
      <c r="D23" s="175"/>
      <c r="E23" s="175"/>
      <c r="F23" s="176"/>
      <c r="G23" s="16" t="str">
        <f>IF(OR(C23=Controlemeldingen!$B$9,ISBLANK(C23)),Controlemeldingen!$A$10,"")</f>
        <v xml:space="preserve">Please specify (obligatory) </v>
      </c>
      <c r="H23" s="102"/>
      <c r="I23" s="147"/>
    </row>
    <row r="24" spans="1:46" s="60" customFormat="1" x14ac:dyDescent="0.25">
      <c r="A24" s="15"/>
      <c r="B24" s="15"/>
      <c r="C24" s="15"/>
      <c r="D24" s="15"/>
      <c r="E24" s="15"/>
      <c r="F24" s="15"/>
      <c r="G24" s="15"/>
      <c r="H24" s="102"/>
      <c r="I24" s="147"/>
    </row>
    <row r="25" spans="1:46" s="60" customFormat="1" x14ac:dyDescent="0.25">
      <c r="A25" s="15"/>
      <c r="B25" s="15"/>
      <c r="C25" s="186" t="s">
        <v>2909</v>
      </c>
      <c r="D25" s="186"/>
      <c r="E25" s="186"/>
      <c r="F25" s="186"/>
      <c r="G25" s="55" t="s">
        <v>2910</v>
      </c>
      <c r="I25" s="148"/>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s="60" customFormat="1" x14ac:dyDescent="0.25">
      <c r="A26" s="15" t="s">
        <v>1388</v>
      </c>
      <c r="B26" s="3" t="s">
        <v>3108</v>
      </c>
      <c r="C26" s="174" t="s">
        <v>2919</v>
      </c>
      <c r="D26" s="175"/>
      <c r="E26" s="175"/>
      <c r="F26" s="176"/>
      <c r="G26" s="16" t="str">
        <f>IF(OR(C26=Controlemeldingen!$B$8,ISBLANK(C26)),Controlemeldingen!$A$8,"")</f>
        <v>Make a selection from the drop-down menu</v>
      </c>
      <c r="H26" s="15"/>
      <c r="I26" s="148"/>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s="60" customFormat="1" ht="20" x14ac:dyDescent="0.25">
      <c r="A27" s="15" t="s">
        <v>1389</v>
      </c>
      <c r="B27" s="3" t="s">
        <v>3109</v>
      </c>
      <c r="C27" s="174" t="s">
        <v>2944</v>
      </c>
      <c r="D27" s="175"/>
      <c r="E27" s="175"/>
      <c r="F27" s="176"/>
      <c r="G27" s="16" t="str">
        <f>IF(OR(C27=Controlemeldingen!$B$9,ISBLANK(C27)),Controlemeldingen!$A$23,"")</f>
        <v>Please specify (obligatory) or select "n/a"</v>
      </c>
      <c r="H27" s="15"/>
      <c r="I27" s="148"/>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s="60" customFormat="1" x14ac:dyDescent="0.25">
      <c r="A28" s="15"/>
      <c r="B28" s="15"/>
      <c r="C28" s="15"/>
      <c r="D28" s="15"/>
      <c r="E28" s="15"/>
      <c r="F28" s="15"/>
      <c r="G28" s="15"/>
      <c r="H28" s="15"/>
      <c r="I28" s="148"/>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s="60" customFormat="1" x14ac:dyDescent="0.25">
      <c r="A29" s="15"/>
      <c r="B29" s="15"/>
      <c r="C29" s="15"/>
      <c r="D29" s="15"/>
      <c r="E29" s="146" t="s">
        <v>2566</v>
      </c>
      <c r="F29" s="146" t="s">
        <v>2567</v>
      </c>
      <c r="G29" s="15"/>
      <c r="H29" s="15"/>
      <c r="I29" s="148"/>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s="60" customFormat="1" ht="30" x14ac:dyDescent="0.25">
      <c r="A30" s="15" t="s">
        <v>2555</v>
      </c>
      <c r="B30" s="3" t="s">
        <v>31</v>
      </c>
      <c r="C30" s="152"/>
      <c r="D30" s="152"/>
      <c r="E30" s="144" t="s">
        <v>3087</v>
      </c>
      <c r="F30" s="144" t="s">
        <v>3088</v>
      </c>
      <c r="G30" s="55" t="s">
        <v>2910</v>
      </c>
      <c r="H30" s="15"/>
      <c r="I30" s="148"/>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s="60" customFormat="1" x14ac:dyDescent="0.25">
      <c r="A31" s="15" t="s">
        <v>2556</v>
      </c>
      <c r="B31" s="17" t="s">
        <v>3110</v>
      </c>
      <c r="C31" s="157"/>
      <c r="D31" s="153"/>
      <c r="E31" s="25"/>
      <c r="F31" s="90"/>
      <c r="G31" s="16" t="str">
        <f>IF(OR(ISBLANK(E31),ISBLANK(F31)),Controlemeldingen!$A$16,"")</f>
        <v>Select an answer and enter a number</v>
      </c>
      <c r="I31" s="148"/>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row>
    <row r="32" spans="1:46" s="60" customFormat="1" x14ac:dyDescent="0.25">
      <c r="A32" s="15" t="s">
        <v>1390</v>
      </c>
      <c r="B32" s="17" t="s">
        <v>3111</v>
      </c>
      <c r="C32" s="157"/>
      <c r="D32" s="153"/>
      <c r="E32" s="25"/>
      <c r="F32" s="90"/>
      <c r="G32" s="16" t="str">
        <f>IF(OR(ISBLANK(E32),ISBLANK(F32)),Controlemeldingen!$A$16,"")</f>
        <v>Select an answer and enter a number</v>
      </c>
      <c r="I32" s="148"/>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row>
    <row r="33" spans="1:46" s="60" customFormat="1" x14ac:dyDescent="0.25">
      <c r="A33" s="15" t="s">
        <v>1913</v>
      </c>
      <c r="B33" s="17" t="s">
        <v>3112</v>
      </c>
      <c r="C33" s="157"/>
      <c r="D33" s="153"/>
      <c r="E33" s="25"/>
      <c r="F33" s="90"/>
      <c r="G33" s="16" t="str">
        <f>IF(OR(ISBLANK(E33),ISBLANK(F33)),Controlemeldingen!$A$16,"")</f>
        <v>Select an answer and enter a number</v>
      </c>
      <c r="I33" s="148"/>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row>
    <row r="34" spans="1:46" s="60" customFormat="1" x14ac:dyDescent="0.25">
      <c r="A34" s="15" t="s">
        <v>2557</v>
      </c>
      <c r="B34" s="17" t="s">
        <v>3113</v>
      </c>
      <c r="C34" s="157"/>
      <c r="D34" s="153"/>
      <c r="E34" s="25"/>
      <c r="F34" s="90"/>
      <c r="G34" s="16" t="str">
        <f>IF(OR(ISBLANK(E34),ISBLANK(F34)),Controlemeldingen!$A$16,"")</f>
        <v>Select an answer and enter a number</v>
      </c>
      <c r="I34" s="148"/>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row>
    <row r="35" spans="1:46" s="60" customFormat="1" x14ac:dyDescent="0.25">
      <c r="A35" s="15" t="s">
        <v>2558</v>
      </c>
      <c r="B35" s="17" t="s">
        <v>3114</v>
      </c>
      <c r="C35" s="157"/>
      <c r="D35" s="153"/>
      <c r="E35" s="25"/>
      <c r="F35" s="90"/>
      <c r="G35" s="16" t="str">
        <f>IF(OR(ISBLANK(E35),ISBLANK(F35)),Controlemeldingen!$A$16,"")</f>
        <v>Select an answer and enter a number</v>
      </c>
      <c r="I35" s="148"/>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row>
    <row r="36" spans="1:46" s="60" customFormat="1" x14ac:dyDescent="0.25">
      <c r="A36" s="15" t="s">
        <v>2559</v>
      </c>
      <c r="B36" s="17" t="s">
        <v>3115</v>
      </c>
      <c r="C36" s="157"/>
      <c r="D36" s="153"/>
      <c r="E36" s="25"/>
      <c r="F36" s="90"/>
      <c r="G36" s="16" t="str">
        <f>IF(OR(ISBLANK(E36),ISBLANK(F36)),Controlemeldingen!$A$16,"")</f>
        <v>Select an answer and enter a number</v>
      </c>
      <c r="I36" s="148"/>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row>
    <row r="37" spans="1:46" s="60" customFormat="1" x14ac:dyDescent="0.25">
      <c r="A37" s="15" t="s">
        <v>2560</v>
      </c>
      <c r="B37" s="17" t="s">
        <v>3116</v>
      </c>
      <c r="C37" s="157"/>
      <c r="D37" s="153"/>
      <c r="E37" s="25"/>
      <c r="F37" s="90"/>
      <c r="G37" s="16" t="str">
        <f>IF(OR(ISBLANK(E37),ISBLANK(F37)),Controlemeldingen!$A$16,"")</f>
        <v>Select an answer and enter a number</v>
      </c>
      <c r="I37" s="148"/>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row>
    <row r="38" spans="1:46" s="60" customFormat="1" x14ac:dyDescent="0.25">
      <c r="A38" s="15" t="s">
        <v>2561</v>
      </c>
      <c r="B38" s="17" t="s">
        <v>3118</v>
      </c>
      <c r="C38" s="157"/>
      <c r="D38" s="153"/>
      <c r="E38" s="25"/>
      <c r="F38" s="90"/>
      <c r="G38" s="16" t="str">
        <f>IF(OR(ISBLANK(E38),ISBLANK(F38)),Controlemeldingen!$A$16,"")</f>
        <v>Select an answer and enter a number</v>
      </c>
      <c r="I38" s="148"/>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row>
    <row r="39" spans="1:46" s="60" customFormat="1" x14ac:dyDescent="0.25">
      <c r="A39" s="15" t="s">
        <v>2562</v>
      </c>
      <c r="B39" s="17" t="s">
        <v>3117</v>
      </c>
      <c r="C39" s="157"/>
      <c r="D39" s="153"/>
      <c r="E39" s="25"/>
      <c r="F39" s="90"/>
      <c r="G39" s="16" t="str">
        <f>IF(OR(ISBLANK(E39),ISBLANK(F39)),Controlemeldingen!$A$16,"")</f>
        <v>Select an answer and enter a number</v>
      </c>
      <c r="I39" s="148"/>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46" s="60" customFormat="1" x14ac:dyDescent="0.25">
      <c r="A40" s="15" t="s">
        <v>2563</v>
      </c>
      <c r="B40" s="17" t="s">
        <v>1</v>
      </c>
      <c r="C40" s="157"/>
      <c r="D40" s="153"/>
      <c r="E40" s="25"/>
      <c r="F40" s="90"/>
      <c r="G40" s="16" t="str">
        <f>IF(OR(ISBLANK(E40),ISBLANK(F40)),Controlemeldingen!$A$16,"")</f>
        <v>Select an answer and enter a number</v>
      </c>
      <c r="I40" s="148"/>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46" s="60" customFormat="1" x14ac:dyDescent="0.25">
      <c r="A41" s="15" t="s">
        <v>2564</v>
      </c>
      <c r="B41" s="17" t="s">
        <v>3119</v>
      </c>
      <c r="C41" s="157"/>
      <c r="D41" s="153"/>
      <c r="E41" s="25"/>
      <c r="F41" s="90"/>
      <c r="G41" s="16" t="str">
        <f>IF(OR(ISBLANK(E41),ISBLANK(F41)),Controlemeldingen!$A$16,"")</f>
        <v>Select an answer and enter a number</v>
      </c>
      <c r="I41" s="148"/>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row>
    <row r="42" spans="1:46" s="60" customFormat="1" x14ac:dyDescent="0.25">
      <c r="A42" s="15" t="s">
        <v>2565</v>
      </c>
      <c r="B42" s="17" t="s">
        <v>3120</v>
      </c>
      <c r="C42" s="157"/>
      <c r="D42" s="153"/>
      <c r="E42" s="25"/>
      <c r="F42" s="90"/>
      <c r="G42" s="16" t="str">
        <f>IF(OR(ISBLANK(E42),ISBLANK(F42)),Controlemeldingen!$A$16,"")</f>
        <v>Select an answer and enter a number</v>
      </c>
      <c r="I42" s="148"/>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row>
    <row r="43" spans="1:46" s="60" customFormat="1" x14ac:dyDescent="0.25">
      <c r="A43" s="15"/>
      <c r="B43" s="18"/>
      <c r="I43" s="148"/>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row>
    <row r="44" spans="1:46" s="60" customFormat="1" x14ac:dyDescent="0.25">
      <c r="A44" s="15"/>
      <c r="B44" s="18"/>
      <c r="C44" s="186" t="s">
        <v>2909</v>
      </c>
      <c r="D44" s="186"/>
      <c r="E44" s="186"/>
      <c r="F44" s="186"/>
      <c r="I44" s="148"/>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6" s="60" customFormat="1" ht="30" x14ac:dyDescent="0.25">
      <c r="A45" s="15" t="s">
        <v>2629</v>
      </c>
      <c r="B45" s="17" t="s">
        <v>3121</v>
      </c>
      <c r="C45" s="174" t="s">
        <v>2919</v>
      </c>
      <c r="D45" s="175"/>
      <c r="E45" s="175"/>
      <c r="F45" s="176"/>
      <c r="G45" s="16" t="str">
        <f>IF(OR(C45=Controlemeldingen!$B$8,ISBLANK(C45)),Controlemeldingen!$A$8,"")</f>
        <v>Make a selection from the drop-down menu</v>
      </c>
      <c r="I45" s="148"/>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row>
    <row r="46" spans="1:46" s="60" customFormat="1" x14ac:dyDescent="0.25">
      <c r="A46" s="15"/>
      <c r="B46" s="15"/>
      <c r="C46" s="15"/>
      <c r="D46" s="15"/>
      <c r="E46" s="15"/>
      <c r="F46" s="15"/>
      <c r="G46" s="15"/>
      <c r="I46" s="148"/>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6" s="4" customFormat="1" x14ac:dyDescent="0.25">
      <c r="A47" s="77"/>
      <c r="B47" s="60"/>
      <c r="C47" s="146" t="s">
        <v>1397</v>
      </c>
      <c r="D47" s="146" t="s">
        <v>1398</v>
      </c>
      <c r="E47" s="146" t="s">
        <v>2551</v>
      </c>
      <c r="F47" s="146" t="s">
        <v>2552</v>
      </c>
      <c r="I47" s="165"/>
    </row>
    <row r="48" spans="1:46" s="4" customFormat="1" ht="38" customHeight="1" x14ac:dyDescent="0.25">
      <c r="A48" s="15" t="s">
        <v>1391</v>
      </c>
      <c r="B48" s="3" t="s">
        <v>3128</v>
      </c>
      <c r="C48" s="144" t="s">
        <v>3089</v>
      </c>
      <c r="D48" s="144" t="s">
        <v>3090</v>
      </c>
      <c r="E48" s="144" t="s">
        <v>3091</v>
      </c>
      <c r="F48" s="144" t="s">
        <v>3092</v>
      </c>
      <c r="G48" s="2" t="s">
        <v>2910</v>
      </c>
      <c r="I48" s="165"/>
    </row>
    <row r="49" spans="1:9" s="4" customFormat="1" x14ac:dyDescent="0.25">
      <c r="A49" s="15" t="s">
        <v>1392</v>
      </c>
      <c r="B49" s="3" t="s">
        <v>3122</v>
      </c>
      <c r="C49" s="19"/>
      <c r="D49" s="19"/>
      <c r="E49" s="19"/>
      <c r="F49" s="19"/>
      <c r="G49" s="16" t="str">
        <f>IF(OR(C49=Lists!$B$13,ISBLANK(C49),D49=Lists!$B$13,ISBLANK(D49),E49=Lists!$B$13,ISBLANK(E49),F49=Lists!$B$13,ISBLANK(F49)),Controlemeldingen!$A$8,"")</f>
        <v>Make a selection from the drop-down menu</v>
      </c>
      <c r="I49" s="165"/>
    </row>
    <row r="50" spans="1:9" s="4" customFormat="1" x14ac:dyDescent="0.25">
      <c r="A50" s="15" t="s">
        <v>1393</v>
      </c>
      <c r="B50" s="3" t="s">
        <v>3123</v>
      </c>
      <c r="C50" s="19"/>
      <c r="D50" s="19"/>
      <c r="E50" s="19"/>
      <c r="F50" s="19"/>
      <c r="G50" s="16" t="str">
        <f>IF(OR(C50=Lists!$B$13,ISBLANK(C50),D50=Lists!$B$13,ISBLANK(D50),E50=Lists!$B$13,ISBLANK(E50),F50=Lists!$B$13,ISBLANK(F50)),Controlemeldingen!$A$8,"")</f>
        <v>Make a selection from the drop-down menu</v>
      </c>
      <c r="I50" s="165"/>
    </row>
    <row r="51" spans="1:9" s="4" customFormat="1" x14ac:dyDescent="0.25">
      <c r="A51" s="15" t="s">
        <v>1394</v>
      </c>
      <c r="B51" s="3" t="s">
        <v>3124</v>
      </c>
      <c r="C51" s="19"/>
      <c r="D51" s="19"/>
      <c r="E51" s="19"/>
      <c r="F51" s="19"/>
      <c r="G51" s="16" t="str">
        <f>IF(OR(C51=Lists!$B$13,ISBLANK(C51),D51=Lists!$B$13,ISBLANK(D51),E51=Lists!$B$13,ISBLANK(E51),F51=Lists!$B$13,ISBLANK(F51)),Controlemeldingen!$A$8,"")</f>
        <v>Make a selection from the drop-down menu</v>
      </c>
      <c r="I51" s="165"/>
    </row>
    <row r="52" spans="1:9" s="4" customFormat="1" x14ac:dyDescent="0.25">
      <c r="A52" s="15" t="s">
        <v>1395</v>
      </c>
      <c r="B52" s="3" t="s">
        <v>3125</v>
      </c>
      <c r="C52" s="19"/>
      <c r="D52" s="19"/>
      <c r="E52" s="19"/>
      <c r="F52" s="19"/>
      <c r="G52" s="16" t="str">
        <f>IF(OR(C52=Lists!$B$13,ISBLANK(C52),D52=Lists!$B$13,ISBLANK(D52),E52=Lists!$B$13,ISBLANK(E52),F52=Lists!$B$13,ISBLANK(F52)),Controlemeldingen!$A$8,"")</f>
        <v>Make a selection from the drop-down menu</v>
      </c>
      <c r="I52" s="165"/>
    </row>
    <row r="53" spans="1:9" s="4" customFormat="1" x14ac:dyDescent="0.25">
      <c r="A53" s="15" t="s">
        <v>1396</v>
      </c>
      <c r="B53" s="3" t="s">
        <v>3126</v>
      </c>
      <c r="C53" s="19"/>
      <c r="D53" s="19"/>
      <c r="E53" s="19"/>
      <c r="F53" s="19"/>
      <c r="G53" s="16" t="str">
        <f>IF(OR(C53=Lists!$B$13,ISBLANK(C53),D53=Lists!$B$13,ISBLANK(D53),E53=Lists!$B$13,ISBLANK(E53),F53=Lists!$B$13,ISBLANK(F53)),Controlemeldingen!$A$8,"")</f>
        <v>Make a selection from the drop-down menu</v>
      </c>
      <c r="I53" s="165"/>
    </row>
    <row r="54" spans="1:9" s="4" customFormat="1" x14ac:dyDescent="0.25">
      <c r="A54" s="15" t="s">
        <v>2611</v>
      </c>
      <c r="B54" s="3" t="s">
        <v>3127</v>
      </c>
      <c r="C54" s="19"/>
      <c r="D54" s="19"/>
      <c r="E54" s="19"/>
      <c r="F54" s="19"/>
      <c r="G54" s="16" t="str">
        <f>IF(OR(C54=Lists!$B$13,ISBLANK(C54),D54=Lists!$B$13,ISBLANK(D54),E54=Lists!$B$13,ISBLANK(E54),F54=Lists!$B$13,ISBLANK(F54)),Controlemeldingen!$A$8,"")</f>
        <v>Make a selection from the drop-down menu</v>
      </c>
      <c r="I54" s="165"/>
    </row>
    <row r="55" spans="1:9" s="4" customFormat="1" x14ac:dyDescent="0.25">
      <c r="A55" s="15"/>
      <c r="B55" s="15"/>
      <c r="C55" s="60"/>
      <c r="D55" s="60"/>
      <c r="E55" s="60"/>
      <c r="F55" s="60"/>
      <c r="G55" s="16"/>
      <c r="I55" s="165"/>
    </row>
    <row r="56" spans="1:9" s="4" customFormat="1" x14ac:dyDescent="0.25">
      <c r="A56" s="77"/>
      <c r="B56" s="60"/>
      <c r="C56" s="60"/>
      <c r="D56" s="146" t="s">
        <v>2553</v>
      </c>
      <c r="E56" s="146" t="s">
        <v>2554</v>
      </c>
      <c r="F56" s="146" t="s">
        <v>2613</v>
      </c>
      <c r="I56" s="165"/>
    </row>
    <row r="57" spans="1:9" s="4" customFormat="1" ht="32.25" customHeight="1" x14ac:dyDescent="0.25">
      <c r="A57" s="111" t="s">
        <v>3129</v>
      </c>
      <c r="B57" s="3" t="s">
        <v>3128</v>
      </c>
      <c r="C57" s="153"/>
      <c r="D57" s="144" t="s">
        <v>3093</v>
      </c>
      <c r="E57" s="144" t="s">
        <v>3094</v>
      </c>
      <c r="F57" s="144" t="s">
        <v>3095</v>
      </c>
      <c r="G57" s="2" t="s">
        <v>2910</v>
      </c>
      <c r="I57" s="165"/>
    </row>
    <row r="58" spans="1:9" s="4" customFormat="1" x14ac:dyDescent="0.25">
      <c r="A58" s="15" t="s">
        <v>2756</v>
      </c>
      <c r="B58" s="3" t="s">
        <v>3122</v>
      </c>
      <c r="C58" s="153"/>
      <c r="D58" s="19"/>
      <c r="E58" s="19"/>
      <c r="F58" s="19"/>
      <c r="G58" s="16" t="str">
        <f>IF(OR(D58=Lists!$B$13,ISBLANK(D58),E58=Lists!$B$13,ISBLANK(E58),F58=Lists!$B$13,ISBLANK(F58)),Controlemeldingen!$A$8,"")</f>
        <v>Make a selection from the drop-down menu</v>
      </c>
      <c r="I58" s="165"/>
    </row>
    <row r="59" spans="1:9" s="4" customFormat="1" x14ac:dyDescent="0.25">
      <c r="A59" s="15" t="s">
        <v>2757</v>
      </c>
      <c r="B59" s="3" t="s">
        <v>3123</v>
      </c>
      <c r="C59" s="153"/>
      <c r="D59" s="19"/>
      <c r="E59" s="19"/>
      <c r="F59" s="19"/>
      <c r="G59" s="16" t="str">
        <f>IF(OR(D59=Lists!$B$13,ISBLANK(D59),E59=Lists!$B$13,ISBLANK(E59),F59=Lists!$B$13,ISBLANK(F59)),Controlemeldingen!$A$8,"")</f>
        <v>Make a selection from the drop-down menu</v>
      </c>
      <c r="I59" s="165"/>
    </row>
    <row r="60" spans="1:9" s="4" customFormat="1" x14ac:dyDescent="0.25">
      <c r="A60" s="15" t="s">
        <v>2758</v>
      </c>
      <c r="B60" s="3" t="s">
        <v>3124</v>
      </c>
      <c r="C60" s="153"/>
      <c r="D60" s="19"/>
      <c r="E60" s="19"/>
      <c r="F60" s="19"/>
      <c r="G60" s="16" t="str">
        <f>IF(OR(D60=Lists!$B$13,ISBLANK(D60),E60=Lists!$B$13,ISBLANK(E60),F60=Lists!$B$13,ISBLANK(F60)),Controlemeldingen!$A$8,"")</f>
        <v>Make a selection from the drop-down menu</v>
      </c>
      <c r="I60" s="165"/>
    </row>
    <row r="61" spans="1:9" s="4" customFormat="1" x14ac:dyDescent="0.25">
      <c r="A61" s="15" t="s">
        <v>2759</v>
      </c>
      <c r="B61" s="3" t="s">
        <v>3125</v>
      </c>
      <c r="C61" s="153"/>
      <c r="D61" s="19"/>
      <c r="E61" s="19"/>
      <c r="F61" s="19"/>
      <c r="G61" s="16" t="str">
        <f>IF(OR(D61=Lists!$B$13,ISBLANK(D61),E61=Lists!$B$13,ISBLANK(E61),F61=Lists!$B$13,ISBLANK(F61)),Controlemeldingen!$A$8,"")</f>
        <v>Make a selection from the drop-down menu</v>
      </c>
      <c r="I61" s="165"/>
    </row>
    <row r="62" spans="1:9" s="4" customFormat="1" x14ac:dyDescent="0.25">
      <c r="A62" s="15" t="s">
        <v>2760</v>
      </c>
      <c r="B62" s="3" t="s">
        <v>3126</v>
      </c>
      <c r="C62" s="153"/>
      <c r="D62" s="19"/>
      <c r="E62" s="19"/>
      <c r="F62" s="19"/>
      <c r="G62" s="16" t="str">
        <f>IF(OR(D62=Lists!$B$13,ISBLANK(D62),E62=Lists!$B$13,ISBLANK(E62),F62=Lists!$B$13,ISBLANK(F62)),Controlemeldingen!$A$8,"")</f>
        <v>Make a selection from the drop-down menu</v>
      </c>
      <c r="I62" s="165"/>
    </row>
    <row r="63" spans="1:9" s="4" customFormat="1" x14ac:dyDescent="0.25">
      <c r="A63" s="15" t="s">
        <v>2761</v>
      </c>
      <c r="B63" s="3" t="s">
        <v>3127</v>
      </c>
      <c r="C63" s="153"/>
      <c r="D63" s="19"/>
      <c r="E63" s="19"/>
      <c r="F63" s="162"/>
      <c r="G63" s="16" t="str">
        <f>IF(OR(D63=Lists!$B$13,ISBLANK(D63),E63=Lists!$B$13,ISBLANK(E63),F63=Lists!$B$13,ISBLANK(F63)),Controlemeldingen!$A$8,"")</f>
        <v>Make a selection from the drop-down menu</v>
      </c>
      <c r="I63" s="165"/>
    </row>
    <row r="64" spans="1:9" s="4" customFormat="1" x14ac:dyDescent="0.25">
      <c r="A64" s="15"/>
      <c r="B64" s="15"/>
      <c r="C64" s="15"/>
      <c r="D64" s="15"/>
      <c r="E64" s="15"/>
      <c r="F64" s="15"/>
      <c r="G64" s="23"/>
      <c r="I64" s="165"/>
    </row>
    <row r="65" spans="1:46" s="60" customFormat="1" x14ac:dyDescent="0.25">
      <c r="A65" s="15"/>
      <c r="B65" s="15"/>
      <c r="C65" s="186" t="s">
        <v>2909</v>
      </c>
      <c r="D65" s="186"/>
      <c r="E65" s="186"/>
      <c r="F65" s="186"/>
      <c r="I65" s="148"/>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row>
    <row r="66" spans="1:46" s="60" customFormat="1" x14ac:dyDescent="0.25">
      <c r="A66" s="15" t="s">
        <v>2614</v>
      </c>
      <c r="B66" s="3" t="s">
        <v>3130</v>
      </c>
      <c r="C66" s="174" t="s">
        <v>2919</v>
      </c>
      <c r="D66" s="175"/>
      <c r="E66" s="175"/>
      <c r="F66" s="176"/>
      <c r="G66" s="16" t="str">
        <f>IF(OR(C66=Controlemeldingen!$B$8,ISBLANK(C66)),Controlemeldingen!$A$8,"")</f>
        <v>Make a selection from the drop-down menu</v>
      </c>
      <c r="I66" s="148"/>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row>
    <row r="67" spans="1:46" s="60" customFormat="1" ht="13.5" customHeight="1" x14ac:dyDescent="0.25">
      <c r="A67" s="15" t="s">
        <v>2615</v>
      </c>
      <c r="B67" s="3" t="s">
        <v>3131</v>
      </c>
      <c r="C67" s="174" t="s">
        <v>2944</v>
      </c>
      <c r="D67" s="175"/>
      <c r="E67" s="175"/>
      <c r="F67" s="176"/>
      <c r="G67" s="16" t="str">
        <f>IF(OR(C67=Controlemeldingen!$B$9,ISBLANK(C67)),Controlemeldingen!$A$10,"")</f>
        <v xml:space="preserve">Please specify (obligatory) </v>
      </c>
      <c r="I67" s="148"/>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row>
    <row r="68" spans="1:46" s="60" customFormat="1" x14ac:dyDescent="0.25">
      <c r="A68" s="15"/>
      <c r="B68" s="15"/>
      <c r="I68" s="148"/>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row>
    <row r="69" spans="1:46" s="60" customFormat="1" x14ac:dyDescent="0.25">
      <c r="A69" s="77"/>
      <c r="I69" s="148"/>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row>
    <row r="70" spans="1:46" s="60" customFormat="1" ht="24.5" customHeight="1" x14ac:dyDescent="0.25">
      <c r="A70" s="111" t="s">
        <v>2628</v>
      </c>
      <c r="B70" s="3" t="s">
        <v>3132</v>
      </c>
      <c r="C70" s="186" t="s">
        <v>2909</v>
      </c>
      <c r="D70" s="186"/>
      <c r="E70" s="186"/>
      <c r="F70" s="186"/>
      <c r="G70" s="55" t="s">
        <v>2910</v>
      </c>
      <c r="I70" s="148"/>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row>
    <row r="71" spans="1:46" s="60" customFormat="1" ht="13.5" customHeight="1" x14ac:dyDescent="0.25">
      <c r="A71" s="15" t="s">
        <v>1784</v>
      </c>
      <c r="B71" s="3" t="s">
        <v>3133</v>
      </c>
      <c r="C71" s="174" t="s">
        <v>2919</v>
      </c>
      <c r="D71" s="175"/>
      <c r="E71" s="175"/>
      <c r="F71" s="176"/>
      <c r="G71" s="16" t="str">
        <f>IF(OR(C71=Controlemeldingen!$B$8,ISBLANK(C71)),Controlemeldingen!$A$8,IF(AND($C$16="Ja",$C$22="N.v.t."),Controlemeldingen!$A$24,""))</f>
        <v>Make a selection from the drop-down menu</v>
      </c>
      <c r="I71" s="148"/>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row>
    <row r="72" spans="1:46" s="60" customFormat="1" ht="13.5" customHeight="1" x14ac:dyDescent="0.25">
      <c r="A72" s="15" t="s">
        <v>1785</v>
      </c>
      <c r="B72" s="3" t="s">
        <v>3134</v>
      </c>
      <c r="C72" s="174" t="s">
        <v>2919</v>
      </c>
      <c r="D72" s="175"/>
      <c r="E72" s="175"/>
      <c r="F72" s="176"/>
      <c r="G72" s="16" t="str">
        <f>IF(OR(C72=Controlemeldingen!$B$8,ISBLANK(C72)),Controlemeldingen!$A$8,IF(AND($C$16="Ja",$C$22="N.v.t."),Controlemeldingen!$A$24,""))</f>
        <v>Make a selection from the drop-down menu</v>
      </c>
      <c r="I72" s="148"/>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row>
    <row r="73" spans="1:46" s="60" customFormat="1" ht="13.5" customHeight="1" x14ac:dyDescent="0.25">
      <c r="A73" s="15" t="s">
        <v>2624</v>
      </c>
      <c r="B73" s="3" t="s">
        <v>3135</v>
      </c>
      <c r="C73" s="174" t="s">
        <v>2919</v>
      </c>
      <c r="D73" s="175"/>
      <c r="E73" s="175"/>
      <c r="F73" s="176"/>
      <c r="G73" s="16" t="str">
        <f>IF(OR(C73=Controlemeldingen!$B$8,ISBLANK(C73)),Controlemeldingen!$A$8,IF(AND($C$16="Ja",$C$22="N.v.t."),Controlemeldingen!$A$24,""))</f>
        <v>Make a selection from the drop-down menu</v>
      </c>
      <c r="I73" s="148"/>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row>
    <row r="74" spans="1:46" s="60" customFormat="1" ht="13.5" customHeight="1" x14ac:dyDescent="0.25">
      <c r="A74" s="15" t="s">
        <v>2625</v>
      </c>
      <c r="B74" s="3" t="s">
        <v>3136</v>
      </c>
      <c r="C74" s="174" t="s">
        <v>2919</v>
      </c>
      <c r="D74" s="175"/>
      <c r="E74" s="175"/>
      <c r="F74" s="176"/>
      <c r="G74" s="16" t="str">
        <f>IF(OR(C74=Controlemeldingen!$B$8,ISBLANK(C74)),Controlemeldingen!$A$8,IF(AND($C$16="Ja",$C$22="N.v.t."),Controlemeldingen!$A$24,""))</f>
        <v>Make a selection from the drop-down menu</v>
      </c>
      <c r="I74" s="148"/>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row>
    <row r="75" spans="1:46" s="60" customFormat="1" ht="13.5" customHeight="1" x14ac:dyDescent="0.25">
      <c r="A75" s="15" t="s">
        <v>2626</v>
      </c>
      <c r="B75" s="3" t="s">
        <v>3137</v>
      </c>
      <c r="C75" s="174" t="s">
        <v>2919</v>
      </c>
      <c r="D75" s="175"/>
      <c r="E75" s="175"/>
      <c r="F75" s="176"/>
      <c r="G75" s="16" t="str">
        <f>IF(OR(C75=Controlemeldingen!$B$8,ISBLANK(C75)),Controlemeldingen!$A$8,IF(AND($C$16="Ja",$C$22="N.v.t."),Controlemeldingen!$A$24,""))</f>
        <v>Make a selection from the drop-down menu</v>
      </c>
      <c r="I75" s="148"/>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row>
    <row r="76" spans="1:46" s="60" customFormat="1" ht="20" x14ac:dyDescent="0.25">
      <c r="A76" s="15" t="s">
        <v>2627</v>
      </c>
      <c r="B76" s="17" t="s">
        <v>3138</v>
      </c>
      <c r="C76" s="174" t="s">
        <v>2944</v>
      </c>
      <c r="D76" s="175"/>
      <c r="E76" s="175"/>
      <c r="F76" s="176"/>
      <c r="G76" s="16" t="str">
        <f>IF(OR(C76=Controlemeldingen!$B$9,ISBLANK(C76)),Controlemeldingen!$A$9,"")</f>
        <v>Please specify (optional) or select "n/a"</v>
      </c>
      <c r="I76" s="148"/>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row>
    <row r="77" spans="1:46" s="60" customFormat="1" x14ac:dyDescent="0.25">
      <c r="A77" s="103"/>
      <c r="B77" s="103"/>
      <c r="C77" s="103"/>
      <c r="D77" s="103"/>
      <c r="E77" s="103"/>
      <c r="F77" s="103"/>
      <c r="G77" s="103"/>
      <c r="H77" s="103"/>
      <c r="I77" s="147"/>
    </row>
    <row r="78" spans="1:46" s="60" customFormat="1" x14ac:dyDescent="0.25">
      <c r="A78" s="103"/>
      <c r="B78" s="103"/>
      <c r="C78" s="186" t="s">
        <v>2909</v>
      </c>
      <c r="D78" s="186"/>
      <c r="E78" s="186"/>
      <c r="F78" s="186"/>
      <c r="G78" s="55" t="s">
        <v>2910</v>
      </c>
      <c r="H78" s="103"/>
      <c r="I78" s="147"/>
    </row>
    <row r="79" spans="1:46" s="60" customFormat="1" ht="30" x14ac:dyDescent="0.25">
      <c r="A79" s="15" t="s">
        <v>1399</v>
      </c>
      <c r="B79" s="3" t="s">
        <v>3139</v>
      </c>
      <c r="C79" s="174" t="s">
        <v>2944</v>
      </c>
      <c r="D79" s="175"/>
      <c r="E79" s="175"/>
      <c r="F79" s="176"/>
      <c r="G79" s="16" t="str">
        <f>IF(OR(C79=Controlemeldingen!$B$9,ISBLANK(C79)),Controlemeldingen!$A$9,"")</f>
        <v>Please specify (optional) or select "n/a"</v>
      </c>
      <c r="I79" s="147"/>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46" s="60" customFormat="1" x14ac:dyDescent="0.25">
      <c r="A80" s="66"/>
      <c r="B80" s="68"/>
      <c r="I80" s="148"/>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46" s="60" customFormat="1" x14ac:dyDescent="0.25">
      <c r="A81" s="15"/>
      <c r="B81" s="95" t="s">
        <v>2602</v>
      </c>
      <c r="C81" s="15"/>
      <c r="D81" s="15"/>
      <c r="E81" s="15"/>
      <c r="F81" s="15"/>
      <c r="G81" s="15"/>
      <c r="H81" s="15"/>
      <c r="I81" s="148"/>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row>
    <row r="82" spans="1:46" s="60" customFormat="1" x14ac:dyDescent="0.25">
      <c r="A82" s="77"/>
      <c r="C82" s="186" t="s">
        <v>2909</v>
      </c>
      <c r="D82" s="186"/>
      <c r="E82" s="186"/>
      <c r="F82" s="186"/>
      <c r="G82" s="55" t="s">
        <v>2910</v>
      </c>
      <c r="I82" s="148"/>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row>
    <row r="83" spans="1:46" s="60" customFormat="1" x14ac:dyDescent="0.25">
      <c r="A83" s="15" t="s">
        <v>1400</v>
      </c>
      <c r="B83" s="3" t="s">
        <v>3140</v>
      </c>
      <c r="C83" s="174" t="s">
        <v>2919</v>
      </c>
      <c r="D83" s="175"/>
      <c r="E83" s="175"/>
      <c r="F83" s="176"/>
      <c r="G83" s="16" t="str">
        <f>IF(OR(C83=Controlemeldingen!$B$8,ISBLANK(C83)),Controlemeldingen!$A$8,"")</f>
        <v>Make a selection from the drop-down menu</v>
      </c>
      <c r="I83" s="148"/>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row>
    <row r="84" spans="1:46" s="60" customFormat="1" x14ac:dyDescent="0.25">
      <c r="A84" s="77"/>
      <c r="I84" s="148"/>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row>
    <row r="85" spans="1:46" s="60" customFormat="1" x14ac:dyDescent="0.25">
      <c r="A85" s="15"/>
      <c r="B85" s="3" t="s">
        <v>3141</v>
      </c>
      <c r="C85" s="186" t="s">
        <v>3086</v>
      </c>
      <c r="D85" s="186"/>
      <c r="E85" s="186"/>
      <c r="F85" s="186"/>
      <c r="G85" s="55" t="s">
        <v>2910</v>
      </c>
      <c r="H85" s="15"/>
      <c r="I85" s="148"/>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row>
    <row r="86" spans="1:46" s="60" customFormat="1" ht="20" x14ac:dyDescent="0.25">
      <c r="A86" s="15" t="s">
        <v>1401</v>
      </c>
      <c r="B86" s="3" t="s">
        <v>3142</v>
      </c>
      <c r="C86" s="220"/>
      <c r="D86" s="221"/>
      <c r="E86" s="221"/>
      <c r="F86" s="222"/>
      <c r="G86" s="16" t="str">
        <f>IF(ISBLANK(C86),Controlemeldingen!$A$20,"")</f>
        <v xml:space="preserve">Enter a date (dd/mm/yyyy) </v>
      </c>
      <c r="I86" s="148"/>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row>
    <row r="87" spans="1:46" s="60" customFormat="1" x14ac:dyDescent="0.25">
      <c r="A87" s="15"/>
      <c r="B87" s="15"/>
      <c r="C87" s="186" t="s">
        <v>2909</v>
      </c>
      <c r="D87" s="186"/>
      <c r="E87" s="186"/>
      <c r="F87" s="186"/>
      <c r="G87" s="55" t="s">
        <v>2910</v>
      </c>
      <c r="I87" s="148"/>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row>
    <row r="88" spans="1:46" s="60" customFormat="1" x14ac:dyDescent="0.25">
      <c r="A88" s="15" t="s">
        <v>1402</v>
      </c>
      <c r="B88" s="3" t="s">
        <v>3143</v>
      </c>
      <c r="C88" s="174" t="s">
        <v>2944</v>
      </c>
      <c r="D88" s="175"/>
      <c r="E88" s="175"/>
      <c r="F88" s="176"/>
      <c r="G88" s="16" t="str">
        <f>IF(OR(C88=Controlemeldingen!$B$9,ISBLANK(C88)),Controlemeldingen!$A$9,"")</f>
        <v>Please specify (optional) or select "n/a"</v>
      </c>
      <c r="H88" s="15"/>
      <c r="I88" s="148"/>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row>
    <row r="89" spans="1:46" s="66" customFormat="1" x14ac:dyDescent="0.25">
      <c r="A89" s="15"/>
      <c r="B89" s="30"/>
      <c r="C89" s="116"/>
      <c r="D89" s="116"/>
      <c r="E89" s="116"/>
      <c r="F89" s="116"/>
      <c r="G89" s="23"/>
      <c r="H89" s="15"/>
      <c r="I89" s="166"/>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row>
    <row r="90" spans="1:46" s="60" customFormat="1" ht="22" customHeight="1" x14ac:dyDescent="0.25">
      <c r="A90" s="15" t="s">
        <v>1403</v>
      </c>
      <c r="B90" s="3" t="s">
        <v>3144</v>
      </c>
      <c r="C90" s="186" t="s">
        <v>2909</v>
      </c>
      <c r="D90" s="186"/>
      <c r="E90" s="186"/>
      <c r="F90" s="186"/>
      <c r="G90" s="55" t="s">
        <v>2910</v>
      </c>
      <c r="H90" s="15"/>
      <c r="I90" s="148"/>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row>
    <row r="91" spans="1:46" s="60" customFormat="1" x14ac:dyDescent="0.25">
      <c r="A91" s="15" t="s">
        <v>1786</v>
      </c>
      <c r="B91" s="3" t="s">
        <v>3145</v>
      </c>
      <c r="C91" s="174" t="s">
        <v>2919</v>
      </c>
      <c r="D91" s="175"/>
      <c r="E91" s="175"/>
      <c r="F91" s="176"/>
      <c r="G91" s="16" t="str">
        <f>IF(OR(C91=Controlemeldingen!$B$8,ISBLANK(C91)),Controlemeldingen!$A$8,"")</f>
        <v>Make a selection from the drop-down menu</v>
      </c>
      <c r="I91" s="148"/>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row>
    <row r="92" spans="1:46" s="60" customFormat="1" ht="13.9" customHeight="1" x14ac:dyDescent="0.25">
      <c r="A92" s="15" t="s">
        <v>1787</v>
      </c>
      <c r="B92" s="3" t="s">
        <v>3146</v>
      </c>
      <c r="C92" s="174" t="s">
        <v>2919</v>
      </c>
      <c r="D92" s="175"/>
      <c r="E92" s="175"/>
      <c r="F92" s="176"/>
      <c r="G92" s="16" t="str">
        <f>IF(OR(C92=Controlemeldingen!$B$8,ISBLANK(C92)),Controlemeldingen!$A$8,"")</f>
        <v>Make a selection from the drop-down menu</v>
      </c>
      <c r="I92" s="148"/>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46" s="60" customFormat="1" ht="13.9" customHeight="1" x14ac:dyDescent="0.25">
      <c r="A93" s="15" t="s">
        <v>1788</v>
      </c>
      <c r="B93" s="3" t="s">
        <v>3147</v>
      </c>
      <c r="C93" s="174" t="s">
        <v>2919</v>
      </c>
      <c r="D93" s="175"/>
      <c r="E93" s="175"/>
      <c r="F93" s="176"/>
      <c r="G93" s="16" t="str">
        <f>IF(OR(C93=Controlemeldingen!$B$8,ISBLANK(C93)),Controlemeldingen!$A$8,"")</f>
        <v>Make a selection from the drop-down menu</v>
      </c>
      <c r="I93" s="148"/>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46" s="60" customFormat="1" ht="13.9" customHeight="1" x14ac:dyDescent="0.25">
      <c r="A94" s="15" t="s">
        <v>1789</v>
      </c>
      <c r="B94" s="3" t="s">
        <v>3148</v>
      </c>
      <c r="C94" s="174" t="s">
        <v>2919</v>
      </c>
      <c r="D94" s="175"/>
      <c r="E94" s="175"/>
      <c r="F94" s="176"/>
      <c r="G94" s="16" t="str">
        <f>IF(OR(C94=Controlemeldingen!$B$8,ISBLANK(C94)),Controlemeldingen!$A$8,"")</f>
        <v>Make a selection from the drop-down menu</v>
      </c>
      <c r="I94" s="148"/>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46" s="60" customFormat="1" ht="13.9" customHeight="1" x14ac:dyDescent="0.25">
      <c r="A95" s="15" t="s">
        <v>1790</v>
      </c>
      <c r="B95" s="3" t="s">
        <v>3149</v>
      </c>
      <c r="C95" s="174" t="s">
        <v>2919</v>
      </c>
      <c r="D95" s="175"/>
      <c r="E95" s="175"/>
      <c r="F95" s="176"/>
      <c r="G95" s="16" t="str">
        <f>IF(OR(C95=Controlemeldingen!$B$8,ISBLANK(C95)),Controlemeldingen!$A$8,"")</f>
        <v>Make a selection from the drop-down menu</v>
      </c>
      <c r="I95" s="148"/>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row>
    <row r="96" spans="1:46" s="60" customFormat="1" ht="13.9" customHeight="1" x14ac:dyDescent="0.25">
      <c r="A96" s="15" t="s">
        <v>1791</v>
      </c>
      <c r="B96" s="17" t="s">
        <v>3150</v>
      </c>
      <c r="C96" s="174" t="s">
        <v>2919</v>
      </c>
      <c r="D96" s="175"/>
      <c r="E96" s="175"/>
      <c r="F96" s="176"/>
      <c r="G96" s="16" t="str">
        <f>IF(OR(C96=Controlemeldingen!$B$8,ISBLANK(C96)),Controlemeldingen!$A$8,"")</f>
        <v>Make a selection from the drop-down menu</v>
      </c>
      <c r="I96" s="148"/>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row>
    <row r="97" spans="1:46" s="60" customFormat="1" ht="13.9" customHeight="1" x14ac:dyDescent="0.25">
      <c r="A97" s="15" t="s">
        <v>1792</v>
      </c>
      <c r="B97" s="17" t="s">
        <v>3051</v>
      </c>
      <c r="C97" s="174" t="s">
        <v>2919</v>
      </c>
      <c r="D97" s="175"/>
      <c r="E97" s="175"/>
      <c r="F97" s="176"/>
      <c r="G97" s="16" t="str">
        <f>IF(OR(C97=Controlemeldingen!$B$8,ISBLANK(C97)),Controlemeldingen!$A$8,"")</f>
        <v>Make a selection from the drop-down menu</v>
      </c>
      <c r="I97" s="148"/>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row>
    <row r="98" spans="1:46" s="60" customFormat="1" ht="13.9" customHeight="1" x14ac:dyDescent="0.25">
      <c r="A98" s="15"/>
      <c r="B98" s="15"/>
      <c r="C98" s="15"/>
      <c r="D98" s="15"/>
      <c r="E98" s="15"/>
      <c r="F98" s="15"/>
      <c r="G98" s="15"/>
      <c r="I98" s="148"/>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row>
    <row r="99" spans="1:46" s="60" customFormat="1" ht="22" customHeight="1" x14ac:dyDescent="0.25">
      <c r="A99" s="15" t="s">
        <v>1404</v>
      </c>
      <c r="B99" s="3" t="s">
        <v>3151</v>
      </c>
      <c r="C99" s="186" t="s">
        <v>2909</v>
      </c>
      <c r="D99" s="186"/>
      <c r="E99" s="186"/>
      <c r="F99" s="186"/>
      <c r="G99" s="55" t="s">
        <v>2910</v>
      </c>
      <c r="H99" s="15"/>
      <c r="I99" s="148"/>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row>
    <row r="100" spans="1:46" s="60" customFormat="1" x14ac:dyDescent="0.25">
      <c r="A100" s="15" t="s">
        <v>2616</v>
      </c>
      <c r="B100" s="3" t="s">
        <v>3152</v>
      </c>
      <c r="C100" s="174" t="s">
        <v>2919</v>
      </c>
      <c r="D100" s="175"/>
      <c r="E100" s="175"/>
      <c r="F100" s="176"/>
      <c r="G100" s="16" t="str">
        <f>IF(OR(C100=Controlemeldingen!$B$8,ISBLANK(C100)),Controlemeldingen!$A$8,"")</f>
        <v>Make a selection from the drop-down menu</v>
      </c>
      <c r="I100" s="148"/>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row>
    <row r="101" spans="1:46" s="60" customFormat="1" ht="13.9" customHeight="1" x14ac:dyDescent="0.25">
      <c r="A101" s="15" t="s">
        <v>2617</v>
      </c>
      <c r="B101" s="3" t="s">
        <v>3153</v>
      </c>
      <c r="C101" s="174" t="s">
        <v>2919</v>
      </c>
      <c r="D101" s="175"/>
      <c r="E101" s="175"/>
      <c r="F101" s="176"/>
      <c r="G101" s="16" t="str">
        <f>IF(OR(C101=Controlemeldingen!$B$8,ISBLANK(C101)),Controlemeldingen!$A$8,"")</f>
        <v>Make a selection from the drop-down menu</v>
      </c>
      <c r="I101" s="148"/>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row>
    <row r="102" spans="1:46" s="60" customFormat="1" ht="13.9" customHeight="1" x14ac:dyDescent="0.25">
      <c r="A102" s="15" t="s">
        <v>2618</v>
      </c>
      <c r="B102" s="3" t="s">
        <v>3154</v>
      </c>
      <c r="C102" s="174" t="s">
        <v>2919</v>
      </c>
      <c r="D102" s="175"/>
      <c r="E102" s="175"/>
      <c r="F102" s="176"/>
      <c r="G102" s="16" t="str">
        <f>IF(OR(C102=Controlemeldingen!$B$8,ISBLANK(C102)),Controlemeldingen!$A$8,"")</f>
        <v>Make a selection from the drop-down menu</v>
      </c>
      <c r="I102" s="148"/>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row>
    <row r="103" spans="1:46" s="60" customFormat="1" ht="13.9" customHeight="1" x14ac:dyDescent="0.25">
      <c r="A103" s="15" t="s">
        <v>2619</v>
      </c>
      <c r="B103" s="3" t="s">
        <v>3155</v>
      </c>
      <c r="C103" s="174" t="s">
        <v>2919</v>
      </c>
      <c r="D103" s="175"/>
      <c r="E103" s="175"/>
      <c r="F103" s="176"/>
      <c r="G103" s="16" t="str">
        <f>IF(OR(C103=Controlemeldingen!$B$8,ISBLANK(C103)),Controlemeldingen!$A$8,"")</f>
        <v>Make a selection from the drop-down menu</v>
      </c>
      <c r="I103" s="148"/>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row>
    <row r="104" spans="1:46" s="60" customFormat="1" ht="13.9" customHeight="1" x14ac:dyDescent="0.25">
      <c r="A104" s="15" t="s">
        <v>2620</v>
      </c>
      <c r="B104" s="3" t="s">
        <v>3156</v>
      </c>
      <c r="C104" s="174" t="s">
        <v>2919</v>
      </c>
      <c r="D104" s="175"/>
      <c r="E104" s="175"/>
      <c r="F104" s="176"/>
      <c r="G104" s="16" t="str">
        <f>IF(OR(C104=Controlemeldingen!$B$8,ISBLANK(C104)),Controlemeldingen!$A$8,"")</f>
        <v>Make a selection from the drop-down menu</v>
      </c>
      <c r="I104" s="148"/>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46" s="60" customFormat="1" ht="13.9" customHeight="1" x14ac:dyDescent="0.25">
      <c r="A105" s="15"/>
      <c r="B105" s="15"/>
      <c r="C105" s="15"/>
      <c r="D105" s="15"/>
      <c r="E105" s="15"/>
      <c r="F105" s="15"/>
      <c r="G105" s="15"/>
      <c r="I105" s="148"/>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46" s="60" customFormat="1" ht="13.9" customHeight="1" x14ac:dyDescent="0.25">
      <c r="A106" s="15"/>
      <c r="B106" s="15"/>
      <c r="C106" s="186" t="s">
        <v>2909</v>
      </c>
      <c r="D106" s="186"/>
      <c r="E106" s="186"/>
      <c r="F106" s="186"/>
      <c r="G106" s="55" t="s">
        <v>2910</v>
      </c>
      <c r="I106" s="148"/>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46" s="60" customFormat="1" ht="24" customHeight="1" x14ac:dyDescent="0.25">
      <c r="A107" s="15" t="s">
        <v>2621</v>
      </c>
      <c r="B107" s="3" t="s">
        <v>3157</v>
      </c>
      <c r="C107" s="174" t="s">
        <v>2944</v>
      </c>
      <c r="D107" s="175"/>
      <c r="E107" s="175"/>
      <c r="F107" s="176"/>
      <c r="G107" s="16" t="str">
        <f>IF(OR(C107=Controlemeldingen!$B$9,ISBLANK(C107)),Controlemeldingen!$A$23,"")</f>
        <v>Please specify (obligatory) or select "n/a"</v>
      </c>
      <c r="I107" s="148"/>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row>
    <row r="108" spans="1:46" s="60" customFormat="1" ht="24" customHeight="1" x14ac:dyDescent="0.25">
      <c r="A108" s="15" t="s">
        <v>2622</v>
      </c>
      <c r="B108" s="3" t="s">
        <v>3159</v>
      </c>
      <c r="C108" s="174" t="s">
        <v>2944</v>
      </c>
      <c r="D108" s="175"/>
      <c r="E108" s="175"/>
      <c r="F108" s="176"/>
      <c r="G108" s="16" t="str">
        <f>IF(OR(C108=Controlemeldingen!$B$9,ISBLANK(C108)),Controlemeldingen!$A$23,"")</f>
        <v>Please specify (obligatory) or select "n/a"</v>
      </c>
      <c r="I108" s="148"/>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row>
    <row r="109" spans="1:46" s="60" customFormat="1" ht="24" customHeight="1" x14ac:dyDescent="0.25">
      <c r="A109" s="15" t="s">
        <v>2623</v>
      </c>
      <c r="B109" s="3" t="s">
        <v>3158</v>
      </c>
      <c r="C109" s="174" t="s">
        <v>2919</v>
      </c>
      <c r="D109" s="175"/>
      <c r="E109" s="175"/>
      <c r="F109" s="176"/>
      <c r="G109" s="16" t="str">
        <f>IF(OR(C109=Controlemeldingen!$B$8,ISBLANK(C109)),Controlemeldingen!$A$8,"")</f>
        <v>Make a selection from the drop-down menu</v>
      </c>
      <c r="I109" s="148"/>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row>
    <row r="110" spans="1:46" s="60" customFormat="1" x14ac:dyDescent="0.25">
      <c r="A110" s="15"/>
      <c r="B110" s="15"/>
      <c r="C110" s="186"/>
      <c r="D110" s="186"/>
      <c r="E110" s="186"/>
      <c r="F110" s="186"/>
      <c r="G110" s="55"/>
      <c r="H110" s="15"/>
      <c r="I110" s="147"/>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row>
    <row r="111" spans="1:46" s="60" customFormat="1" x14ac:dyDescent="0.25">
      <c r="A111" s="15"/>
      <c r="B111" s="15"/>
      <c r="C111" s="186" t="s">
        <v>2909</v>
      </c>
      <c r="D111" s="186"/>
      <c r="E111" s="186"/>
      <c r="F111" s="186"/>
      <c r="G111" s="55" t="s">
        <v>2910</v>
      </c>
      <c r="H111" s="15"/>
      <c r="I111" s="147"/>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row>
    <row r="112" spans="1:46" s="60" customFormat="1" ht="30" x14ac:dyDescent="0.25">
      <c r="A112" s="15" t="s">
        <v>1405</v>
      </c>
      <c r="B112" s="3" t="s">
        <v>3160</v>
      </c>
      <c r="C112" s="174" t="s">
        <v>2944</v>
      </c>
      <c r="D112" s="175"/>
      <c r="E112" s="175"/>
      <c r="F112" s="176"/>
      <c r="G112" s="16" t="str">
        <f>IF(OR(C112=Controlemeldingen!$B$9,ISBLANK(C112)),Controlemeldingen!$A$9,"")</f>
        <v>Please specify (optional) or select "n/a"</v>
      </c>
      <c r="I112" s="147"/>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row>
    <row r="113" spans="1:46" s="60" customFormat="1" x14ac:dyDescent="0.25">
      <c r="A113" s="77"/>
      <c r="I113" s="148"/>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row>
    <row r="114" spans="1:46" s="60" customFormat="1" x14ac:dyDescent="0.25">
      <c r="A114" s="66"/>
      <c r="B114" s="68" t="s">
        <v>3161</v>
      </c>
      <c r="I114" s="148"/>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row>
    <row r="115" spans="1:46" s="60" customFormat="1" x14ac:dyDescent="0.25">
      <c r="A115" s="15"/>
      <c r="B115" s="15"/>
      <c r="C115" s="15"/>
      <c r="D115" s="15"/>
      <c r="E115" s="15"/>
      <c r="F115" s="15"/>
      <c r="G115" s="15"/>
      <c r="H115" s="15"/>
      <c r="I115" s="147"/>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row>
    <row r="116" spans="1:46" s="60" customFormat="1" x14ac:dyDescent="0.25">
      <c r="A116" s="77"/>
      <c r="B116" s="95" t="s">
        <v>3162</v>
      </c>
      <c r="I116" s="148"/>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row>
    <row r="117" spans="1:46" s="66" customFormat="1" x14ac:dyDescent="0.25">
      <c r="A117" s="15"/>
      <c r="B117" s="30"/>
      <c r="C117" s="116"/>
      <c r="D117" s="116"/>
      <c r="E117" s="116"/>
      <c r="F117" s="116"/>
      <c r="G117" s="23"/>
      <c r="H117" s="15"/>
      <c r="I117" s="166"/>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row>
    <row r="118" spans="1:46" s="60" customFormat="1" x14ac:dyDescent="0.25">
      <c r="A118" s="15" t="s">
        <v>2762</v>
      </c>
      <c r="B118" s="3" t="s">
        <v>3163</v>
      </c>
      <c r="C118" s="186" t="s">
        <v>2909</v>
      </c>
      <c r="D118" s="186"/>
      <c r="E118" s="186"/>
      <c r="F118" s="186"/>
      <c r="G118" s="55" t="s">
        <v>2910</v>
      </c>
      <c r="I118" s="148"/>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row>
    <row r="119" spans="1:46" s="60" customFormat="1" x14ac:dyDescent="0.25">
      <c r="A119" s="15" t="s">
        <v>2763</v>
      </c>
      <c r="B119" s="3" t="s">
        <v>3164</v>
      </c>
      <c r="C119" s="174" t="s">
        <v>2919</v>
      </c>
      <c r="D119" s="175"/>
      <c r="E119" s="175"/>
      <c r="F119" s="176"/>
      <c r="G119" s="16" t="str">
        <f>IF(OR(C119=Controlemeldingen!$B$8,ISBLANK(C119)),Controlemeldingen!$A$8,"")</f>
        <v>Make a selection from the drop-down menu</v>
      </c>
      <c r="I119" s="148"/>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row>
    <row r="120" spans="1:46" s="60" customFormat="1" ht="13.9" customHeight="1" x14ac:dyDescent="0.25">
      <c r="A120" s="15" t="s">
        <v>2764</v>
      </c>
      <c r="B120" s="3" t="s">
        <v>3165</v>
      </c>
      <c r="C120" s="174" t="s">
        <v>2919</v>
      </c>
      <c r="D120" s="175"/>
      <c r="E120" s="175"/>
      <c r="F120" s="176"/>
      <c r="G120" s="16" t="str">
        <f>IF(OR(C120=Controlemeldingen!$B$8,ISBLANK(C120)),Controlemeldingen!$A$8,"")</f>
        <v>Make a selection from the drop-down menu</v>
      </c>
      <c r="I120" s="148"/>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row>
    <row r="121" spans="1:46" s="60" customFormat="1" ht="13.9" customHeight="1" x14ac:dyDescent="0.25">
      <c r="A121" s="15" t="s">
        <v>2765</v>
      </c>
      <c r="B121" s="3" t="s">
        <v>3166</v>
      </c>
      <c r="C121" s="174" t="s">
        <v>2919</v>
      </c>
      <c r="D121" s="175"/>
      <c r="E121" s="175"/>
      <c r="F121" s="176"/>
      <c r="G121" s="16" t="str">
        <f>IF(OR(C121=Controlemeldingen!$B$8,ISBLANK(C121)),Controlemeldingen!$A$8,"")</f>
        <v>Make a selection from the drop-down menu</v>
      </c>
      <c r="I121" s="148"/>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row>
    <row r="122" spans="1:46" s="60" customFormat="1" ht="13.9" customHeight="1" x14ac:dyDescent="0.25">
      <c r="A122" s="15" t="s">
        <v>2766</v>
      </c>
      <c r="B122" s="3" t="s">
        <v>3167</v>
      </c>
      <c r="C122" s="174" t="s">
        <v>2919</v>
      </c>
      <c r="D122" s="175"/>
      <c r="E122" s="175"/>
      <c r="F122" s="176"/>
      <c r="G122" s="16" t="str">
        <f>IF(OR(C122=Controlemeldingen!$B$8,ISBLANK(C122)),Controlemeldingen!$A$8,"")</f>
        <v>Make a selection from the drop-down menu</v>
      </c>
      <c r="I122" s="148"/>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row>
    <row r="123" spans="1:46" s="60" customFormat="1" ht="13.9" customHeight="1" x14ac:dyDescent="0.25">
      <c r="A123" s="15" t="s">
        <v>2767</v>
      </c>
      <c r="B123" s="3" t="s">
        <v>3168</v>
      </c>
      <c r="C123" s="174" t="s">
        <v>2919</v>
      </c>
      <c r="D123" s="175"/>
      <c r="E123" s="175"/>
      <c r="F123" s="176"/>
      <c r="G123" s="16" t="str">
        <f>IF(OR(C123=Controlemeldingen!$B$8,ISBLANK(C123)),Controlemeldingen!$A$8,"")</f>
        <v>Make a selection from the drop-down menu</v>
      </c>
      <c r="I123" s="148"/>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row>
    <row r="124" spans="1:46" s="60" customFormat="1" ht="13.9" customHeight="1" x14ac:dyDescent="0.25">
      <c r="A124" s="15" t="s">
        <v>2768</v>
      </c>
      <c r="B124" s="3" t="s">
        <v>3169</v>
      </c>
      <c r="C124" s="174" t="s">
        <v>2919</v>
      </c>
      <c r="D124" s="175"/>
      <c r="E124" s="175"/>
      <c r="F124" s="176"/>
      <c r="G124" s="16" t="str">
        <f>IF(OR(C124=Controlemeldingen!$B$8,ISBLANK(C124)),Controlemeldingen!$A$8,"")</f>
        <v>Make a selection from the drop-down menu</v>
      </c>
      <c r="I124" s="148"/>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row>
    <row r="125" spans="1:46" s="60" customFormat="1" ht="13.9" customHeight="1" x14ac:dyDescent="0.25">
      <c r="A125" s="15" t="s">
        <v>2769</v>
      </c>
      <c r="B125" s="3" t="s">
        <v>3170</v>
      </c>
      <c r="C125" s="174" t="s">
        <v>2919</v>
      </c>
      <c r="D125" s="175"/>
      <c r="E125" s="175"/>
      <c r="F125" s="176"/>
      <c r="G125" s="16" t="str">
        <f>IF(OR(C125=Controlemeldingen!$B$8,ISBLANK(C125)),Controlemeldingen!$A$8,"")</f>
        <v>Make a selection from the drop-down menu</v>
      </c>
      <c r="I125" s="148"/>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row>
    <row r="126" spans="1:46" s="60" customFormat="1" ht="13.9" customHeight="1" x14ac:dyDescent="0.25">
      <c r="A126" s="15" t="s">
        <v>2770</v>
      </c>
      <c r="B126" s="3" t="s">
        <v>3171</v>
      </c>
      <c r="C126" s="174" t="s">
        <v>2919</v>
      </c>
      <c r="D126" s="175"/>
      <c r="E126" s="175"/>
      <c r="F126" s="176"/>
      <c r="G126" s="16" t="str">
        <f>IF(OR(C126=Controlemeldingen!$B$8,ISBLANK(C126)),Controlemeldingen!$A$8,"")</f>
        <v>Make a selection from the drop-down menu</v>
      </c>
      <c r="I126" s="148"/>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row>
    <row r="127" spans="1:46" s="60" customFormat="1" ht="13.9" customHeight="1" x14ac:dyDescent="0.25">
      <c r="A127" s="15" t="s">
        <v>2771</v>
      </c>
      <c r="B127" s="3" t="s">
        <v>3172</v>
      </c>
      <c r="C127" s="174" t="s">
        <v>2919</v>
      </c>
      <c r="D127" s="175"/>
      <c r="E127" s="175"/>
      <c r="F127" s="176"/>
      <c r="G127" s="16" t="str">
        <f>IF(OR(C127=Controlemeldingen!$B$8,ISBLANK(C127)),Controlemeldingen!$A$8,"")</f>
        <v>Make a selection from the drop-down menu</v>
      </c>
      <c r="I127" s="148"/>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row>
    <row r="128" spans="1:46" s="60" customFormat="1" ht="13.9" customHeight="1" x14ac:dyDescent="0.25">
      <c r="A128" s="15" t="s">
        <v>2772</v>
      </c>
      <c r="B128" s="3" t="s">
        <v>3173</v>
      </c>
      <c r="C128" s="174" t="s">
        <v>2919</v>
      </c>
      <c r="D128" s="175"/>
      <c r="E128" s="175"/>
      <c r="F128" s="176"/>
      <c r="G128" s="16" t="str">
        <f>IF(OR(C128=Controlemeldingen!$B$8,ISBLANK(C128)),Controlemeldingen!$A$8,"")</f>
        <v>Make a selection from the drop-down menu</v>
      </c>
      <c r="I128" s="148"/>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row>
    <row r="129" spans="1:46" s="60" customFormat="1" ht="13.9" customHeight="1" x14ac:dyDescent="0.25">
      <c r="A129" s="15" t="s">
        <v>2773</v>
      </c>
      <c r="B129" s="3" t="s">
        <v>3174</v>
      </c>
      <c r="C129" s="174" t="s">
        <v>2919</v>
      </c>
      <c r="D129" s="175"/>
      <c r="E129" s="175"/>
      <c r="F129" s="176"/>
      <c r="G129" s="16" t="str">
        <f>IF(OR(C129=Controlemeldingen!$B$8,ISBLANK(C129)),Controlemeldingen!$A$8,"")</f>
        <v>Make a selection from the drop-down menu</v>
      </c>
      <c r="I129" s="148"/>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row>
    <row r="130" spans="1:46" s="60" customFormat="1" ht="13.9" customHeight="1" x14ac:dyDescent="0.25">
      <c r="A130" s="15" t="s">
        <v>2774</v>
      </c>
      <c r="B130" s="3" t="s">
        <v>3175</v>
      </c>
      <c r="C130" s="174" t="s">
        <v>2919</v>
      </c>
      <c r="D130" s="175"/>
      <c r="E130" s="175"/>
      <c r="F130" s="176"/>
      <c r="G130" s="16" t="str">
        <f>IF(OR(C130=Controlemeldingen!$B$8,ISBLANK(C130)),Controlemeldingen!$A$8,"")</f>
        <v>Make a selection from the drop-down menu</v>
      </c>
      <c r="I130" s="148"/>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row>
    <row r="131" spans="1:46" s="60" customFormat="1" ht="13.9" customHeight="1" x14ac:dyDescent="0.25">
      <c r="A131" s="15" t="s">
        <v>2775</v>
      </c>
      <c r="B131" s="3" t="s">
        <v>3176</v>
      </c>
      <c r="C131" s="174" t="s">
        <v>2919</v>
      </c>
      <c r="D131" s="175"/>
      <c r="E131" s="175"/>
      <c r="F131" s="176"/>
      <c r="G131" s="16" t="str">
        <f>IF(OR(C131=Controlemeldingen!$B$8,ISBLANK(C131)),Controlemeldingen!$A$8,"")</f>
        <v>Make a selection from the drop-down menu</v>
      </c>
      <c r="I131" s="148"/>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row>
    <row r="132" spans="1:46" s="60" customFormat="1" ht="13.9" customHeight="1" x14ac:dyDescent="0.25">
      <c r="A132" s="15" t="s">
        <v>2776</v>
      </c>
      <c r="B132" s="3" t="s">
        <v>3177</v>
      </c>
      <c r="C132" s="174" t="s">
        <v>2919</v>
      </c>
      <c r="D132" s="175"/>
      <c r="E132" s="175"/>
      <c r="F132" s="176"/>
      <c r="G132" s="16" t="str">
        <f>IF(OR(C132=Controlemeldingen!$B$8,ISBLANK(C132)),Controlemeldingen!$A$8,"")</f>
        <v>Make a selection from the drop-down menu</v>
      </c>
      <c r="I132" s="148"/>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row>
    <row r="133" spans="1:46" s="60" customFormat="1" ht="13.9" customHeight="1" x14ac:dyDescent="0.25">
      <c r="A133" s="15" t="s">
        <v>2777</v>
      </c>
      <c r="B133" s="3" t="s">
        <v>3178</v>
      </c>
      <c r="C133" s="174" t="s">
        <v>2919</v>
      </c>
      <c r="D133" s="175"/>
      <c r="E133" s="175"/>
      <c r="F133" s="176"/>
      <c r="G133" s="16" t="str">
        <f>IF(OR(C133=Controlemeldingen!$B$8,ISBLANK(C133)),Controlemeldingen!$A$8,"")</f>
        <v>Make a selection from the drop-down menu</v>
      </c>
      <c r="I133" s="148"/>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row>
    <row r="134" spans="1:46" s="60" customFormat="1" ht="13.9" customHeight="1" x14ac:dyDescent="0.25">
      <c r="A134" s="15" t="s">
        <v>2778</v>
      </c>
      <c r="B134" s="3" t="s">
        <v>3180</v>
      </c>
      <c r="C134" s="174" t="s">
        <v>2919</v>
      </c>
      <c r="D134" s="175"/>
      <c r="E134" s="175"/>
      <c r="F134" s="176"/>
      <c r="G134" s="16" t="str">
        <f>IF(OR(C134=Controlemeldingen!$B$8,ISBLANK(C134)),Controlemeldingen!$A$8,"")</f>
        <v>Make a selection from the drop-down menu</v>
      </c>
      <c r="I134" s="148"/>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row>
    <row r="135" spans="1:46" s="60" customFormat="1" ht="13.9" customHeight="1" x14ac:dyDescent="0.25">
      <c r="A135" s="15" t="s">
        <v>2779</v>
      </c>
      <c r="B135" s="3" t="s">
        <v>3181</v>
      </c>
      <c r="C135" s="174" t="s">
        <v>2919</v>
      </c>
      <c r="D135" s="175"/>
      <c r="E135" s="175"/>
      <c r="F135" s="176"/>
      <c r="G135" s="16" t="str">
        <f>IF(OR(C135=Controlemeldingen!$B$8,ISBLANK(C135)),Controlemeldingen!$A$8,"")</f>
        <v>Make a selection from the drop-down menu</v>
      </c>
      <c r="I135" s="148"/>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row>
    <row r="136" spans="1:46" s="60" customFormat="1" ht="13.9" customHeight="1" x14ac:dyDescent="0.25">
      <c r="A136" s="15" t="s">
        <v>2780</v>
      </c>
      <c r="B136" s="3" t="s">
        <v>3182</v>
      </c>
      <c r="C136" s="174" t="s">
        <v>2919</v>
      </c>
      <c r="D136" s="175"/>
      <c r="E136" s="175"/>
      <c r="F136" s="176"/>
      <c r="G136" s="16" t="str">
        <f>IF(OR(C136=Controlemeldingen!$B$8,ISBLANK(C136)),Controlemeldingen!$A$8,"")</f>
        <v>Make a selection from the drop-down menu</v>
      </c>
      <c r="I136" s="148"/>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row>
    <row r="137" spans="1:46" s="60" customFormat="1" ht="13.9" customHeight="1" x14ac:dyDescent="0.25">
      <c r="A137" s="15" t="s">
        <v>2781</v>
      </c>
      <c r="B137" s="3" t="s">
        <v>3183</v>
      </c>
      <c r="C137" s="174" t="s">
        <v>2919</v>
      </c>
      <c r="D137" s="175"/>
      <c r="E137" s="175"/>
      <c r="F137" s="176"/>
      <c r="G137" s="16" t="str">
        <f>IF(OR(C137=Controlemeldingen!$B$8,ISBLANK(C137)),Controlemeldingen!$A$8,"")</f>
        <v>Make a selection from the drop-down menu</v>
      </c>
      <c r="I137" s="148"/>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row>
    <row r="138" spans="1:46" s="60" customFormat="1" x14ac:dyDescent="0.25">
      <c r="A138" s="15"/>
      <c r="B138" s="15"/>
      <c r="C138" s="121"/>
      <c r="D138" s="121"/>
      <c r="E138" s="146"/>
      <c r="F138" s="146"/>
      <c r="H138" s="15"/>
      <c r="I138" s="148"/>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row>
    <row r="139" spans="1:46" s="60" customFormat="1" x14ac:dyDescent="0.25">
      <c r="A139" s="77"/>
      <c r="B139" s="95" t="s">
        <v>3184</v>
      </c>
      <c r="I139" s="148"/>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row>
    <row r="140" spans="1:46" s="60" customFormat="1" x14ac:dyDescent="0.25">
      <c r="A140" s="15"/>
      <c r="B140" s="15"/>
      <c r="C140" s="121"/>
      <c r="D140" s="121"/>
      <c r="E140" s="146" t="s">
        <v>2785</v>
      </c>
      <c r="F140" s="146" t="s">
        <v>2786</v>
      </c>
      <c r="H140" s="15"/>
      <c r="I140" s="148"/>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row>
    <row r="141" spans="1:46" s="60" customFormat="1" ht="40" x14ac:dyDescent="0.25">
      <c r="A141" s="15" t="s">
        <v>2804</v>
      </c>
      <c r="B141" s="3" t="s">
        <v>3185</v>
      </c>
      <c r="C141" s="151"/>
      <c r="D141" s="151"/>
      <c r="E141" s="144" t="s">
        <v>3096</v>
      </c>
      <c r="F141" s="144" t="s">
        <v>3097</v>
      </c>
      <c r="G141" s="55" t="s">
        <v>2910</v>
      </c>
      <c r="I141" s="148"/>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row>
    <row r="142" spans="1:46" s="60" customFormat="1" ht="24.5" customHeight="1" x14ac:dyDescent="0.25">
      <c r="A142" s="15" t="s">
        <v>2782</v>
      </c>
      <c r="B142" s="17" t="s">
        <v>3186</v>
      </c>
      <c r="C142" s="157"/>
      <c r="D142" s="153"/>
      <c r="E142" s="130"/>
      <c r="F142" s="130"/>
      <c r="G142" s="16" t="str">
        <f>IF(OR(ISBLANK(E142),ISBLANK(F142)),Controlemeldingen!$A$8,"")</f>
        <v>Make a selection from the drop-down menu</v>
      </c>
      <c r="I142" s="148"/>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row>
    <row r="143" spans="1:46" s="60" customFormat="1" ht="20" x14ac:dyDescent="0.25">
      <c r="A143" s="15" t="s">
        <v>2783</v>
      </c>
      <c r="B143" s="3" t="s">
        <v>3187</v>
      </c>
      <c r="C143" s="167"/>
      <c r="D143" s="167"/>
      <c r="E143" s="130"/>
      <c r="F143" s="130"/>
      <c r="G143" s="16" t="str">
        <f>IF(OR(ISBLANK(E143),ISBLANK(F143)),Controlemeldingen!$A$8,"")</f>
        <v>Make a selection from the drop-down menu</v>
      </c>
      <c r="I143" s="148"/>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row>
    <row r="144" spans="1:46" s="60" customFormat="1" x14ac:dyDescent="0.25">
      <c r="A144" s="15" t="s">
        <v>2784</v>
      </c>
      <c r="B144" s="14" t="s">
        <v>3188</v>
      </c>
      <c r="C144" s="174" t="s">
        <v>2944</v>
      </c>
      <c r="D144" s="175"/>
      <c r="E144" s="175"/>
      <c r="F144" s="176"/>
      <c r="G144" s="16" t="str">
        <f>IF(OR(C144=Controlemeldingen!$B$9,ISBLANK(C144)),Controlemeldingen!$A$10,"")</f>
        <v xml:space="preserve">Please specify (obligatory) </v>
      </c>
      <c r="I144" s="148"/>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row>
    <row r="145" spans="1:46" s="60" customFormat="1" x14ac:dyDescent="0.25">
      <c r="A145" s="15"/>
      <c r="B145" s="15"/>
      <c r="C145" s="15"/>
      <c r="D145" s="15"/>
      <c r="E145" s="15"/>
      <c r="F145" s="15"/>
      <c r="G145" s="15"/>
      <c r="I145" s="148"/>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s="60" customFormat="1" x14ac:dyDescent="0.25">
      <c r="A146" s="15"/>
      <c r="B146" s="15"/>
      <c r="C146" s="15"/>
      <c r="D146" s="15"/>
      <c r="E146" s="146" t="s">
        <v>2802</v>
      </c>
      <c r="F146" s="146" t="s">
        <v>2803</v>
      </c>
      <c r="G146" s="15"/>
      <c r="I146" s="148"/>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s="60" customFormat="1" ht="23" x14ac:dyDescent="0.25">
      <c r="A147" s="15" t="s">
        <v>2787</v>
      </c>
      <c r="B147" s="17" t="s">
        <v>3189</v>
      </c>
      <c r="C147" s="157"/>
      <c r="D147" s="153"/>
      <c r="E147" s="144" t="s">
        <v>3096</v>
      </c>
      <c r="F147" s="144" t="s">
        <v>3097</v>
      </c>
      <c r="G147" s="55" t="s">
        <v>2910</v>
      </c>
      <c r="I147" s="148"/>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s="60" customFormat="1" x14ac:dyDescent="0.25">
      <c r="A148" s="15" t="s">
        <v>2788</v>
      </c>
      <c r="B148" s="17" t="s">
        <v>2630</v>
      </c>
      <c r="C148" s="157"/>
      <c r="D148" s="153"/>
      <c r="E148" s="25"/>
      <c r="F148" s="25"/>
      <c r="G148" s="16" t="str">
        <f>IF(OR(ISBLANK(E148),ISBLANK(F148)),Controlemeldingen!$A$8,"")</f>
        <v>Make a selection from the drop-down menu</v>
      </c>
      <c r="I148" s="148"/>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s="60" customFormat="1" x14ac:dyDescent="0.25">
      <c r="A149" s="15" t="s">
        <v>2789</v>
      </c>
      <c r="B149" s="17" t="s">
        <v>2631</v>
      </c>
      <c r="C149" s="157"/>
      <c r="D149" s="153"/>
      <c r="E149" s="25"/>
      <c r="F149" s="25"/>
      <c r="G149" s="16" t="str">
        <f>IF(OR(ISBLANK(E149),ISBLANK(F149)),Controlemeldingen!$A$8,"")</f>
        <v>Make a selection from the drop-down menu</v>
      </c>
      <c r="I149" s="148"/>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s="60" customFormat="1" x14ac:dyDescent="0.25">
      <c r="A150" s="15" t="s">
        <v>2790</v>
      </c>
      <c r="B150" s="17" t="s">
        <v>3190</v>
      </c>
      <c r="C150" s="157"/>
      <c r="D150" s="153"/>
      <c r="E150" s="25"/>
      <c r="F150" s="25"/>
      <c r="G150" s="16" t="str">
        <f>IF(OR(ISBLANK(E150),ISBLANK(F150)),Controlemeldingen!$A$8,"")</f>
        <v>Make a selection from the drop-down menu</v>
      </c>
      <c r="I150" s="148"/>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s="60" customFormat="1" x14ac:dyDescent="0.25">
      <c r="A151" s="15" t="s">
        <v>2791</v>
      </c>
      <c r="B151" s="17" t="s">
        <v>3191</v>
      </c>
      <c r="C151" s="157"/>
      <c r="D151" s="153"/>
      <c r="E151" s="25"/>
      <c r="F151" s="25"/>
      <c r="G151" s="16" t="str">
        <f>IF(OR(ISBLANK(E151),ISBLANK(F151)),Controlemeldingen!$A$8,"")</f>
        <v>Make a selection from the drop-down menu</v>
      </c>
      <c r="I151" s="148"/>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s="60" customFormat="1" x14ac:dyDescent="0.25">
      <c r="A152" s="15" t="s">
        <v>2792</v>
      </c>
      <c r="B152" s="17" t="s">
        <v>3192</v>
      </c>
      <c r="C152" s="157"/>
      <c r="D152" s="153"/>
      <c r="E152" s="25"/>
      <c r="F152" s="25"/>
      <c r="G152" s="16" t="str">
        <f>IF(OR(ISBLANK(E152),ISBLANK(F152)),Controlemeldingen!$A$8,"")</f>
        <v>Make a selection from the drop-down menu</v>
      </c>
      <c r="I152" s="148"/>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s="60" customFormat="1" x14ac:dyDescent="0.25">
      <c r="A153" s="15" t="s">
        <v>2793</v>
      </c>
      <c r="B153" s="3" t="s">
        <v>3193</v>
      </c>
      <c r="C153" s="174" t="s">
        <v>2944</v>
      </c>
      <c r="D153" s="175"/>
      <c r="E153" s="175"/>
      <c r="F153" s="176"/>
      <c r="G153" s="16" t="str">
        <f>IF(OR(C153=Controlemeldingen!$B$9,ISBLANK(C153)),Controlemeldingen!$A$9,"")</f>
        <v>Please specify (optional) or select "n/a"</v>
      </c>
      <c r="I153" s="148"/>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row>
    <row r="154" spans="1:46" s="60" customFormat="1" x14ac:dyDescent="0.25">
      <c r="A154" s="77"/>
      <c r="I154" s="148"/>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row>
    <row r="155" spans="1:46" s="60" customFormat="1" x14ac:dyDescent="0.25">
      <c r="A155" s="77"/>
      <c r="C155" s="186" t="s">
        <v>2909</v>
      </c>
      <c r="D155" s="186"/>
      <c r="E155" s="186"/>
      <c r="F155" s="186"/>
      <c r="G155" s="55" t="s">
        <v>2910</v>
      </c>
      <c r="I155" s="148"/>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row>
    <row r="156" spans="1:46" s="60" customFormat="1" x14ac:dyDescent="0.25">
      <c r="A156" s="15" t="s">
        <v>2794</v>
      </c>
      <c r="B156" s="3" t="s">
        <v>3194</v>
      </c>
      <c r="C156" s="174" t="s">
        <v>2919</v>
      </c>
      <c r="D156" s="175"/>
      <c r="E156" s="175"/>
      <c r="F156" s="176"/>
      <c r="G156" s="16" t="str">
        <f>IF(OR(C156=Controlemeldingen!$B$8,ISBLANK(C156)),Controlemeldingen!$A$8,"")</f>
        <v>Make a selection from the drop-down menu</v>
      </c>
      <c r="I156" s="148"/>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row>
    <row r="157" spans="1:46" s="60" customFormat="1" ht="20" x14ac:dyDescent="0.25">
      <c r="A157" s="15" t="s">
        <v>2795</v>
      </c>
      <c r="B157" s="3" t="s">
        <v>3195</v>
      </c>
      <c r="C157" s="174" t="s">
        <v>2919</v>
      </c>
      <c r="D157" s="175"/>
      <c r="E157" s="175"/>
      <c r="F157" s="176"/>
      <c r="G157" s="16" t="str">
        <f>IF(OR(C157=Controlemeldingen!$B$8,ISBLANK(C157)),Controlemeldingen!$A$8,"")</f>
        <v>Make a selection from the drop-down menu</v>
      </c>
      <c r="I157" s="148"/>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row>
    <row r="158" spans="1:46" s="60" customFormat="1" ht="13.5" customHeight="1" x14ac:dyDescent="0.25">
      <c r="A158" s="15" t="s">
        <v>2796</v>
      </c>
      <c r="B158" s="3" t="s">
        <v>3196</v>
      </c>
      <c r="C158" s="174" t="s">
        <v>2944</v>
      </c>
      <c r="D158" s="175"/>
      <c r="E158" s="175"/>
      <c r="F158" s="176"/>
      <c r="G158" s="16" t="str">
        <f>IF(OR(C158=Controlemeldingen!$B$9,ISBLANK(C158)),Controlemeldingen!$A$9,"")</f>
        <v>Please specify (optional) or select "n/a"</v>
      </c>
      <c r="I158" s="148"/>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row>
    <row r="159" spans="1:46" s="60" customFormat="1" x14ac:dyDescent="0.25">
      <c r="A159" s="77"/>
      <c r="B159" s="117"/>
      <c r="C159" s="186"/>
      <c r="D159" s="186"/>
      <c r="E159" s="186"/>
      <c r="F159" s="186"/>
      <c r="G159" s="55"/>
      <c r="I159" s="148"/>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row>
    <row r="160" spans="1:46" s="60" customFormat="1" x14ac:dyDescent="0.25">
      <c r="A160" s="77"/>
      <c r="B160" s="117"/>
      <c r="C160" s="186"/>
      <c r="D160" s="186"/>
      <c r="E160" s="186"/>
      <c r="F160" s="186"/>
      <c r="G160" s="55"/>
      <c r="I160" s="148"/>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row>
    <row r="161" spans="1:46" s="60" customFormat="1" ht="20" x14ac:dyDescent="0.25">
      <c r="A161" s="15" t="s">
        <v>1869</v>
      </c>
      <c r="B161" s="17" t="s">
        <v>3197</v>
      </c>
      <c r="C161" s="186" t="s">
        <v>2909</v>
      </c>
      <c r="D161" s="186"/>
      <c r="E161" s="186"/>
      <c r="F161" s="186"/>
      <c r="G161" s="55" t="s">
        <v>2910</v>
      </c>
      <c r="I161" s="148"/>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row>
    <row r="162" spans="1:46" s="60" customFormat="1" ht="13.5" customHeight="1" x14ac:dyDescent="0.25">
      <c r="A162" s="15" t="s">
        <v>1793</v>
      </c>
      <c r="B162" s="17" t="s">
        <v>3198</v>
      </c>
      <c r="C162" s="174" t="s">
        <v>2919</v>
      </c>
      <c r="D162" s="175"/>
      <c r="E162" s="175"/>
      <c r="F162" s="176"/>
      <c r="G162" s="16" t="str">
        <f>IF(OR(C162=Controlemeldingen!$B$8,ISBLANK(C162)),Controlemeldingen!$A$8,"")</f>
        <v>Make a selection from the drop-down menu</v>
      </c>
      <c r="I162" s="148"/>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row>
    <row r="163" spans="1:46" s="60" customFormat="1" ht="13.5" customHeight="1" x14ac:dyDescent="0.25">
      <c r="A163" s="15" t="s">
        <v>1794</v>
      </c>
      <c r="B163" s="17" t="s">
        <v>3199</v>
      </c>
      <c r="C163" s="174" t="s">
        <v>2919</v>
      </c>
      <c r="D163" s="175"/>
      <c r="E163" s="175"/>
      <c r="F163" s="176"/>
      <c r="G163" s="16" t="str">
        <f>IF(OR(C163=Controlemeldingen!$B$8,ISBLANK(C163)),Controlemeldingen!$A$8,"")</f>
        <v>Make a selection from the drop-down menu</v>
      </c>
      <c r="I163" s="148"/>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row>
    <row r="164" spans="1:46" s="60" customFormat="1" x14ac:dyDescent="0.25">
      <c r="A164" s="15" t="s">
        <v>1795</v>
      </c>
      <c r="B164" s="17" t="s">
        <v>3200</v>
      </c>
      <c r="C164" s="174" t="s">
        <v>2919</v>
      </c>
      <c r="D164" s="175"/>
      <c r="E164" s="175"/>
      <c r="F164" s="176"/>
      <c r="G164" s="16" t="str">
        <f>IF(OR(C164=Controlemeldingen!$B$8,ISBLANK(C164)),Controlemeldingen!$A$8,"")</f>
        <v>Make a selection from the drop-down menu</v>
      </c>
      <c r="I164" s="148"/>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row>
    <row r="165" spans="1:46" s="60" customFormat="1" ht="20" x14ac:dyDescent="0.25">
      <c r="A165" s="15" t="s">
        <v>1870</v>
      </c>
      <c r="B165" s="17" t="s">
        <v>3201</v>
      </c>
      <c r="C165" s="174" t="s">
        <v>2919</v>
      </c>
      <c r="D165" s="175"/>
      <c r="E165" s="175"/>
      <c r="F165" s="176"/>
      <c r="G165" s="16" t="str">
        <f>IF(OR(C165=Controlemeldingen!$B$8,ISBLANK(C165)),Controlemeldingen!$A$8,"")</f>
        <v>Make a selection from the drop-down menu</v>
      </c>
      <c r="I165" s="148"/>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row>
    <row r="166" spans="1:46" s="60" customFormat="1" x14ac:dyDescent="0.25">
      <c r="A166" s="15" t="s">
        <v>1871</v>
      </c>
      <c r="B166" s="17" t="s">
        <v>3202</v>
      </c>
      <c r="C166" s="174" t="s">
        <v>2919</v>
      </c>
      <c r="D166" s="175"/>
      <c r="E166" s="175"/>
      <c r="F166" s="176"/>
      <c r="G166" s="16" t="str">
        <f>IF(OR(C166=Controlemeldingen!$B$8,ISBLANK(C166)),Controlemeldingen!$A$8,"")</f>
        <v>Make a selection from the drop-down menu</v>
      </c>
      <c r="I166" s="148"/>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row>
    <row r="167" spans="1:46" s="60" customFormat="1" ht="20" x14ac:dyDescent="0.25">
      <c r="A167" s="15" t="s">
        <v>1872</v>
      </c>
      <c r="B167" s="17" t="s">
        <v>3203</v>
      </c>
      <c r="C167" s="174" t="s">
        <v>2919</v>
      </c>
      <c r="D167" s="175"/>
      <c r="E167" s="175"/>
      <c r="F167" s="176"/>
      <c r="G167" s="16" t="str">
        <f>IF(OR(C167=Controlemeldingen!$B$8,ISBLANK(C167)),Controlemeldingen!$A$8,"")</f>
        <v>Make a selection from the drop-down menu</v>
      </c>
      <c r="I167" s="148"/>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row>
    <row r="168" spans="1:46" s="60" customFormat="1" x14ac:dyDescent="0.25">
      <c r="A168" s="15" t="s">
        <v>1873</v>
      </c>
      <c r="B168" s="17" t="s">
        <v>3204</v>
      </c>
      <c r="C168" s="174" t="s">
        <v>2919</v>
      </c>
      <c r="D168" s="175"/>
      <c r="E168" s="175"/>
      <c r="F168" s="176"/>
      <c r="G168" s="16" t="str">
        <f>IF(OR(C168=Controlemeldingen!$B$8,ISBLANK(C168)),Controlemeldingen!$A$8,"")</f>
        <v>Make a selection from the drop-down menu</v>
      </c>
      <c r="I168" s="148"/>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row>
    <row r="169" spans="1:46" s="60" customFormat="1" ht="13.5" customHeight="1" x14ac:dyDescent="0.25">
      <c r="A169" s="15" t="s">
        <v>1874</v>
      </c>
      <c r="B169" s="17" t="s">
        <v>3205</v>
      </c>
      <c r="C169" s="174" t="s">
        <v>2919</v>
      </c>
      <c r="D169" s="175"/>
      <c r="E169" s="175"/>
      <c r="F169" s="176"/>
      <c r="G169" s="16" t="str">
        <f>IF(OR(C169=Controlemeldingen!$B$8,ISBLANK(C169)),Controlemeldingen!$A$8,"")</f>
        <v>Make a selection from the drop-down menu</v>
      </c>
      <c r="I169" s="148"/>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row>
    <row r="170" spans="1:46" s="60" customFormat="1" x14ac:dyDescent="0.25">
      <c r="A170" s="15" t="s">
        <v>1875</v>
      </c>
      <c r="B170" s="17" t="s">
        <v>3206</v>
      </c>
      <c r="C170" s="174" t="s">
        <v>2919</v>
      </c>
      <c r="D170" s="175"/>
      <c r="E170" s="175"/>
      <c r="F170" s="176"/>
      <c r="G170" s="16" t="str">
        <f>IF(OR(C170=Controlemeldingen!$B$8,ISBLANK(C170)),Controlemeldingen!$A$8,"")</f>
        <v>Make a selection from the drop-down menu</v>
      </c>
      <c r="I170" s="148"/>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row>
    <row r="171" spans="1:46" s="60" customFormat="1" x14ac:dyDescent="0.25">
      <c r="A171" s="15" t="s">
        <v>1876</v>
      </c>
      <c r="B171" s="17" t="s">
        <v>3207</v>
      </c>
      <c r="C171" s="174" t="s">
        <v>2919</v>
      </c>
      <c r="D171" s="175"/>
      <c r="E171" s="175"/>
      <c r="F171" s="176"/>
      <c r="G171" s="16" t="str">
        <f>IF(OR(C171=Controlemeldingen!$B$8,ISBLANK(C171)),Controlemeldingen!$A$8,"")</f>
        <v>Make a selection from the drop-down menu</v>
      </c>
      <c r="I171" s="148"/>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row>
    <row r="172" spans="1:46" s="60" customFormat="1" ht="13.5" customHeight="1" x14ac:dyDescent="0.25">
      <c r="A172" s="15" t="s">
        <v>1877</v>
      </c>
      <c r="B172" s="17" t="s">
        <v>3208</v>
      </c>
      <c r="C172" s="174" t="s">
        <v>2944</v>
      </c>
      <c r="D172" s="175"/>
      <c r="E172" s="175"/>
      <c r="F172" s="176"/>
      <c r="G172" s="16" t="str">
        <f>IF(OR(C172=Controlemeldingen!$B$9,ISBLANK(C172)),Controlemeldingen!$A$10,"")</f>
        <v xml:space="preserve">Please specify (obligatory) </v>
      </c>
      <c r="I172" s="148"/>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s="60" customFormat="1" x14ac:dyDescent="0.25">
      <c r="A173" s="77"/>
      <c r="B173" s="117"/>
      <c r="C173" s="143"/>
      <c r="D173" s="143"/>
      <c r="E173" s="143"/>
      <c r="F173" s="143"/>
      <c r="G173" s="55"/>
      <c r="I173" s="148"/>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row>
    <row r="174" spans="1:46" s="60" customFormat="1" x14ac:dyDescent="0.25">
      <c r="A174" s="77"/>
      <c r="B174" s="117"/>
      <c r="C174" s="143"/>
      <c r="D174" s="143"/>
      <c r="E174" s="143"/>
      <c r="F174" s="143"/>
      <c r="G174" s="55"/>
      <c r="I174" s="148"/>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row>
    <row r="175" spans="1:46" s="60" customFormat="1" x14ac:dyDescent="0.25">
      <c r="A175" s="77"/>
      <c r="B175" s="117"/>
      <c r="C175" s="143"/>
      <c r="D175" s="143"/>
      <c r="E175" s="143"/>
      <c r="F175" s="143"/>
      <c r="G175" s="55"/>
      <c r="I175" s="148"/>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row>
    <row r="176" spans="1:46" s="60" customFormat="1" ht="20" x14ac:dyDescent="0.25">
      <c r="A176" s="15" t="s">
        <v>2797</v>
      </c>
      <c r="B176" s="3" t="s">
        <v>3209</v>
      </c>
      <c r="C176" s="186" t="s">
        <v>2909</v>
      </c>
      <c r="D176" s="186"/>
      <c r="E176" s="186"/>
      <c r="F176" s="186"/>
      <c r="G176" s="55" t="s">
        <v>2910</v>
      </c>
      <c r="H176" s="102"/>
      <c r="I176" s="147"/>
    </row>
    <row r="177" spans="1:46" s="60" customFormat="1" x14ac:dyDescent="0.25">
      <c r="A177" s="15" t="s">
        <v>1878</v>
      </c>
      <c r="B177" s="3" t="s">
        <v>3211</v>
      </c>
      <c r="C177" s="174" t="s">
        <v>2919</v>
      </c>
      <c r="D177" s="175"/>
      <c r="E177" s="175"/>
      <c r="F177" s="176"/>
      <c r="G177" s="16" t="str">
        <f>IF(OR(C177=Controlemeldingen!$B$8,ISBLANK(C177)),Controlemeldingen!$A$8,"")</f>
        <v>Make a selection from the drop-down menu</v>
      </c>
      <c r="H177" s="102"/>
      <c r="I177" s="147"/>
    </row>
    <row r="178" spans="1:46" s="60" customFormat="1" ht="14.25" customHeight="1" x14ac:dyDescent="0.25">
      <c r="A178" s="15" t="s">
        <v>1879</v>
      </c>
      <c r="B178" s="3" t="s">
        <v>3210</v>
      </c>
      <c r="C178" s="174" t="s">
        <v>2919</v>
      </c>
      <c r="D178" s="175"/>
      <c r="E178" s="175"/>
      <c r="F178" s="176"/>
      <c r="G178" s="16" t="str">
        <f>IF(OR(C178=Controlemeldingen!$B$8,ISBLANK(C178)),Controlemeldingen!$A$8,"")</f>
        <v>Make a selection from the drop-down menu</v>
      </c>
      <c r="H178" s="102"/>
      <c r="I178" s="147"/>
    </row>
    <row r="179" spans="1:46" s="60" customFormat="1" ht="14.25" customHeight="1" x14ac:dyDescent="0.25">
      <c r="A179" s="15" t="s">
        <v>2632</v>
      </c>
      <c r="B179" s="3" t="s">
        <v>3212</v>
      </c>
      <c r="C179" s="174" t="s">
        <v>2919</v>
      </c>
      <c r="D179" s="175"/>
      <c r="E179" s="175"/>
      <c r="F179" s="176"/>
      <c r="G179" s="16" t="str">
        <f>IF(OR(C179=Controlemeldingen!$B$8,ISBLANK(C179)),Controlemeldingen!$A$8,"")</f>
        <v>Make a selection from the drop-down menu</v>
      </c>
      <c r="H179" s="102"/>
      <c r="I179" s="147"/>
    </row>
    <row r="180" spans="1:46" s="60" customFormat="1" ht="14.25" customHeight="1" x14ac:dyDescent="0.25">
      <c r="A180" s="15" t="s">
        <v>2633</v>
      </c>
      <c r="B180" s="3" t="s">
        <v>3213</v>
      </c>
      <c r="C180" s="174" t="s">
        <v>2919</v>
      </c>
      <c r="D180" s="175"/>
      <c r="E180" s="175"/>
      <c r="F180" s="176"/>
      <c r="G180" s="16" t="str">
        <f>IF(OR(C180=Controlemeldingen!$B$8,ISBLANK(C180)),Controlemeldingen!$A$8,"")</f>
        <v>Make a selection from the drop-down menu</v>
      </c>
      <c r="H180" s="102"/>
      <c r="I180" s="147"/>
    </row>
    <row r="181" spans="1:46" s="60" customFormat="1" ht="14.25" customHeight="1" x14ac:dyDescent="0.25">
      <c r="A181" s="15" t="s">
        <v>2634</v>
      </c>
      <c r="B181" s="3" t="s">
        <v>3214</v>
      </c>
      <c r="C181" s="174" t="s">
        <v>2919</v>
      </c>
      <c r="D181" s="175"/>
      <c r="E181" s="175"/>
      <c r="F181" s="176"/>
      <c r="G181" s="16" t="str">
        <f>IF(OR(C181=Controlemeldingen!$B$8,ISBLANK(C181)),Controlemeldingen!$A$8,"")</f>
        <v>Make a selection from the drop-down menu</v>
      </c>
      <c r="H181" s="102"/>
      <c r="I181" s="147"/>
    </row>
    <row r="182" spans="1:46" s="60" customFormat="1" ht="14.25" customHeight="1" x14ac:dyDescent="0.25">
      <c r="A182" s="15" t="s">
        <v>2635</v>
      </c>
      <c r="B182" s="3" t="s">
        <v>3215</v>
      </c>
      <c r="C182" s="174" t="s">
        <v>2919</v>
      </c>
      <c r="D182" s="175"/>
      <c r="E182" s="175"/>
      <c r="F182" s="176"/>
      <c r="G182" s="16" t="str">
        <f>IF(OR(C182=Controlemeldingen!$B$8,ISBLANK(C182)),Controlemeldingen!$A$8,"")</f>
        <v>Make a selection from the drop-down menu</v>
      </c>
      <c r="H182" s="102"/>
      <c r="I182" s="147"/>
    </row>
    <row r="183" spans="1:46" s="60" customFormat="1" ht="14.25" customHeight="1" x14ac:dyDescent="0.25">
      <c r="A183" s="15" t="s">
        <v>2636</v>
      </c>
      <c r="B183" s="3" t="s">
        <v>3216</v>
      </c>
      <c r="C183" s="174" t="s">
        <v>2919</v>
      </c>
      <c r="D183" s="175"/>
      <c r="E183" s="175"/>
      <c r="F183" s="176"/>
      <c r="G183" s="16" t="str">
        <f>IF(OR(C183=Controlemeldingen!$B$8,ISBLANK(C183)),Controlemeldingen!$A$8,"")</f>
        <v>Make a selection from the drop-down menu</v>
      </c>
      <c r="H183" s="102"/>
      <c r="I183" s="147"/>
    </row>
    <row r="184" spans="1:46" s="60" customFormat="1" ht="14.25" customHeight="1" x14ac:dyDescent="0.25">
      <c r="A184" s="15" t="s">
        <v>2637</v>
      </c>
      <c r="B184" s="3" t="s">
        <v>3217</v>
      </c>
      <c r="C184" s="174" t="s">
        <v>2919</v>
      </c>
      <c r="D184" s="175"/>
      <c r="E184" s="175"/>
      <c r="F184" s="176"/>
      <c r="G184" s="16" t="str">
        <f>IF(OR(C184=Controlemeldingen!$B$8,ISBLANK(C184)),Controlemeldingen!$A$8,"")</f>
        <v>Make a selection from the drop-down menu</v>
      </c>
      <c r="H184" s="102"/>
      <c r="I184" s="147"/>
    </row>
    <row r="185" spans="1:46" s="60" customFormat="1" ht="14.25" customHeight="1" x14ac:dyDescent="0.25">
      <c r="A185" s="15" t="s">
        <v>2638</v>
      </c>
      <c r="B185" s="3" t="s">
        <v>3218</v>
      </c>
      <c r="C185" s="174" t="s">
        <v>2919</v>
      </c>
      <c r="D185" s="175"/>
      <c r="E185" s="175"/>
      <c r="F185" s="176"/>
      <c r="G185" s="16" t="str">
        <f>IF(OR(C185=Controlemeldingen!$B$8,ISBLANK(C185)),Controlemeldingen!$A$8,"")</f>
        <v>Make a selection from the drop-down menu</v>
      </c>
      <c r="H185" s="102"/>
      <c r="I185" s="147"/>
    </row>
    <row r="186" spans="1:46" s="60" customFormat="1" ht="14.25" customHeight="1" x14ac:dyDescent="0.25">
      <c r="A186" s="15" t="s">
        <v>2853</v>
      </c>
      <c r="B186" s="3" t="s">
        <v>3219</v>
      </c>
      <c r="C186" s="174" t="s">
        <v>2919</v>
      </c>
      <c r="D186" s="175"/>
      <c r="E186" s="175"/>
      <c r="F186" s="176"/>
      <c r="G186" s="16" t="str">
        <f>IF(OR(C186=Controlemeldingen!$B$8,ISBLANK(C186)),Controlemeldingen!$A$8,"")</f>
        <v>Make a selection from the drop-down menu</v>
      </c>
      <c r="H186" s="102"/>
      <c r="I186" s="147"/>
    </row>
    <row r="187" spans="1:46" s="60" customFormat="1" x14ac:dyDescent="0.25">
      <c r="A187" s="103"/>
      <c r="B187" s="31"/>
      <c r="C187" s="23"/>
      <c r="D187" s="23"/>
      <c r="E187" s="23"/>
      <c r="F187" s="23"/>
      <c r="G187" s="23"/>
      <c r="H187" s="102"/>
      <c r="I187" s="147"/>
    </row>
    <row r="188" spans="1:46" s="60" customFormat="1" x14ac:dyDescent="0.25">
      <c r="A188" s="15"/>
      <c r="B188" s="15"/>
      <c r="C188" s="210" t="s">
        <v>2800</v>
      </c>
      <c r="D188" s="210"/>
      <c r="E188" s="210" t="s">
        <v>2801</v>
      </c>
      <c r="F188" s="210"/>
      <c r="G188" s="75"/>
      <c r="H188" s="15"/>
      <c r="I188" s="148"/>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row>
    <row r="189" spans="1:46" s="60" customFormat="1" ht="22" customHeight="1" x14ac:dyDescent="0.25">
      <c r="A189" s="15" t="s">
        <v>2639</v>
      </c>
      <c r="B189" s="3" t="s">
        <v>3220</v>
      </c>
      <c r="C189" s="186" t="s">
        <v>3096</v>
      </c>
      <c r="D189" s="186"/>
      <c r="E189" s="186" t="s">
        <v>3097</v>
      </c>
      <c r="F189" s="186"/>
      <c r="G189" s="55" t="s">
        <v>2910</v>
      </c>
      <c r="I189" s="148"/>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row>
    <row r="190" spans="1:46" s="60" customFormat="1" x14ac:dyDescent="0.25">
      <c r="A190" s="15" t="s">
        <v>1406</v>
      </c>
      <c r="B190" s="3" t="s">
        <v>3221</v>
      </c>
      <c r="C190" s="178" t="s">
        <v>2919</v>
      </c>
      <c r="D190" s="179"/>
      <c r="E190" s="178" t="s">
        <v>2919</v>
      </c>
      <c r="F190" s="179"/>
      <c r="G190" s="16" t="str">
        <f>IF(OR(C190=Controlemeldingen!$B$8,E190=Controlemeldingen!$B$8,ISBLANK(C190),ISBLANK(E190)),Controlemeldingen!$A$8,"")</f>
        <v>Make a selection from the drop-down menu</v>
      </c>
      <c r="H190" s="15"/>
      <c r="I190" s="148"/>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row>
    <row r="191" spans="1:46" s="60" customFormat="1" x14ac:dyDescent="0.25">
      <c r="A191" s="15" t="s">
        <v>1407</v>
      </c>
      <c r="B191" s="3" t="s">
        <v>3222</v>
      </c>
      <c r="C191" s="178" t="s">
        <v>2919</v>
      </c>
      <c r="D191" s="179"/>
      <c r="E191" s="178" t="s">
        <v>2919</v>
      </c>
      <c r="F191" s="179"/>
      <c r="G191" s="16" t="str">
        <f>IF(OR(C191=Controlemeldingen!$B$8,E191=Controlemeldingen!$B$8,ISBLANK(C191),ISBLANK(E191)),Controlemeldingen!$A$8,"")</f>
        <v>Make a selection from the drop-down menu</v>
      </c>
      <c r="H191" s="15"/>
      <c r="I191" s="148"/>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row>
    <row r="192" spans="1:46" s="60" customFormat="1" ht="12.5" customHeight="1" x14ac:dyDescent="0.25">
      <c r="A192" s="15" t="s">
        <v>1796</v>
      </c>
      <c r="B192" s="3" t="s">
        <v>3223</v>
      </c>
      <c r="C192" s="178" t="s">
        <v>2919</v>
      </c>
      <c r="D192" s="179"/>
      <c r="E192" s="178" t="s">
        <v>2919</v>
      </c>
      <c r="F192" s="179"/>
      <c r="G192" s="16" t="str">
        <f>IF(OR(C192=Controlemeldingen!$B$8,E192=Controlemeldingen!$B$8,ISBLANK(C192),ISBLANK(E192)),Controlemeldingen!$A$8,"")</f>
        <v>Make a selection from the drop-down menu</v>
      </c>
      <c r="H192" s="15"/>
      <c r="I192" s="148"/>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row>
    <row r="193" spans="1:57" s="60" customFormat="1" ht="12.5" customHeight="1" x14ac:dyDescent="0.25">
      <c r="A193" s="15" t="s">
        <v>2815</v>
      </c>
      <c r="B193" s="3" t="s">
        <v>3224</v>
      </c>
      <c r="C193" s="178" t="s">
        <v>2919</v>
      </c>
      <c r="D193" s="179"/>
      <c r="E193" s="178" t="s">
        <v>2919</v>
      </c>
      <c r="F193" s="179"/>
      <c r="G193" s="16" t="str">
        <f>IF(OR(C193=Controlemeldingen!$B$8,E193=Controlemeldingen!$B$8,ISBLANK(C193),ISBLANK(E193)),Controlemeldingen!$A$8,"")</f>
        <v>Make a selection from the drop-down menu</v>
      </c>
      <c r="H193" s="15"/>
      <c r="I193" s="148"/>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row>
    <row r="194" spans="1:57" s="60" customFormat="1" ht="12.5" customHeight="1" x14ac:dyDescent="0.25">
      <c r="A194" s="15"/>
      <c r="B194" s="15"/>
      <c r="C194" s="15"/>
      <c r="D194" s="15"/>
      <c r="E194" s="15"/>
      <c r="F194" s="15"/>
      <c r="G194" s="15"/>
      <c r="H194" s="15"/>
      <c r="I194" s="148"/>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row>
    <row r="195" spans="1:57" s="60" customFormat="1" ht="12.5" customHeight="1" x14ac:dyDescent="0.25">
      <c r="A195" s="15"/>
      <c r="B195" s="15"/>
      <c r="C195" s="210" t="s">
        <v>2798</v>
      </c>
      <c r="D195" s="210"/>
      <c r="E195" s="210" t="s">
        <v>2799</v>
      </c>
      <c r="F195" s="210"/>
      <c r="G195" s="15"/>
      <c r="H195" s="15"/>
      <c r="I195" s="148"/>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57" s="60" customFormat="1" ht="22" customHeight="1" x14ac:dyDescent="0.25">
      <c r="A196" s="15" t="s">
        <v>1880</v>
      </c>
      <c r="B196" s="3" t="s">
        <v>3226</v>
      </c>
      <c r="C196" s="186" t="s">
        <v>3096</v>
      </c>
      <c r="D196" s="186"/>
      <c r="E196" s="186" t="s">
        <v>3097</v>
      </c>
      <c r="F196" s="186"/>
      <c r="G196" s="55" t="s">
        <v>2910</v>
      </c>
      <c r="I196" s="148"/>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57" s="60" customFormat="1" ht="20" x14ac:dyDescent="0.25">
      <c r="A197" s="15" t="s">
        <v>1473</v>
      </c>
      <c r="B197" s="3" t="s">
        <v>3225</v>
      </c>
      <c r="C197" s="178" t="s">
        <v>2919</v>
      </c>
      <c r="D197" s="179"/>
      <c r="E197" s="178" t="s">
        <v>2919</v>
      </c>
      <c r="F197" s="179"/>
      <c r="G197" s="16" t="str">
        <f>IF(OR(C197=Controlemeldingen!$B$8,E197=Controlemeldingen!$B$8,ISBLANK(C197),ISBLANK(E197)),Controlemeldingen!$A$8,"")</f>
        <v>Make a selection from the drop-down menu</v>
      </c>
      <c r="H197" s="15"/>
      <c r="I197" s="148"/>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row>
    <row r="198" spans="1:57" s="60" customFormat="1" ht="12.5" customHeight="1" x14ac:dyDescent="0.25">
      <c r="A198" s="15" t="s">
        <v>1474</v>
      </c>
      <c r="B198" s="3" t="s">
        <v>3221</v>
      </c>
      <c r="C198" s="178" t="s">
        <v>2919</v>
      </c>
      <c r="D198" s="179"/>
      <c r="E198" s="178" t="s">
        <v>2919</v>
      </c>
      <c r="F198" s="179"/>
      <c r="G198" s="16" t="str">
        <f>IF(OR(C198=Controlemeldingen!$B$8,E198=Controlemeldingen!$B$8,ISBLANK(C198),ISBLANK(E198)),Controlemeldingen!$A$8,"")</f>
        <v>Make a selection from the drop-down menu</v>
      </c>
      <c r="H198" s="15"/>
      <c r="I198" s="148"/>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row>
    <row r="199" spans="1:57" s="60" customFormat="1" ht="12.5" customHeight="1" x14ac:dyDescent="0.25">
      <c r="A199" s="15" t="s">
        <v>2640</v>
      </c>
      <c r="B199" s="3" t="s">
        <v>3222</v>
      </c>
      <c r="C199" s="178" t="s">
        <v>2919</v>
      </c>
      <c r="D199" s="179"/>
      <c r="E199" s="178" t="s">
        <v>2919</v>
      </c>
      <c r="F199" s="179"/>
      <c r="G199" s="16" t="str">
        <f>IF(OR(C199=Controlemeldingen!$B$8,E199=Controlemeldingen!$B$8,ISBLANK(C199),ISBLANK(E199)),Controlemeldingen!$A$8,"")</f>
        <v>Make a selection from the drop-down menu</v>
      </c>
      <c r="H199" s="15"/>
      <c r="I199" s="148"/>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row>
    <row r="200" spans="1:57" s="60" customFormat="1" ht="12.5" customHeight="1" x14ac:dyDescent="0.25">
      <c r="A200" s="15" t="s">
        <v>2641</v>
      </c>
      <c r="B200" s="3" t="s">
        <v>3223</v>
      </c>
      <c r="C200" s="178" t="s">
        <v>2919</v>
      </c>
      <c r="D200" s="179"/>
      <c r="E200" s="178" t="s">
        <v>2919</v>
      </c>
      <c r="F200" s="179"/>
      <c r="G200" s="16" t="str">
        <f>IF(OR(C200=Controlemeldingen!$B$8,E200=Controlemeldingen!$B$8,ISBLANK(C200),ISBLANK(E200)),Controlemeldingen!$A$8,"")</f>
        <v>Make a selection from the drop-down menu</v>
      </c>
      <c r="H200" s="15"/>
      <c r="I200" s="148"/>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row>
    <row r="201" spans="1:57" s="60" customFormat="1" ht="12.5" customHeight="1" x14ac:dyDescent="0.25">
      <c r="A201" s="15" t="s">
        <v>2642</v>
      </c>
      <c r="B201" s="3" t="s">
        <v>3224</v>
      </c>
      <c r="C201" s="178" t="s">
        <v>2919</v>
      </c>
      <c r="D201" s="179"/>
      <c r="E201" s="178" t="s">
        <v>2919</v>
      </c>
      <c r="F201" s="179"/>
      <c r="G201" s="16" t="str">
        <f>IF(OR(C201=Controlemeldingen!$B$8,E201=Controlemeldingen!$B$8,ISBLANK(C201),ISBLANK(E201)),Controlemeldingen!$A$8,"")</f>
        <v>Make a selection from the drop-down menu</v>
      </c>
      <c r="H201" s="15"/>
      <c r="I201" s="148"/>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57" s="60" customFormat="1" x14ac:dyDescent="0.25">
      <c r="A202" s="15" t="s">
        <v>2643</v>
      </c>
      <c r="B202" s="3" t="s">
        <v>3227</v>
      </c>
      <c r="C202" s="178" t="s">
        <v>2919</v>
      </c>
      <c r="D202" s="179"/>
      <c r="E202" s="178" t="s">
        <v>2919</v>
      </c>
      <c r="F202" s="179"/>
      <c r="G202" s="16" t="str">
        <f>IF(OR(C202=Controlemeldingen!$B$8,E202=Controlemeldingen!$B$8,ISBLANK(C202),ISBLANK(E202)),Controlemeldingen!$A$8,"")</f>
        <v>Make a selection from the drop-down menu</v>
      </c>
      <c r="H202" s="15"/>
      <c r="I202" s="148"/>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57" s="60" customFormat="1" ht="12.5" customHeight="1" x14ac:dyDescent="0.25">
      <c r="A203" s="15"/>
      <c r="B203" s="15"/>
      <c r="C203" s="15"/>
      <c r="D203" s="15"/>
      <c r="E203" s="15"/>
      <c r="F203" s="15"/>
      <c r="G203" s="15"/>
      <c r="H203" s="15"/>
      <c r="I203" s="148"/>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57" s="60" customFormat="1" x14ac:dyDescent="0.25">
      <c r="A204" s="77"/>
      <c r="C204" s="186" t="s">
        <v>3098</v>
      </c>
      <c r="D204" s="186"/>
      <c r="E204" s="186"/>
      <c r="F204" s="186"/>
      <c r="G204" s="55" t="s">
        <v>2910</v>
      </c>
      <c r="I204" s="148"/>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57" ht="20" x14ac:dyDescent="0.25">
      <c r="A205" s="15" t="s">
        <v>1881</v>
      </c>
      <c r="B205" s="3" t="s">
        <v>3228</v>
      </c>
      <c r="C205" s="211"/>
      <c r="D205" s="212"/>
      <c r="E205" s="212"/>
      <c r="F205" s="213"/>
      <c r="G205" s="16" t="str">
        <f>IF(OR(C205=Controlemeldingen!$B$9,ISBLANK(C205)),Controlemeldingen!$A$12,"")</f>
        <v>Enter a number (or 0)</v>
      </c>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Y205" s="60"/>
      <c r="AZ205" s="60"/>
      <c r="BA205" s="60"/>
      <c r="BB205" s="60"/>
      <c r="BC205" s="60"/>
      <c r="BD205" s="60"/>
      <c r="BE205" s="60"/>
    </row>
    <row r="206" spans="1:57" x14ac:dyDescent="0.25">
      <c r="A206" s="15"/>
      <c r="B206" s="15"/>
      <c r="C206" s="15"/>
      <c r="D206" s="15"/>
      <c r="E206" s="15"/>
      <c r="F206" s="15"/>
      <c r="G206" s="15"/>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Y206" s="60"/>
      <c r="AZ206" s="60"/>
      <c r="BA206" s="60"/>
      <c r="BB206" s="60"/>
      <c r="BC206" s="60"/>
      <c r="BD206" s="60"/>
      <c r="BE206" s="60"/>
    </row>
    <row r="207" spans="1:57" s="60" customFormat="1" x14ac:dyDescent="0.25">
      <c r="A207" s="77"/>
      <c r="C207" s="186" t="s">
        <v>2909</v>
      </c>
      <c r="D207" s="186"/>
      <c r="E207" s="186"/>
      <c r="F207" s="186"/>
      <c r="G207" s="55" t="s">
        <v>2910</v>
      </c>
      <c r="I207" s="148"/>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57" x14ac:dyDescent="0.25">
      <c r="A208" s="15" t="s">
        <v>1408</v>
      </c>
      <c r="B208" s="3" t="s">
        <v>3229</v>
      </c>
      <c r="C208" s="174" t="s">
        <v>2944</v>
      </c>
      <c r="D208" s="175"/>
      <c r="E208" s="175"/>
      <c r="F208" s="176"/>
      <c r="G208" s="16" t="str">
        <f>IF(OR(C208=Controlemeldingen!$B$9,ISBLANK(C208)),Controlemeldingen!$A$9,"")</f>
        <v>Please specify (optional) or select "n/a"</v>
      </c>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Y208" s="60"/>
      <c r="AZ208" s="60"/>
      <c r="BA208" s="60"/>
      <c r="BB208" s="60"/>
      <c r="BC208" s="60"/>
      <c r="BD208" s="60"/>
      <c r="BE208" s="60"/>
    </row>
    <row r="209" spans="1:57" x14ac:dyDescent="0.25">
      <c r="A209" s="15"/>
      <c r="B209" s="15"/>
      <c r="C209" s="15"/>
      <c r="D209" s="15"/>
      <c r="E209" s="15"/>
      <c r="F209" s="15"/>
      <c r="G209" s="15"/>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Y209" s="60"/>
      <c r="AZ209" s="60"/>
      <c r="BA209" s="60"/>
      <c r="BB209" s="60"/>
      <c r="BC209" s="60"/>
      <c r="BD209" s="60"/>
      <c r="BE209" s="60"/>
    </row>
    <row r="210" spans="1:57" s="60" customFormat="1" x14ac:dyDescent="0.25">
      <c r="A210" s="15"/>
      <c r="B210" s="15"/>
      <c r="C210" s="186" t="s">
        <v>2909</v>
      </c>
      <c r="D210" s="186"/>
      <c r="E210" s="186"/>
      <c r="F210" s="186"/>
      <c r="G210" s="55" t="s">
        <v>2910</v>
      </c>
      <c r="H210" s="15"/>
      <c r="I210" s="147"/>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57" s="60" customFormat="1" ht="30" x14ac:dyDescent="0.25">
      <c r="A211" s="15" t="s">
        <v>1409</v>
      </c>
      <c r="B211" s="3" t="s">
        <v>3230</v>
      </c>
      <c r="C211" s="174" t="s">
        <v>2944</v>
      </c>
      <c r="D211" s="175"/>
      <c r="E211" s="175"/>
      <c r="F211" s="176"/>
      <c r="G211" s="16" t="str">
        <f>IF(OR(C211=Controlemeldingen!$B$9,ISBLANK(C211)),Controlemeldingen!$A$9,"")</f>
        <v>Please specify (optional) or select "n/a"</v>
      </c>
      <c r="I211" s="147"/>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row>
    <row r="212" spans="1:57" s="66" customFormat="1" x14ac:dyDescent="0.25">
      <c r="A212" s="15"/>
      <c r="B212" s="31"/>
      <c r="C212" s="118"/>
      <c r="D212" s="118"/>
      <c r="E212" s="118"/>
      <c r="F212" s="118"/>
      <c r="G212" s="23"/>
      <c r="I212" s="166"/>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row>
    <row r="213" spans="1:57" s="60" customFormat="1" ht="14.25" customHeight="1" x14ac:dyDescent="0.25">
      <c r="A213" s="67"/>
      <c r="B213" s="119" t="s">
        <v>3167</v>
      </c>
      <c r="H213" s="102"/>
      <c r="I213" s="147"/>
    </row>
    <row r="214" spans="1:57" s="60" customFormat="1" ht="13.9" customHeight="1" x14ac:dyDescent="0.25">
      <c r="A214" s="67"/>
      <c r="B214" s="3" t="s">
        <v>3231</v>
      </c>
      <c r="C214" s="186" t="s">
        <v>2909</v>
      </c>
      <c r="D214" s="186"/>
      <c r="E214" s="186"/>
      <c r="F214" s="186"/>
      <c r="G214" s="55" t="s">
        <v>2910</v>
      </c>
      <c r="H214" s="102"/>
      <c r="I214" s="147"/>
    </row>
    <row r="215" spans="1:57" s="60" customFormat="1" ht="25.5" customHeight="1" x14ac:dyDescent="0.25">
      <c r="A215" s="15" t="s">
        <v>1882</v>
      </c>
      <c r="B215" s="3" t="s">
        <v>3232</v>
      </c>
      <c r="C215" s="174" t="s">
        <v>2919</v>
      </c>
      <c r="D215" s="175"/>
      <c r="E215" s="175"/>
      <c r="F215" s="176"/>
      <c r="G215" s="16" t="str">
        <f>IF(OR(C215=Controlemeldingen!$B$8,ISBLANK(C215)),Controlemeldingen!$A$8,"")</f>
        <v>Make a selection from the drop-down menu</v>
      </c>
      <c r="H215" s="102"/>
      <c r="I215" s="147"/>
    </row>
    <row r="216" spans="1:57" s="60" customFormat="1" ht="13.9" customHeight="1" x14ac:dyDescent="0.25">
      <c r="A216" s="15" t="s">
        <v>1883</v>
      </c>
      <c r="B216" s="14" t="s">
        <v>3234</v>
      </c>
      <c r="C216" s="174" t="s">
        <v>2919</v>
      </c>
      <c r="D216" s="175"/>
      <c r="E216" s="175"/>
      <c r="F216" s="176"/>
      <c r="G216" s="16" t="str">
        <f>IF(OR(C216=Controlemeldingen!$B$8,ISBLANK(C216)),Controlemeldingen!$A$8,"")</f>
        <v>Make a selection from the drop-down menu</v>
      </c>
      <c r="H216" s="102"/>
      <c r="I216" s="147"/>
    </row>
    <row r="217" spans="1:57" s="60" customFormat="1" ht="13.9" customHeight="1" x14ac:dyDescent="0.25">
      <c r="A217" s="15" t="s">
        <v>2644</v>
      </c>
      <c r="B217" s="14" t="s">
        <v>3233</v>
      </c>
      <c r="C217" s="174" t="s">
        <v>2919</v>
      </c>
      <c r="D217" s="175"/>
      <c r="E217" s="175"/>
      <c r="F217" s="176"/>
      <c r="G217" s="16" t="str">
        <f>IF(OR(C217=Controlemeldingen!$B$8,ISBLANK(C217)),Controlemeldingen!$A$8,"")</f>
        <v>Make a selection from the drop-down menu</v>
      </c>
      <c r="H217" s="102"/>
      <c r="I217" s="147"/>
    </row>
    <row r="218" spans="1:57" s="60" customFormat="1" x14ac:dyDescent="0.25">
      <c r="A218" s="77"/>
      <c r="I218" s="148"/>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row>
    <row r="219" spans="1:57" s="60" customFormat="1" ht="36" customHeight="1" x14ac:dyDescent="0.25">
      <c r="A219" s="15" t="s">
        <v>1797</v>
      </c>
      <c r="B219" s="3" t="s">
        <v>3236</v>
      </c>
      <c r="C219" s="186" t="s">
        <v>2909</v>
      </c>
      <c r="D219" s="186"/>
      <c r="E219" s="186"/>
      <c r="F219" s="186"/>
      <c r="G219" s="55" t="s">
        <v>2910</v>
      </c>
      <c r="H219" s="15"/>
      <c r="I219" s="148"/>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row>
    <row r="220" spans="1:57" s="60" customFormat="1" ht="14.25" customHeight="1" x14ac:dyDescent="0.25">
      <c r="A220" s="15" t="s">
        <v>1884</v>
      </c>
      <c r="B220" s="3" t="s">
        <v>3237</v>
      </c>
      <c r="C220" s="174" t="s">
        <v>2919</v>
      </c>
      <c r="D220" s="175"/>
      <c r="E220" s="175"/>
      <c r="F220" s="176"/>
      <c r="G220" s="16" t="str">
        <f>IF(OR(C220=Controlemeldingen!$B$8,ISBLANK(C220)),Controlemeldingen!$A$8,"")</f>
        <v>Make a selection from the drop-down menu</v>
      </c>
      <c r="I220" s="148"/>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row>
    <row r="221" spans="1:57" s="60" customFormat="1" ht="14.25" customHeight="1" x14ac:dyDescent="0.25">
      <c r="A221" s="15" t="s">
        <v>1885</v>
      </c>
      <c r="B221" s="3" t="s">
        <v>3238</v>
      </c>
      <c r="C221" s="174" t="s">
        <v>2919</v>
      </c>
      <c r="D221" s="175"/>
      <c r="E221" s="175"/>
      <c r="F221" s="176"/>
      <c r="G221" s="16" t="str">
        <f>IF(OR(C221=Controlemeldingen!$B$8,ISBLANK(C221)),Controlemeldingen!$A$8,"")</f>
        <v>Make a selection from the drop-down menu</v>
      </c>
      <c r="I221" s="148"/>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row>
    <row r="222" spans="1:57" s="60" customFormat="1" ht="14.25" customHeight="1" x14ac:dyDescent="0.25">
      <c r="A222" s="15" t="s">
        <v>1886</v>
      </c>
      <c r="B222" s="3" t="s">
        <v>3239</v>
      </c>
      <c r="C222" s="174" t="s">
        <v>2919</v>
      </c>
      <c r="D222" s="175"/>
      <c r="E222" s="175"/>
      <c r="F222" s="176"/>
      <c r="G222" s="16" t="str">
        <f>IF(OR(C222=Controlemeldingen!$B$8,ISBLANK(C222)),Controlemeldingen!$A$8,"")</f>
        <v>Make a selection from the drop-down menu</v>
      </c>
      <c r="I222" s="148"/>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row>
    <row r="223" spans="1:57" s="60" customFormat="1" ht="14.25" customHeight="1" x14ac:dyDescent="0.25">
      <c r="A223" s="15" t="s">
        <v>1887</v>
      </c>
      <c r="B223" s="3" t="s">
        <v>3240</v>
      </c>
      <c r="C223" s="174" t="s">
        <v>2919</v>
      </c>
      <c r="D223" s="175"/>
      <c r="E223" s="175"/>
      <c r="F223" s="176"/>
      <c r="G223" s="16" t="str">
        <f>IF(OR(C223=Controlemeldingen!$B$8,ISBLANK(C223)),Controlemeldingen!$A$8,"")</f>
        <v>Make a selection from the drop-down menu</v>
      </c>
      <c r="I223" s="148"/>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row>
    <row r="224" spans="1:57" s="60" customFormat="1" ht="14.25" customHeight="1" x14ac:dyDescent="0.25">
      <c r="A224" s="15" t="s">
        <v>1888</v>
      </c>
      <c r="B224" s="3" t="s">
        <v>3241</v>
      </c>
      <c r="C224" s="174" t="s">
        <v>2919</v>
      </c>
      <c r="D224" s="175"/>
      <c r="E224" s="175"/>
      <c r="F224" s="176"/>
      <c r="G224" s="16" t="str">
        <f>IF(OR(C224=Controlemeldingen!$B$8,ISBLANK(C224)),Controlemeldingen!$A$8,"")</f>
        <v>Make a selection from the drop-down menu</v>
      </c>
      <c r="I224" s="148"/>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row>
    <row r="225" spans="1:46" s="60" customFormat="1" ht="14.25" customHeight="1" x14ac:dyDescent="0.25">
      <c r="A225" s="15" t="s">
        <v>1889</v>
      </c>
      <c r="B225" s="3" t="s">
        <v>3242</v>
      </c>
      <c r="C225" s="174" t="s">
        <v>2919</v>
      </c>
      <c r="D225" s="175"/>
      <c r="E225" s="175"/>
      <c r="F225" s="176"/>
      <c r="G225" s="16" t="str">
        <f>IF(OR(C225=Controlemeldingen!$B$8,ISBLANK(C225)),Controlemeldingen!$A$8,"")</f>
        <v>Make a selection from the drop-down menu</v>
      </c>
      <c r="I225" s="148"/>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row>
    <row r="226" spans="1:46" s="60" customFormat="1" ht="14.25" customHeight="1" x14ac:dyDescent="0.25">
      <c r="A226" s="15" t="s">
        <v>1890</v>
      </c>
      <c r="B226" s="3" t="s">
        <v>3243</v>
      </c>
      <c r="C226" s="174" t="s">
        <v>2919</v>
      </c>
      <c r="D226" s="175"/>
      <c r="E226" s="175"/>
      <c r="F226" s="176"/>
      <c r="G226" s="16" t="str">
        <f>IF(OR(C226=Controlemeldingen!$B$8,ISBLANK(C226)),Controlemeldingen!$A$8,"")</f>
        <v>Make a selection from the drop-down menu</v>
      </c>
      <c r="I226" s="148"/>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row>
    <row r="227" spans="1:46" s="60" customFormat="1" ht="14.25" customHeight="1" x14ac:dyDescent="0.25">
      <c r="A227" s="15"/>
      <c r="B227" s="15"/>
      <c r="C227" s="15"/>
      <c r="D227" s="15"/>
      <c r="E227" s="15"/>
      <c r="F227" s="15"/>
      <c r="G227" s="15"/>
      <c r="I227" s="148"/>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row>
    <row r="228" spans="1:46" s="60" customFormat="1" x14ac:dyDescent="0.25">
      <c r="A228" s="77"/>
      <c r="C228" s="186" t="s">
        <v>2909</v>
      </c>
      <c r="D228" s="186"/>
      <c r="E228" s="186"/>
      <c r="F228" s="186"/>
      <c r="G228" s="55" t="s">
        <v>2910</v>
      </c>
      <c r="I228" s="148"/>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row>
    <row r="229" spans="1:46" s="60" customFormat="1" x14ac:dyDescent="0.25">
      <c r="A229" s="15" t="s">
        <v>2647</v>
      </c>
      <c r="B229" s="3" t="s">
        <v>3244</v>
      </c>
      <c r="C229" s="174" t="s">
        <v>2919</v>
      </c>
      <c r="D229" s="175"/>
      <c r="E229" s="175"/>
      <c r="F229" s="176"/>
      <c r="G229" s="16" t="str">
        <f>IF(OR(C229=Controlemeldingen!$B$8,ISBLANK(C229)),Controlemeldingen!$A$8,"")</f>
        <v>Make a selection from the drop-down menu</v>
      </c>
      <c r="I229" s="148"/>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row>
    <row r="230" spans="1:46" s="60" customFormat="1" ht="20" x14ac:dyDescent="0.25">
      <c r="A230" s="15" t="s">
        <v>2648</v>
      </c>
      <c r="B230" s="14" t="s">
        <v>3245</v>
      </c>
      <c r="C230" s="174" t="s">
        <v>2944</v>
      </c>
      <c r="D230" s="175"/>
      <c r="E230" s="175"/>
      <c r="F230" s="176"/>
      <c r="G230" s="16" t="str">
        <f>IF(OR(C230=Controlemeldingen!$B$9,ISBLANK(C230)),Controlemeldingen!$A$23,"")</f>
        <v>Please specify (obligatory) or select "n/a"</v>
      </c>
      <c r="I230" s="148"/>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row>
    <row r="231" spans="1:46" s="60" customFormat="1" x14ac:dyDescent="0.25">
      <c r="A231" s="77"/>
      <c r="I231" s="148"/>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row>
    <row r="232" spans="1:46" s="60" customFormat="1" ht="24.5" customHeight="1" x14ac:dyDescent="0.25">
      <c r="A232" s="15" t="s">
        <v>1410</v>
      </c>
      <c r="B232" s="3" t="s">
        <v>3246</v>
      </c>
      <c r="C232" s="168"/>
      <c r="D232" s="151"/>
      <c r="E232" s="195" t="s">
        <v>2909</v>
      </c>
      <c r="F232" s="195"/>
      <c r="G232" s="55" t="s">
        <v>2910</v>
      </c>
      <c r="H232" s="15"/>
      <c r="I232" s="148"/>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row>
    <row r="233" spans="1:46" s="60" customFormat="1" ht="14.25" customHeight="1" x14ac:dyDescent="0.25">
      <c r="A233" s="15" t="s">
        <v>1798</v>
      </c>
      <c r="B233" s="3" t="s">
        <v>3247</v>
      </c>
      <c r="C233" s="153"/>
      <c r="D233" s="153"/>
      <c r="E233" s="177" t="s">
        <v>2919</v>
      </c>
      <c r="F233" s="179"/>
      <c r="G233" s="16" t="str">
        <f>IF(OR(E233=Controlemeldingen!$B$8,ISBLANK(E233)),Controlemeldingen!$A$8,"")</f>
        <v>Make a selection from the drop-down menu</v>
      </c>
      <c r="I233" s="148"/>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row>
    <row r="234" spans="1:46" s="60" customFormat="1" ht="14.25" customHeight="1" x14ac:dyDescent="0.25">
      <c r="A234" s="15" t="s">
        <v>1799</v>
      </c>
      <c r="B234" s="3" t="s">
        <v>3248</v>
      </c>
      <c r="C234" s="153"/>
      <c r="D234" s="153"/>
      <c r="E234" s="177" t="s">
        <v>2919</v>
      </c>
      <c r="F234" s="179"/>
      <c r="G234" s="16" t="str">
        <f>IF(OR(E234=Controlemeldingen!$B$8,ISBLANK(E234)),Controlemeldingen!$A$8,"")</f>
        <v>Make a selection from the drop-down menu</v>
      </c>
      <c r="I234" s="148"/>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row>
    <row r="235" spans="1:46" s="60" customFormat="1" ht="14.25" customHeight="1" x14ac:dyDescent="0.25">
      <c r="A235" s="15" t="s">
        <v>1800</v>
      </c>
      <c r="B235" s="3" t="s">
        <v>3249</v>
      </c>
      <c r="C235" s="153"/>
      <c r="D235" s="153"/>
      <c r="E235" s="177" t="s">
        <v>2919</v>
      </c>
      <c r="F235" s="179"/>
      <c r="G235" s="16" t="str">
        <f>IF(OR(E235=Controlemeldingen!$B$8,ISBLANK(E235)),Controlemeldingen!$A$8,"")</f>
        <v>Make a selection from the drop-down menu</v>
      </c>
      <c r="I235" s="148"/>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row>
    <row r="236" spans="1:46" s="60" customFormat="1" ht="14.25" customHeight="1" x14ac:dyDescent="0.25">
      <c r="A236" s="15" t="s">
        <v>1801</v>
      </c>
      <c r="B236" s="3" t="s">
        <v>3250</v>
      </c>
      <c r="C236" s="153"/>
      <c r="D236" s="153"/>
      <c r="E236" s="177" t="s">
        <v>2919</v>
      </c>
      <c r="F236" s="179"/>
      <c r="G236" s="16" t="str">
        <f>IF(OR(E236=Controlemeldingen!$B$8,ISBLANK(E236)),Controlemeldingen!$A$8,"")</f>
        <v>Make a selection from the drop-down menu</v>
      </c>
      <c r="I236" s="148"/>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row>
    <row r="237" spans="1:46" s="60" customFormat="1" ht="14.25" customHeight="1" x14ac:dyDescent="0.25">
      <c r="A237" s="15" t="s">
        <v>1802</v>
      </c>
      <c r="B237" s="3" t="s">
        <v>3251</v>
      </c>
      <c r="C237" s="153"/>
      <c r="D237" s="153"/>
      <c r="E237" s="177" t="s">
        <v>2919</v>
      </c>
      <c r="F237" s="179"/>
      <c r="G237" s="16" t="str">
        <f>IF(OR(E237=Controlemeldingen!$B$8,ISBLANK(E237)),Controlemeldingen!$A$8,"")</f>
        <v>Make a selection from the drop-down menu</v>
      </c>
      <c r="I237" s="148"/>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row>
    <row r="238" spans="1:46" s="60" customFormat="1" ht="14.25" customHeight="1" x14ac:dyDescent="0.25">
      <c r="A238" s="15" t="s">
        <v>1803</v>
      </c>
      <c r="B238" s="3" t="s">
        <v>3252</v>
      </c>
      <c r="C238" s="153"/>
      <c r="D238" s="153"/>
      <c r="E238" s="177" t="s">
        <v>2919</v>
      </c>
      <c r="F238" s="179"/>
      <c r="G238" s="16" t="str">
        <f>IF(OR(E238=Controlemeldingen!$B$8,ISBLANK(E238)),Controlemeldingen!$A$8,"")</f>
        <v>Make a selection from the drop-down menu</v>
      </c>
      <c r="I238" s="148"/>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row>
    <row r="239" spans="1:46" s="60" customFormat="1" ht="14.25" customHeight="1" x14ac:dyDescent="0.25">
      <c r="A239" s="15" t="s">
        <v>1804</v>
      </c>
      <c r="B239" s="3" t="s">
        <v>3253</v>
      </c>
      <c r="C239" s="153"/>
      <c r="D239" s="153"/>
      <c r="E239" s="177" t="s">
        <v>2919</v>
      </c>
      <c r="F239" s="179"/>
      <c r="G239" s="16" t="str">
        <f>IF(OR(E239=Controlemeldingen!$B$8,ISBLANK(E239)),Controlemeldingen!$A$8,"")</f>
        <v>Make a selection from the drop-down menu</v>
      </c>
      <c r="I239" s="148"/>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row>
    <row r="240" spans="1:46" s="60" customFormat="1" ht="14.25" customHeight="1" x14ac:dyDescent="0.25">
      <c r="A240" s="15" t="s">
        <v>1891</v>
      </c>
      <c r="B240" s="3" t="s">
        <v>3254</v>
      </c>
      <c r="C240" s="153"/>
      <c r="D240" s="153"/>
      <c r="E240" s="177" t="s">
        <v>2919</v>
      </c>
      <c r="F240" s="179"/>
      <c r="G240" s="16" t="str">
        <f>IF(OR(E240=Controlemeldingen!$B$8,ISBLANK(E240)),Controlemeldingen!$A$8,"")</f>
        <v>Make a selection from the drop-down menu</v>
      </c>
      <c r="I240" s="148"/>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row>
    <row r="241" spans="1:46" s="60" customFormat="1" ht="14.25" customHeight="1" x14ac:dyDescent="0.25">
      <c r="A241" s="15" t="s">
        <v>1892</v>
      </c>
      <c r="B241" s="3" t="s">
        <v>3243</v>
      </c>
      <c r="C241" s="153"/>
      <c r="D241" s="153"/>
      <c r="E241" s="177" t="s">
        <v>2919</v>
      </c>
      <c r="F241" s="179"/>
      <c r="G241" s="16" t="str">
        <f>IF(OR(E241=Controlemeldingen!$B$8,ISBLANK(E241)),Controlemeldingen!$A$8,"")</f>
        <v>Make a selection from the drop-down menu</v>
      </c>
      <c r="I241" s="148"/>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row>
    <row r="242" spans="1:46" s="60" customFormat="1" ht="14.25" customHeight="1" x14ac:dyDescent="0.25">
      <c r="A242" s="15" t="s">
        <v>1893</v>
      </c>
      <c r="B242" s="3" t="s">
        <v>2958</v>
      </c>
      <c r="C242" s="153"/>
      <c r="D242" s="153"/>
      <c r="E242" s="177" t="s">
        <v>2919</v>
      </c>
      <c r="F242" s="179"/>
      <c r="G242" s="16" t="str">
        <f>IF(OR(E242=Controlemeldingen!$B$8,ISBLANK(E242)),Controlemeldingen!$A$8,"")</f>
        <v>Make a selection from the drop-down menu</v>
      </c>
      <c r="I242" s="148"/>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row>
    <row r="243" spans="1:46" s="60" customFormat="1" x14ac:dyDescent="0.25">
      <c r="A243" s="15"/>
      <c r="B243" s="134" t="s">
        <v>3255</v>
      </c>
      <c r="G243" s="23"/>
      <c r="I243" s="148"/>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row>
    <row r="244" spans="1:46" s="60" customFormat="1" x14ac:dyDescent="0.25">
      <c r="A244" s="77"/>
      <c r="C244" s="186" t="s">
        <v>2909</v>
      </c>
      <c r="D244" s="186"/>
      <c r="E244" s="186"/>
      <c r="F244" s="186"/>
      <c r="G244" s="55" t="s">
        <v>2910</v>
      </c>
      <c r="I244" s="148"/>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row>
    <row r="245" spans="1:46" s="60" customFormat="1" ht="20" x14ac:dyDescent="0.25">
      <c r="A245" s="15" t="s">
        <v>1411</v>
      </c>
      <c r="B245" s="3" t="s">
        <v>3256</v>
      </c>
      <c r="C245" s="174" t="s">
        <v>2944</v>
      </c>
      <c r="D245" s="175"/>
      <c r="E245" s="175"/>
      <c r="F245" s="176"/>
      <c r="G245" s="16" t="str">
        <f>IF(OR(C245=Controlemeldingen!$B$9,ISBLANK(C245)),Controlemeldingen!$A$9,"")</f>
        <v>Please specify (optional) or select "n/a"</v>
      </c>
      <c r="H245" s="15"/>
      <c r="I245" s="148"/>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row>
    <row r="246" spans="1:46" s="60" customFormat="1" x14ac:dyDescent="0.25">
      <c r="A246" s="15"/>
      <c r="B246" s="15"/>
      <c r="C246" s="15"/>
      <c r="D246" s="15"/>
      <c r="E246" s="15"/>
      <c r="F246" s="15"/>
      <c r="G246" s="15"/>
      <c r="H246" s="15"/>
      <c r="I246" s="148"/>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row>
    <row r="247" spans="1:46" s="60" customFormat="1" x14ac:dyDescent="0.25">
      <c r="A247" s="15"/>
      <c r="B247" s="15"/>
      <c r="C247" s="186" t="s">
        <v>2909</v>
      </c>
      <c r="D247" s="186"/>
      <c r="E247" s="186"/>
      <c r="F247" s="186"/>
      <c r="G247" s="55" t="s">
        <v>2910</v>
      </c>
      <c r="H247" s="15"/>
      <c r="I247" s="148"/>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row>
    <row r="248" spans="1:46" s="60" customFormat="1" x14ac:dyDescent="0.25">
      <c r="A248" s="15" t="s">
        <v>2651</v>
      </c>
      <c r="B248" s="3" t="s">
        <v>3257</v>
      </c>
      <c r="C248" s="174" t="s">
        <v>2919</v>
      </c>
      <c r="D248" s="175"/>
      <c r="E248" s="175"/>
      <c r="F248" s="176"/>
      <c r="G248" s="16" t="str">
        <f>IF(OR(C248=Controlemeldingen!$B$8,ISBLANK(C248)),Controlemeldingen!$A$8,"")</f>
        <v>Make a selection from the drop-down menu</v>
      </c>
      <c r="I248" s="148"/>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row>
    <row r="249" spans="1:46" s="60" customFormat="1" x14ac:dyDescent="0.25">
      <c r="A249" s="15"/>
      <c r="B249" s="15"/>
      <c r="C249" s="15"/>
      <c r="D249" s="15"/>
      <c r="E249" s="15"/>
      <c r="F249" s="15"/>
      <c r="G249" s="15"/>
      <c r="I249" s="148"/>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row>
    <row r="250" spans="1:46" s="60" customFormat="1" x14ac:dyDescent="0.25">
      <c r="A250" s="77"/>
      <c r="C250" s="186" t="s">
        <v>3086</v>
      </c>
      <c r="D250" s="186"/>
      <c r="E250" s="186"/>
      <c r="F250" s="186"/>
      <c r="G250" s="55" t="s">
        <v>2910</v>
      </c>
      <c r="I250" s="148"/>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row>
    <row r="251" spans="1:46" s="60" customFormat="1" ht="20" x14ac:dyDescent="0.25">
      <c r="A251" s="15" t="s">
        <v>2652</v>
      </c>
      <c r="B251" s="3" t="s">
        <v>3258</v>
      </c>
      <c r="C251" s="220"/>
      <c r="D251" s="221"/>
      <c r="E251" s="221"/>
      <c r="F251" s="222"/>
      <c r="G251" s="16" t="str">
        <f>IF(ISBLANK(C251),Controlemeldingen!$A$20,"")</f>
        <v xml:space="preserve">Enter a date (dd/mm/yyyy) </v>
      </c>
      <c r="I251" s="148"/>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row>
    <row r="252" spans="1:46" s="60" customFormat="1" x14ac:dyDescent="0.25">
      <c r="A252" s="15" t="s">
        <v>2653</v>
      </c>
      <c r="B252" s="3" t="s">
        <v>3259</v>
      </c>
      <c r="C252" s="174" t="s">
        <v>2919</v>
      </c>
      <c r="D252" s="175"/>
      <c r="E252" s="175"/>
      <c r="F252" s="176"/>
      <c r="G252" s="16" t="str">
        <f>IF(OR(C252=Controlemeldingen!$B$8,ISBLANK(C252)),Controlemeldingen!$A$8,"")</f>
        <v>Make a selection from the drop-down menu</v>
      </c>
      <c r="I252" s="148"/>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row>
    <row r="253" spans="1:46" s="60" customFormat="1" x14ac:dyDescent="0.25">
      <c r="A253" s="15" t="s">
        <v>2654</v>
      </c>
      <c r="B253" s="3" t="s">
        <v>3260</v>
      </c>
      <c r="C253" s="174" t="s">
        <v>2919</v>
      </c>
      <c r="D253" s="175"/>
      <c r="E253" s="175"/>
      <c r="F253" s="176"/>
      <c r="G253" s="16" t="str">
        <f>IF(OR(C253=Controlemeldingen!$B$8,ISBLANK(C253)),Controlemeldingen!$A$8,"")</f>
        <v>Make a selection from the drop-down menu</v>
      </c>
      <c r="I253" s="148"/>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row>
    <row r="254" spans="1:46" s="60" customFormat="1" x14ac:dyDescent="0.25">
      <c r="A254" s="15"/>
      <c r="B254" s="15"/>
      <c r="C254" s="15"/>
      <c r="D254" s="15"/>
      <c r="E254" s="15"/>
      <c r="F254" s="15"/>
      <c r="G254" s="15"/>
      <c r="I254" s="148"/>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row>
    <row r="255" spans="1:46" s="60" customFormat="1" x14ac:dyDescent="0.25">
      <c r="A255" s="77"/>
      <c r="C255" s="186" t="s">
        <v>2909</v>
      </c>
      <c r="D255" s="186"/>
      <c r="E255" s="186"/>
      <c r="F255" s="186"/>
      <c r="G255" s="55" t="s">
        <v>2910</v>
      </c>
      <c r="I255" s="148"/>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row>
    <row r="256" spans="1:46" s="60" customFormat="1" ht="40" x14ac:dyDescent="0.25">
      <c r="A256" s="15" t="s">
        <v>1412</v>
      </c>
      <c r="B256" s="3" t="s">
        <v>3261</v>
      </c>
      <c r="C256" s="174" t="s">
        <v>2919</v>
      </c>
      <c r="D256" s="175"/>
      <c r="E256" s="175"/>
      <c r="F256" s="176"/>
      <c r="G256" s="16" t="str">
        <f>IF(OR(C256=Controlemeldingen!$B$8,ISBLANK(C256)),Controlemeldingen!$A$8,"")</f>
        <v>Make a selection from the drop-down menu</v>
      </c>
      <c r="I256" s="147"/>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row>
    <row r="257" spans="1:57" s="60" customFormat="1" x14ac:dyDescent="0.25">
      <c r="A257" s="77"/>
      <c r="C257" s="186" t="s">
        <v>2909</v>
      </c>
      <c r="D257" s="186"/>
      <c r="E257" s="186"/>
      <c r="F257" s="186"/>
      <c r="G257" s="55" t="s">
        <v>2910</v>
      </c>
      <c r="I257" s="148"/>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row>
    <row r="258" spans="1:57" s="60" customFormat="1" ht="20" x14ac:dyDescent="0.25">
      <c r="A258" s="15" t="s">
        <v>2817</v>
      </c>
      <c r="B258" s="3" t="s">
        <v>3262</v>
      </c>
      <c r="C258" s="174" t="s">
        <v>2919</v>
      </c>
      <c r="D258" s="175"/>
      <c r="E258" s="175"/>
      <c r="F258" s="176"/>
      <c r="G258" s="16" t="str">
        <f>IF(OR(C258=Controlemeldingen!$B$8,ISBLANK(C258)),Controlemeldingen!$A$8,"")</f>
        <v>Make a selection from the drop-down menu</v>
      </c>
      <c r="I258" s="148"/>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row>
    <row r="259" spans="1:57" s="60" customFormat="1" x14ac:dyDescent="0.25">
      <c r="A259" s="77"/>
      <c r="I259" s="148"/>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row>
    <row r="260" spans="1:57" s="60" customFormat="1" ht="20" x14ac:dyDescent="0.25">
      <c r="A260" s="15" t="s">
        <v>2816</v>
      </c>
      <c r="B260" s="3" t="s">
        <v>3263</v>
      </c>
      <c r="C260" s="174" t="s">
        <v>2919</v>
      </c>
      <c r="D260" s="175"/>
      <c r="E260" s="175"/>
      <c r="F260" s="176"/>
      <c r="G260" s="16" t="str">
        <f>IF(OR(C260=Controlemeldingen!$B$8,ISBLANK(C260)),Controlemeldingen!$A$8,"")</f>
        <v>Make a selection from the drop-down menu</v>
      </c>
      <c r="I260" s="148"/>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row>
    <row r="261" spans="1:57" s="60" customFormat="1" x14ac:dyDescent="0.25">
      <c r="A261" s="15" t="s">
        <v>2649</v>
      </c>
      <c r="B261" s="3" t="s">
        <v>3264</v>
      </c>
      <c r="C261" s="174" t="s">
        <v>2919</v>
      </c>
      <c r="D261" s="175"/>
      <c r="E261" s="175"/>
      <c r="F261" s="176"/>
      <c r="G261" s="16" t="str">
        <f>IF(OR(C261=Controlemeldingen!$B$8,ISBLANK(C261)),Controlemeldingen!$A$8,"")</f>
        <v>Make a selection from the drop-down menu</v>
      </c>
      <c r="I261" s="148"/>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row>
    <row r="262" spans="1:57" ht="21" customHeight="1" x14ac:dyDescent="0.25">
      <c r="A262" s="15" t="s">
        <v>2650</v>
      </c>
      <c r="B262" s="3" t="s">
        <v>3265</v>
      </c>
      <c r="C262" s="214"/>
      <c r="D262" s="215"/>
      <c r="E262" s="215"/>
      <c r="F262" s="216"/>
      <c r="G262" s="16" t="str">
        <f>IF(OR(C262=Controlemeldingen!$B$9,ISBLANK(C262)),Controlemeldingen!$A$12,"")</f>
        <v>Enter a number (or 0)</v>
      </c>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Y262" s="60"/>
      <c r="AZ262" s="60"/>
      <c r="BA262" s="60"/>
      <c r="BB262" s="60"/>
      <c r="BC262" s="60"/>
      <c r="BD262" s="60"/>
      <c r="BE262" s="60"/>
    </row>
    <row r="263" spans="1:57" s="60" customFormat="1" x14ac:dyDescent="0.25">
      <c r="A263" s="77"/>
      <c r="I263" s="148"/>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row>
    <row r="264" spans="1:57" s="60" customFormat="1" ht="13.5" customHeight="1" x14ac:dyDescent="0.25">
      <c r="A264" s="77"/>
      <c r="C264" s="186" t="s">
        <v>2909</v>
      </c>
      <c r="D264" s="186"/>
      <c r="E264" s="186"/>
      <c r="F264" s="186"/>
      <c r="G264" s="55" t="s">
        <v>2910</v>
      </c>
      <c r="I264" s="148"/>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row>
    <row r="265" spans="1:57" s="60" customFormat="1" ht="30" x14ac:dyDescent="0.25">
      <c r="A265" s="15" t="s">
        <v>1413</v>
      </c>
      <c r="B265" s="3" t="s">
        <v>3266</v>
      </c>
      <c r="C265" s="174" t="s">
        <v>2919</v>
      </c>
      <c r="D265" s="175"/>
      <c r="E265" s="175"/>
      <c r="F265" s="176"/>
      <c r="G265" s="16" t="str">
        <f>IF(OR(C265=Controlemeldingen!$B$8,ISBLANK(C265)),Controlemeldingen!$A$8,"")</f>
        <v>Make a selection from the drop-down menu</v>
      </c>
      <c r="I265" s="148"/>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row>
    <row r="266" spans="1:57" s="60" customFormat="1" x14ac:dyDescent="0.25">
      <c r="A266" s="66"/>
      <c r="I266" s="148"/>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row>
    <row r="267" spans="1:57" s="60" customFormat="1" x14ac:dyDescent="0.25">
      <c r="A267" s="77"/>
      <c r="C267" s="186" t="s">
        <v>2909</v>
      </c>
      <c r="D267" s="186"/>
      <c r="E267" s="186"/>
      <c r="F267" s="186"/>
      <c r="G267" s="55" t="s">
        <v>2910</v>
      </c>
      <c r="I267" s="148"/>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row>
    <row r="268" spans="1:57" s="60" customFormat="1" ht="20" x14ac:dyDescent="0.25">
      <c r="A268" s="15" t="s">
        <v>1414</v>
      </c>
      <c r="B268" s="3" t="s">
        <v>3267</v>
      </c>
      <c r="C268" s="174" t="s">
        <v>2919</v>
      </c>
      <c r="D268" s="175"/>
      <c r="E268" s="175"/>
      <c r="F268" s="176"/>
      <c r="G268" s="16" t="str">
        <f>IF(OR(C268=Controlemeldingen!$B$8,ISBLANK(C268)),Controlemeldingen!$A$8,"")</f>
        <v>Make a selection from the drop-down menu</v>
      </c>
      <c r="I268" s="148"/>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row>
    <row r="269" spans="1:57" s="60" customFormat="1" x14ac:dyDescent="0.25">
      <c r="A269" s="15"/>
      <c r="C269" s="15"/>
      <c r="D269" s="15"/>
      <c r="E269" s="15"/>
      <c r="F269" s="15"/>
      <c r="G269" s="23"/>
      <c r="I269" s="148"/>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row>
    <row r="270" spans="1:57" s="60" customFormat="1" x14ac:dyDescent="0.25">
      <c r="A270" s="15"/>
      <c r="C270" s="186" t="s">
        <v>3098</v>
      </c>
      <c r="D270" s="186"/>
      <c r="E270" s="186"/>
      <c r="F270" s="186"/>
      <c r="G270" s="55" t="s">
        <v>2910</v>
      </c>
      <c r="I270" s="148"/>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row>
    <row r="271" spans="1:57" s="60" customFormat="1" ht="20" x14ac:dyDescent="0.25">
      <c r="A271" s="15" t="s">
        <v>1415</v>
      </c>
      <c r="B271" s="14" t="s">
        <v>3268</v>
      </c>
      <c r="C271" s="217"/>
      <c r="D271" s="218"/>
      <c r="E271" s="218"/>
      <c r="F271" s="219"/>
      <c r="G271" s="16" t="str">
        <f>IF(ISNUMBER(C271),"",Controlemeldingen!$A$12)</f>
        <v>Enter a number (or 0)</v>
      </c>
      <c r="I271" s="148"/>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row>
    <row r="272" spans="1:57" s="60" customFormat="1" x14ac:dyDescent="0.25">
      <c r="A272" s="15"/>
      <c r="B272" s="42" t="s">
        <v>3269</v>
      </c>
      <c r="I272" s="148"/>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row>
    <row r="273" spans="1:46" s="60" customFormat="1" x14ac:dyDescent="0.25">
      <c r="A273" s="15"/>
      <c r="B273" s="15"/>
      <c r="C273" s="186" t="s">
        <v>2909</v>
      </c>
      <c r="D273" s="186"/>
      <c r="E273" s="186"/>
      <c r="F273" s="186"/>
      <c r="G273" s="55" t="s">
        <v>2910</v>
      </c>
      <c r="H273" s="15"/>
      <c r="I273" s="147"/>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row>
    <row r="274" spans="1:46" s="60" customFormat="1" ht="30" x14ac:dyDescent="0.25">
      <c r="A274" s="15" t="s">
        <v>1416</v>
      </c>
      <c r="B274" s="3" t="s">
        <v>3270</v>
      </c>
      <c r="C274" s="174" t="s">
        <v>2944</v>
      </c>
      <c r="D274" s="175"/>
      <c r="E274" s="175"/>
      <c r="F274" s="176"/>
      <c r="G274" s="16" t="str">
        <f>IF(OR(C274=Controlemeldingen!$B$9,ISBLANK(C274)),Controlemeldingen!$A$9,"")</f>
        <v>Please specify (optional) or select "n/a"</v>
      </c>
      <c r="I274" s="147"/>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row>
    <row r="275" spans="1:46" s="60" customFormat="1" x14ac:dyDescent="0.25">
      <c r="A275" s="66"/>
      <c r="I275" s="148"/>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row>
    <row r="276" spans="1:46" s="60" customFormat="1" x14ac:dyDescent="0.25">
      <c r="A276" s="66"/>
      <c r="B276" s="95" t="s">
        <v>40</v>
      </c>
      <c r="I276" s="148"/>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row>
    <row r="277" spans="1:46" s="60" customFormat="1" x14ac:dyDescent="0.25">
      <c r="A277" s="77"/>
      <c r="E277" s="146" t="s">
        <v>2692</v>
      </c>
      <c r="F277" s="146" t="s">
        <v>2693</v>
      </c>
      <c r="I277" s="148"/>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row>
    <row r="278" spans="1:46" s="60" customFormat="1" ht="38.5" customHeight="1" x14ac:dyDescent="0.25">
      <c r="A278" s="15" t="s">
        <v>1417</v>
      </c>
      <c r="B278" s="3" t="s">
        <v>3271</v>
      </c>
      <c r="C278" s="153"/>
      <c r="D278" s="153"/>
      <c r="E278" s="145" t="s">
        <v>3100</v>
      </c>
      <c r="F278" s="145" t="s">
        <v>3099</v>
      </c>
      <c r="G278" s="55" t="s">
        <v>2910</v>
      </c>
      <c r="H278" s="15"/>
      <c r="I278" s="148"/>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row>
    <row r="279" spans="1:46" s="60" customFormat="1" ht="20" x14ac:dyDescent="0.25">
      <c r="A279" s="15" t="s">
        <v>2571</v>
      </c>
      <c r="B279" s="3" t="s">
        <v>3272</v>
      </c>
      <c r="C279" s="153"/>
      <c r="D279" s="153"/>
      <c r="E279" s="142"/>
      <c r="F279" s="142"/>
      <c r="G279" s="16" t="str">
        <f>IF(OR(ISBLANK(E279),ISBLANK(F279)),Controlemeldingen!$A$13,"")</f>
        <v>Enter amounts (or 0) in all cells</v>
      </c>
      <c r="I279" s="148"/>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row>
    <row r="280" spans="1:46" s="60" customFormat="1" x14ac:dyDescent="0.25">
      <c r="A280" s="15" t="s">
        <v>2572</v>
      </c>
      <c r="B280" s="3" t="s">
        <v>3273</v>
      </c>
      <c r="C280" s="153"/>
      <c r="D280" s="153"/>
      <c r="E280" s="142"/>
      <c r="F280" s="142"/>
      <c r="G280" s="16" t="str">
        <f>IF(OR(ISBLANK(E280),ISBLANK(F280)),Controlemeldingen!$A$13,"")</f>
        <v>Enter amounts (or 0) in all cells</v>
      </c>
      <c r="I280" s="148"/>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row>
    <row r="281" spans="1:46" s="60" customFormat="1" x14ac:dyDescent="0.25">
      <c r="A281" s="15" t="s">
        <v>2573</v>
      </c>
      <c r="B281" s="3" t="s">
        <v>3274</v>
      </c>
      <c r="C281" s="153"/>
      <c r="D281" s="153"/>
      <c r="E281" s="142"/>
      <c r="F281" s="142"/>
      <c r="G281" s="16" t="str">
        <f>IF(OR(ISBLANK(E281),ISBLANK(F281)),Controlemeldingen!$A$13,"")</f>
        <v>Enter amounts (or 0) in all cells</v>
      </c>
      <c r="I281" s="148"/>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row>
    <row r="282" spans="1:46" s="60" customFormat="1" x14ac:dyDescent="0.25">
      <c r="A282" s="15" t="s">
        <v>2574</v>
      </c>
      <c r="B282" s="3" t="s">
        <v>3275</v>
      </c>
      <c r="C282" s="153"/>
      <c r="D282" s="153"/>
      <c r="E282" s="142"/>
      <c r="F282" s="142"/>
      <c r="G282" s="16" t="str">
        <f>IF(OR(ISBLANK(E282),ISBLANK(F282)),Controlemeldingen!$A$13,"")</f>
        <v>Enter amounts (or 0) in all cells</v>
      </c>
      <c r="I282" s="148"/>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row>
    <row r="283" spans="1:46" s="60" customFormat="1" x14ac:dyDescent="0.25">
      <c r="A283" s="15" t="s">
        <v>2575</v>
      </c>
      <c r="B283" s="3" t="s">
        <v>3276</v>
      </c>
      <c r="C283" s="153"/>
      <c r="D283" s="153"/>
      <c r="E283" s="142"/>
      <c r="F283" s="142"/>
      <c r="G283" s="16" t="str">
        <f>IF(OR(ISBLANK(E283),ISBLANK(F283)),Controlemeldingen!$A$13,"")</f>
        <v>Enter amounts (or 0) in all cells</v>
      </c>
      <c r="I283" s="148"/>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row>
    <row r="284" spans="1:46" s="60" customFormat="1" x14ac:dyDescent="0.25">
      <c r="A284" s="15" t="s">
        <v>2576</v>
      </c>
      <c r="B284" s="3" t="s">
        <v>3277</v>
      </c>
      <c r="C284" s="153"/>
      <c r="D284" s="153"/>
      <c r="E284" s="142"/>
      <c r="F284" s="142"/>
      <c r="G284" s="16" t="str">
        <f>IF(OR(ISBLANK(E284),ISBLANK(F284)),Controlemeldingen!$A$13,"")</f>
        <v>Enter amounts (or 0) in all cells</v>
      </c>
      <c r="I284" s="148"/>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row>
    <row r="285" spans="1:46" s="60" customFormat="1" x14ac:dyDescent="0.25">
      <c r="A285" s="15" t="s">
        <v>2577</v>
      </c>
      <c r="B285" s="3" t="s">
        <v>3278</v>
      </c>
      <c r="C285" s="153"/>
      <c r="D285" s="153"/>
      <c r="E285" s="142"/>
      <c r="F285" s="142"/>
      <c r="G285" s="16" t="str">
        <f>IF(OR(ISBLANK(E285),ISBLANK(F285)),Controlemeldingen!$A$13,"")</f>
        <v>Enter amounts (or 0) in all cells</v>
      </c>
      <c r="I285" s="148"/>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row>
    <row r="286" spans="1:46" s="60" customFormat="1" x14ac:dyDescent="0.25">
      <c r="A286" s="15"/>
      <c r="B286" s="15"/>
      <c r="C286" s="15"/>
      <c r="D286" s="15"/>
      <c r="F286" s="15"/>
      <c r="G286" s="23"/>
      <c r="I286" s="148"/>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row>
    <row r="287" spans="1:46" s="60" customFormat="1" x14ac:dyDescent="0.25">
      <c r="A287" s="15"/>
      <c r="B287" s="15"/>
      <c r="C287" s="186" t="s">
        <v>2909</v>
      </c>
      <c r="D287" s="186"/>
      <c r="E287" s="186"/>
      <c r="F287" s="186"/>
      <c r="G287" s="55" t="s">
        <v>2910</v>
      </c>
      <c r="H287" s="15"/>
      <c r="I287" s="147"/>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row>
    <row r="288" spans="1:46" s="60" customFormat="1" ht="30" x14ac:dyDescent="0.25">
      <c r="A288" s="15" t="s">
        <v>1418</v>
      </c>
      <c r="B288" s="3" t="s">
        <v>3297</v>
      </c>
      <c r="C288" s="174" t="s">
        <v>2944</v>
      </c>
      <c r="D288" s="175"/>
      <c r="E288" s="175"/>
      <c r="F288" s="176"/>
      <c r="G288" s="16" t="str">
        <f>IF(OR(C288=Controlemeldingen!$B$9,ISBLANK(C288)),Controlemeldingen!$A$9,"")</f>
        <v>Please specify (optional) or select "n/a"</v>
      </c>
      <c r="I288" s="147"/>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row>
    <row r="289" spans="1:46" s="60" customFormat="1" x14ac:dyDescent="0.25">
      <c r="A289" s="66"/>
      <c r="I289" s="148"/>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row>
    <row r="290" spans="1:46" s="60" customFormat="1" x14ac:dyDescent="0.25">
      <c r="A290" s="66"/>
      <c r="B290" s="95" t="s">
        <v>3279</v>
      </c>
      <c r="I290" s="148"/>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row>
    <row r="291" spans="1:46" s="60" customFormat="1" x14ac:dyDescent="0.25">
      <c r="A291" s="77"/>
      <c r="C291" s="186" t="s">
        <v>2909</v>
      </c>
      <c r="D291" s="186"/>
      <c r="E291" s="186"/>
      <c r="F291" s="186"/>
      <c r="G291" s="55" t="s">
        <v>2910</v>
      </c>
      <c r="I291" s="148"/>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row>
    <row r="292" spans="1:46" s="60" customFormat="1" x14ac:dyDescent="0.25">
      <c r="A292" s="15" t="s">
        <v>1419</v>
      </c>
      <c r="B292" s="3" t="s">
        <v>3280</v>
      </c>
      <c r="C292" s="174" t="s">
        <v>2919</v>
      </c>
      <c r="D292" s="175"/>
      <c r="E292" s="175"/>
      <c r="F292" s="176"/>
      <c r="G292" s="16" t="str">
        <f>IF(OR(C292=Controlemeldingen!$B$8,ISBLANK(C292)),Controlemeldingen!$A$8,"")</f>
        <v>Make a selection from the drop-down menu</v>
      </c>
      <c r="I292" s="148"/>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row>
    <row r="293" spans="1:46" s="60" customFormat="1" x14ac:dyDescent="0.25">
      <c r="A293" s="66"/>
      <c r="E293" s="146"/>
      <c r="F293" s="146"/>
      <c r="I293" s="148"/>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row>
    <row r="294" spans="1:46" s="60" customFormat="1" ht="26.25" customHeight="1" x14ac:dyDescent="0.25">
      <c r="A294" s="15" t="s">
        <v>2578</v>
      </c>
      <c r="B294" s="3" t="s">
        <v>3281</v>
      </c>
      <c r="C294" s="153"/>
      <c r="D294" s="151"/>
      <c r="E294" s="146" t="s">
        <v>2690</v>
      </c>
      <c r="F294" s="146" t="s">
        <v>2691</v>
      </c>
      <c r="G294" s="55" t="s">
        <v>2910</v>
      </c>
      <c r="I294" s="148"/>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row>
    <row r="295" spans="1:46" s="60" customFormat="1" ht="26.25" customHeight="1" x14ac:dyDescent="0.25">
      <c r="A295" s="15"/>
      <c r="B295" s="3" t="s">
        <v>3284</v>
      </c>
      <c r="D295" s="143"/>
      <c r="E295" s="145" t="s">
        <v>3282</v>
      </c>
      <c r="F295" s="145" t="s">
        <v>3283</v>
      </c>
      <c r="G295" s="55"/>
      <c r="I295" s="148"/>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row>
    <row r="296" spans="1:46" s="60" customFormat="1" x14ac:dyDescent="0.25">
      <c r="A296" s="15" t="s">
        <v>1894</v>
      </c>
      <c r="B296" s="3" t="s">
        <v>3285</v>
      </c>
      <c r="C296" s="151"/>
      <c r="D296" s="151"/>
      <c r="E296" s="107"/>
      <c r="F296" s="106"/>
      <c r="G296" s="16" t="str">
        <f>IF(ISNUMBER(E296),"",Controlemeldingen!$A$12)</f>
        <v>Enter a number (or 0)</v>
      </c>
      <c r="H296" s="15"/>
      <c r="I296" s="148"/>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row>
    <row r="297" spans="1:46" s="60" customFormat="1" x14ac:dyDescent="0.25">
      <c r="A297" s="15" t="s">
        <v>1895</v>
      </c>
      <c r="B297" s="3" t="s">
        <v>3286</v>
      </c>
      <c r="C297" s="169"/>
      <c r="D297" s="151"/>
      <c r="E297" s="107"/>
      <c r="F297" s="106"/>
      <c r="G297" s="16" t="str">
        <f>IF(ISNUMBER(E297),"",Controlemeldingen!$A$12)</f>
        <v>Enter a number (or 0)</v>
      </c>
      <c r="H297" s="15"/>
      <c r="I297" s="148"/>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row>
    <row r="298" spans="1:46" s="60" customFormat="1" x14ac:dyDescent="0.25">
      <c r="A298" s="15" t="s">
        <v>1901</v>
      </c>
      <c r="B298" s="3" t="s">
        <v>3287</v>
      </c>
      <c r="C298" s="151"/>
      <c r="D298" s="151"/>
      <c r="E298" s="107"/>
      <c r="F298" s="106"/>
      <c r="G298" s="16" t="str">
        <f>IF(ISNUMBER(E298),"",Controlemeldingen!$A$12)</f>
        <v>Enter a number (or 0)</v>
      </c>
      <c r="H298" s="15"/>
      <c r="I298" s="148"/>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row>
    <row r="299" spans="1:46" s="60" customFormat="1" x14ac:dyDescent="0.25">
      <c r="A299" s="15" t="s">
        <v>2579</v>
      </c>
      <c r="B299" s="3" t="s">
        <v>3288</v>
      </c>
      <c r="C299" s="151"/>
      <c r="D299" s="151"/>
      <c r="E299" s="107"/>
      <c r="F299" s="106"/>
      <c r="G299" s="16" t="str">
        <f>IF(ISNUMBER(E299),"",Controlemeldingen!$A$12)</f>
        <v>Enter a number (or 0)</v>
      </c>
      <c r="H299" s="15"/>
      <c r="I299" s="148"/>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row>
    <row r="300" spans="1:46" s="60" customFormat="1" x14ac:dyDescent="0.25">
      <c r="A300" s="15" t="s">
        <v>2580</v>
      </c>
      <c r="B300" s="3" t="s">
        <v>3289</v>
      </c>
      <c r="C300" s="151"/>
      <c r="D300" s="151"/>
      <c r="E300" s="107"/>
      <c r="F300" s="106"/>
      <c r="G300" s="16" t="str">
        <f>IF(ISNUMBER(E300),"",Controlemeldingen!$A$12)</f>
        <v>Enter a number (or 0)</v>
      </c>
      <c r="H300" s="15"/>
      <c r="I300" s="148"/>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row>
    <row r="301" spans="1:46" s="60" customFormat="1" x14ac:dyDescent="0.25">
      <c r="A301" s="15" t="s">
        <v>2581</v>
      </c>
      <c r="B301" s="3" t="s">
        <v>3290</v>
      </c>
      <c r="C301" s="151"/>
      <c r="D301" s="151"/>
      <c r="E301" s="107"/>
      <c r="F301" s="106"/>
      <c r="G301" s="16" t="str">
        <f>IF(ISNUMBER(E301),"",Controlemeldingen!$A$12)</f>
        <v>Enter a number (or 0)</v>
      </c>
      <c r="H301" s="15"/>
      <c r="I301" s="148"/>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row>
    <row r="302" spans="1:46" s="60" customFormat="1" x14ac:dyDescent="0.25">
      <c r="A302" s="15" t="s">
        <v>2582</v>
      </c>
      <c r="B302" s="3" t="s">
        <v>3291</v>
      </c>
      <c r="C302" s="151"/>
      <c r="D302" s="151"/>
      <c r="E302" s="107"/>
      <c r="F302" s="106"/>
      <c r="G302" s="16" t="str">
        <f>IF(ISNUMBER(E302),"",Controlemeldingen!$A$12)</f>
        <v>Enter a number (or 0)</v>
      </c>
      <c r="H302" s="15"/>
      <c r="I302" s="148"/>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row>
    <row r="303" spans="1:46" s="60" customFormat="1" x14ac:dyDescent="0.25">
      <c r="A303" s="15" t="s">
        <v>2655</v>
      </c>
      <c r="B303" s="3" t="s">
        <v>3292</v>
      </c>
      <c r="C303" s="151"/>
      <c r="D303" s="151"/>
      <c r="E303" s="107"/>
      <c r="F303" s="106"/>
      <c r="G303" s="16" t="str">
        <f>IF(ISNUMBER(E303),"",Controlemeldingen!$A$12)</f>
        <v>Enter a number (or 0)</v>
      </c>
      <c r="H303" s="15"/>
      <c r="I303" s="148"/>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row>
    <row r="304" spans="1:46" s="60" customFormat="1" x14ac:dyDescent="0.25">
      <c r="A304" s="15" t="s">
        <v>2656</v>
      </c>
      <c r="B304" s="3" t="s">
        <v>3293</v>
      </c>
      <c r="C304" s="151"/>
      <c r="D304" s="151"/>
      <c r="E304" s="107"/>
      <c r="F304" s="106"/>
      <c r="G304" s="16" t="str">
        <f>IF(ISNUMBER(E304),"",Controlemeldingen!$A$12)</f>
        <v>Enter a number (or 0)</v>
      </c>
      <c r="H304" s="15"/>
      <c r="I304" s="148"/>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row>
    <row r="305" spans="1:46" s="60" customFormat="1" x14ac:dyDescent="0.25">
      <c r="A305" s="15"/>
      <c r="B305" s="15"/>
      <c r="C305" s="15"/>
      <c r="D305" s="15"/>
      <c r="E305" s="15"/>
      <c r="F305" s="15"/>
      <c r="G305" s="23"/>
      <c r="H305" s="15"/>
      <c r="I305" s="148"/>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row>
    <row r="306" spans="1:46" s="60" customFormat="1" x14ac:dyDescent="0.25">
      <c r="A306" s="77"/>
      <c r="C306" s="186" t="s">
        <v>2909</v>
      </c>
      <c r="D306" s="186"/>
      <c r="E306" s="186"/>
      <c r="F306" s="186"/>
      <c r="G306" s="55" t="s">
        <v>2910</v>
      </c>
      <c r="I306" s="148"/>
    </row>
    <row r="307" spans="1:46" s="60" customFormat="1" ht="30" x14ac:dyDescent="0.25">
      <c r="A307" s="96" t="s">
        <v>2583</v>
      </c>
      <c r="B307" s="97" t="s">
        <v>3294</v>
      </c>
      <c r="C307" s="223" t="s">
        <v>2919</v>
      </c>
      <c r="D307" s="224"/>
      <c r="E307" s="224"/>
      <c r="F307" s="225"/>
      <c r="G307" s="16" t="str">
        <f>IF(OR(C307=Controlemeldingen!$B$8,ISBLANK(C307)),Controlemeldingen!$A$8,"")</f>
        <v>Make a selection from the drop-down menu</v>
      </c>
      <c r="I307" s="148"/>
    </row>
    <row r="308" spans="1:46" s="60" customFormat="1" ht="20" x14ac:dyDescent="0.25">
      <c r="A308" s="96" t="s">
        <v>2584</v>
      </c>
      <c r="B308" s="97" t="s">
        <v>3295</v>
      </c>
      <c r="C308" s="223" t="s">
        <v>2919</v>
      </c>
      <c r="D308" s="224"/>
      <c r="E308" s="224"/>
      <c r="F308" s="225"/>
      <c r="G308" s="16" t="str">
        <f>IF(OR(C308=Controlemeldingen!$B$8,ISBLANK(C308)),Controlemeldingen!$A$8,"")</f>
        <v>Make a selection from the drop-down menu</v>
      </c>
      <c r="I308" s="148"/>
    </row>
    <row r="309" spans="1:46" s="60" customFormat="1" x14ac:dyDescent="0.25">
      <c r="A309" s="96" t="s">
        <v>2585</v>
      </c>
      <c r="B309" s="97" t="s">
        <v>3296</v>
      </c>
      <c r="C309" s="178"/>
      <c r="D309" s="178"/>
      <c r="E309" s="178"/>
      <c r="F309" s="179"/>
      <c r="G309" s="16" t="str">
        <f>IF(ISNUMBER(C309),"",Controlemeldingen!$A$12)</f>
        <v>Enter a number (or 0)</v>
      </c>
      <c r="I309" s="148"/>
    </row>
    <row r="310" spans="1:46" s="60" customFormat="1" x14ac:dyDescent="0.25">
      <c r="A310" s="96"/>
      <c r="B310" s="96"/>
      <c r="C310" s="96"/>
      <c r="D310" s="96"/>
      <c r="E310" s="96"/>
      <c r="F310" s="96"/>
      <c r="G310" s="23"/>
      <c r="I310" s="148"/>
    </row>
    <row r="311" spans="1:46" s="60" customFormat="1" x14ac:dyDescent="0.25">
      <c r="A311" s="15"/>
      <c r="B311" s="15"/>
      <c r="C311" s="186" t="s">
        <v>2909</v>
      </c>
      <c r="D311" s="186"/>
      <c r="E311" s="186"/>
      <c r="F311" s="186"/>
      <c r="G311" s="55" t="s">
        <v>2910</v>
      </c>
      <c r="H311" s="15"/>
      <c r="I311" s="147"/>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row>
    <row r="312" spans="1:46" s="60" customFormat="1" ht="30" x14ac:dyDescent="0.25">
      <c r="A312" s="15" t="s">
        <v>1896</v>
      </c>
      <c r="B312" s="3" t="s">
        <v>3298</v>
      </c>
      <c r="C312" s="174" t="s">
        <v>2944</v>
      </c>
      <c r="D312" s="175"/>
      <c r="E312" s="175"/>
      <c r="F312" s="176"/>
      <c r="G312" s="16" t="str">
        <f>IF(OR(C312=Controlemeldingen!$B$9,ISBLANK(C312)),Controlemeldingen!$A$9,"")</f>
        <v>Please specify (optional) or select "n/a"</v>
      </c>
      <c r="I312" s="147"/>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row>
    <row r="313" spans="1:46" s="60" customFormat="1" x14ac:dyDescent="0.25">
      <c r="A313" s="66"/>
      <c r="I313" s="148"/>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row>
    <row r="314" spans="1:46" s="60" customFormat="1" x14ac:dyDescent="0.25">
      <c r="A314" s="66"/>
      <c r="B314" s="95" t="s">
        <v>3174</v>
      </c>
      <c r="I314" s="148"/>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row>
    <row r="315" spans="1:46" s="60" customFormat="1" x14ac:dyDescent="0.25">
      <c r="A315" s="77"/>
      <c r="C315" s="186" t="s">
        <v>2909</v>
      </c>
      <c r="D315" s="186"/>
      <c r="E315" s="186"/>
      <c r="F315" s="186"/>
      <c r="G315" s="55" t="s">
        <v>2910</v>
      </c>
      <c r="I315" s="148"/>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row>
    <row r="316" spans="1:46" s="60" customFormat="1" ht="22.5" customHeight="1" x14ac:dyDescent="0.25">
      <c r="A316" s="15" t="s">
        <v>1420</v>
      </c>
      <c r="B316" s="3" t="s">
        <v>3299</v>
      </c>
      <c r="C316" s="174" t="s">
        <v>2919</v>
      </c>
      <c r="D316" s="175"/>
      <c r="E316" s="175"/>
      <c r="F316" s="176"/>
      <c r="G316" s="16" t="str">
        <f>IF(OR(C316=Controlemeldingen!$B$8,ISBLANK(C316)),Controlemeldingen!$A$8,"")</f>
        <v>Make a selection from the drop-down menu</v>
      </c>
      <c r="I316" s="148"/>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row>
    <row r="317" spans="1:46" s="60" customFormat="1" ht="14.25" customHeight="1" x14ac:dyDescent="0.25">
      <c r="A317" s="66"/>
      <c r="B317" s="66"/>
      <c r="C317" s="66"/>
      <c r="I317" s="148"/>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row>
    <row r="318" spans="1:46" s="60" customFormat="1" ht="20" x14ac:dyDescent="0.25">
      <c r="A318" s="15" t="s">
        <v>1421</v>
      </c>
      <c r="B318" s="3" t="s">
        <v>3300</v>
      </c>
      <c r="C318" s="186" t="s">
        <v>2909</v>
      </c>
      <c r="D318" s="186"/>
      <c r="E318" s="186"/>
      <c r="F318" s="186"/>
      <c r="G318" s="55" t="s">
        <v>2910</v>
      </c>
      <c r="I318" s="148"/>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row>
    <row r="319" spans="1:46" s="60" customFormat="1" x14ac:dyDescent="0.25">
      <c r="A319" s="15" t="s">
        <v>1897</v>
      </c>
      <c r="B319" s="3" t="s">
        <v>3301</v>
      </c>
      <c r="C319" s="174" t="s">
        <v>2919</v>
      </c>
      <c r="D319" s="175"/>
      <c r="E319" s="175"/>
      <c r="F319" s="176"/>
      <c r="G319" s="16" t="str">
        <f>IF(OR(C319=Controlemeldingen!$B$8,ISBLANK(C319)),Controlemeldingen!$A$8,"")</f>
        <v>Make a selection from the drop-down menu</v>
      </c>
      <c r="I319" s="148"/>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row>
    <row r="320" spans="1:46" s="60" customFormat="1" ht="14.25" customHeight="1" x14ac:dyDescent="0.25">
      <c r="A320" s="15" t="s">
        <v>1898</v>
      </c>
      <c r="B320" s="3" t="s">
        <v>3302</v>
      </c>
      <c r="C320" s="174" t="s">
        <v>2919</v>
      </c>
      <c r="D320" s="175"/>
      <c r="E320" s="175"/>
      <c r="F320" s="176"/>
      <c r="G320" s="16" t="str">
        <f>IF(OR(C320=Controlemeldingen!$B$8,ISBLANK(C320)),Controlemeldingen!$A$8,"")</f>
        <v>Make a selection from the drop-down menu</v>
      </c>
      <c r="I320" s="148"/>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row>
    <row r="321" spans="1:46" s="60" customFormat="1" ht="14.25" customHeight="1" x14ac:dyDescent="0.25">
      <c r="A321" s="15" t="s">
        <v>1899</v>
      </c>
      <c r="B321" s="3" t="s">
        <v>3303</v>
      </c>
      <c r="C321" s="174" t="s">
        <v>2919</v>
      </c>
      <c r="D321" s="175"/>
      <c r="E321" s="175"/>
      <c r="F321" s="176"/>
      <c r="G321" s="16" t="str">
        <f>IF(OR(C321=Controlemeldingen!$B$8,ISBLANK(C321)),Controlemeldingen!$A$8,"")</f>
        <v>Make a selection from the drop-down menu</v>
      </c>
      <c r="I321" s="148"/>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row>
    <row r="322" spans="1:46" s="60" customFormat="1" ht="14.25" customHeight="1" x14ac:dyDescent="0.25">
      <c r="A322" s="15" t="s">
        <v>1900</v>
      </c>
      <c r="B322" s="3" t="s">
        <v>3304</v>
      </c>
      <c r="C322" s="174" t="s">
        <v>2919</v>
      </c>
      <c r="D322" s="175"/>
      <c r="E322" s="175"/>
      <c r="F322" s="176"/>
      <c r="G322" s="16" t="str">
        <f>IF(OR(C322=Controlemeldingen!$B$8,ISBLANK(C322)),Controlemeldingen!$A$8,"")</f>
        <v>Make a selection from the drop-down menu</v>
      </c>
      <c r="I322" s="148"/>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row>
    <row r="323" spans="1:46" s="60" customFormat="1" ht="14.25" customHeight="1" x14ac:dyDescent="0.25">
      <c r="A323" s="15" t="s">
        <v>2601</v>
      </c>
      <c r="B323" s="3" t="s">
        <v>2958</v>
      </c>
      <c r="C323" s="174" t="s">
        <v>2919</v>
      </c>
      <c r="D323" s="175"/>
      <c r="E323" s="175"/>
      <c r="F323" s="176"/>
      <c r="G323" s="16" t="str">
        <f>IF(OR(C323=Controlemeldingen!$B$8,ISBLANK(C323)),Controlemeldingen!$A$8,"")</f>
        <v>Make a selection from the drop-down menu</v>
      </c>
      <c r="I323" s="148"/>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row>
    <row r="324" spans="1:46" s="60" customFormat="1" x14ac:dyDescent="0.25">
      <c r="A324" s="66"/>
      <c r="I324" s="148"/>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row>
    <row r="325" spans="1:46" s="60" customFormat="1" x14ac:dyDescent="0.25">
      <c r="A325" s="66"/>
      <c r="E325" s="146" t="s">
        <v>2688</v>
      </c>
      <c r="F325" s="146" t="s">
        <v>2689</v>
      </c>
      <c r="I325" s="148"/>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row>
    <row r="326" spans="1:46" s="60" customFormat="1" ht="34.5" x14ac:dyDescent="0.25">
      <c r="A326" s="15" t="s">
        <v>1422</v>
      </c>
      <c r="B326" s="3" t="s">
        <v>3305</v>
      </c>
      <c r="C326" s="153"/>
      <c r="D326" s="151"/>
      <c r="E326" s="144" t="s">
        <v>3101</v>
      </c>
      <c r="F326" s="144" t="s">
        <v>3102</v>
      </c>
      <c r="G326" s="55" t="s">
        <v>2910</v>
      </c>
      <c r="I326" s="148"/>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row>
    <row r="327" spans="1:46" s="60" customFormat="1" x14ac:dyDescent="0.25">
      <c r="A327" s="15" t="s">
        <v>1423</v>
      </c>
      <c r="B327" s="3" t="s">
        <v>3306</v>
      </c>
      <c r="C327" s="151"/>
      <c r="D327" s="151"/>
      <c r="E327" s="19"/>
      <c r="F327" s="19"/>
      <c r="G327" s="16" t="str">
        <f>IF(OR(ISBLANK(E327),ISBLANK(F327)),Controlemeldingen!$A$16,"")</f>
        <v>Select an answer and enter a number</v>
      </c>
      <c r="H327" s="15"/>
      <c r="I327" s="148"/>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row>
    <row r="328" spans="1:46" s="60" customFormat="1" x14ac:dyDescent="0.25">
      <c r="A328" s="15" t="s">
        <v>1424</v>
      </c>
      <c r="B328" s="3" t="s">
        <v>3307</v>
      </c>
      <c r="C328" s="151"/>
      <c r="D328" s="151"/>
      <c r="E328" s="19"/>
      <c r="F328" s="19"/>
      <c r="G328" s="16" t="str">
        <f>IF(OR(ISBLANK(E328),ISBLANK(F328)),Controlemeldingen!$A$16,"")</f>
        <v>Select an answer and enter a number</v>
      </c>
      <c r="H328" s="15"/>
      <c r="I328" s="148"/>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row>
    <row r="329" spans="1:46" s="60" customFormat="1" x14ac:dyDescent="0.25">
      <c r="A329" s="15" t="s">
        <v>1425</v>
      </c>
      <c r="B329" s="3" t="s">
        <v>3310</v>
      </c>
      <c r="C329" s="151"/>
      <c r="D329" s="151"/>
      <c r="E329" s="19"/>
      <c r="F329" s="19"/>
      <c r="G329" s="16" t="str">
        <f>IF(OR(ISBLANK(E329),ISBLANK(F329)),Controlemeldingen!$A$16,"")</f>
        <v>Select an answer and enter a number</v>
      </c>
      <c r="H329" s="15"/>
      <c r="I329" s="148"/>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row>
    <row r="330" spans="1:46" s="60" customFormat="1" x14ac:dyDescent="0.25">
      <c r="A330" s="15" t="s">
        <v>2586</v>
      </c>
      <c r="B330" s="3" t="s">
        <v>3311</v>
      </c>
      <c r="C330" s="151"/>
      <c r="D330" s="151"/>
      <c r="E330" s="19"/>
      <c r="F330" s="19"/>
      <c r="G330" s="16" t="str">
        <f>IF(OR(ISBLANK(E330),ISBLANK(F330)),Controlemeldingen!$A$16,"")</f>
        <v>Select an answer and enter a number</v>
      </c>
      <c r="H330" s="15"/>
      <c r="I330" s="148"/>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row>
    <row r="331" spans="1:46" s="60" customFormat="1" x14ac:dyDescent="0.25">
      <c r="A331" s="15" t="s">
        <v>2657</v>
      </c>
      <c r="B331" s="3" t="s">
        <v>3312</v>
      </c>
      <c r="C331" s="151"/>
      <c r="D331" s="151"/>
      <c r="E331" s="19"/>
      <c r="F331" s="19"/>
      <c r="G331" s="16" t="str">
        <f>IF(OR(ISBLANK(E331),ISBLANK(F331)),Controlemeldingen!$A$16,"")</f>
        <v>Select an answer and enter a number</v>
      </c>
      <c r="H331" s="15"/>
      <c r="I331" s="148"/>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row>
    <row r="332" spans="1:46" s="60" customFormat="1" x14ac:dyDescent="0.25">
      <c r="A332" s="15" t="s">
        <v>2658</v>
      </c>
      <c r="B332" s="3" t="s">
        <v>3313</v>
      </c>
      <c r="C332" s="151"/>
      <c r="D332" s="151"/>
      <c r="E332" s="19"/>
      <c r="F332" s="19"/>
      <c r="G332" s="16" t="str">
        <f>IF(OR(ISBLANK(E332),ISBLANK(F332)),Controlemeldingen!$A$16,"")</f>
        <v>Select an answer and enter a number</v>
      </c>
      <c r="H332" s="15"/>
      <c r="I332" s="148"/>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row>
    <row r="333" spans="1:46" s="60" customFormat="1" x14ac:dyDescent="0.25">
      <c r="A333" s="15"/>
      <c r="B333" s="15"/>
      <c r="C333" s="15"/>
      <c r="D333" s="143"/>
      <c r="E333" s="232" t="s">
        <v>3101</v>
      </c>
      <c r="F333" s="232"/>
      <c r="G333" s="143"/>
      <c r="H333" s="143"/>
      <c r="I333" s="148"/>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row>
    <row r="334" spans="1:46" s="60" customFormat="1" x14ac:dyDescent="0.25">
      <c r="A334" s="15" t="s">
        <v>2659</v>
      </c>
      <c r="B334" s="3" t="s">
        <v>3308</v>
      </c>
      <c r="C334" s="151"/>
      <c r="D334" s="151"/>
      <c r="E334" s="177"/>
      <c r="F334" s="179"/>
      <c r="G334" s="16" t="str">
        <f>IF(ISBLANK(E334),Controlemeldingen!$A$8,"")</f>
        <v>Make a selection from the drop-down menu</v>
      </c>
      <c r="H334" s="15"/>
      <c r="I334" s="148"/>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row>
    <row r="335" spans="1:46" s="60" customFormat="1" x14ac:dyDescent="0.25">
      <c r="A335" s="15" t="s">
        <v>2660</v>
      </c>
      <c r="B335" s="3" t="s">
        <v>3309</v>
      </c>
      <c r="C335" s="151"/>
      <c r="D335" s="151"/>
      <c r="E335" s="177"/>
      <c r="F335" s="179"/>
      <c r="G335" s="16" t="str">
        <f>IF(ISBLANK(E335),Controlemeldingen!$A$8,"")</f>
        <v>Make a selection from the drop-down menu</v>
      </c>
      <c r="H335" s="15"/>
      <c r="I335" s="148"/>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row>
    <row r="336" spans="1:46" s="60" customFormat="1" x14ac:dyDescent="0.25">
      <c r="A336" s="66"/>
      <c r="I336" s="148"/>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row>
    <row r="337" spans="1:46" s="60" customFormat="1" x14ac:dyDescent="0.25">
      <c r="A337" s="77"/>
      <c r="D337" s="146"/>
      <c r="E337" s="146"/>
      <c r="F337" s="146"/>
      <c r="I337" s="148"/>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row>
    <row r="338" spans="1:46" s="60" customFormat="1" x14ac:dyDescent="0.25">
      <c r="A338" s="15"/>
      <c r="B338" s="15"/>
      <c r="C338" s="186" t="s">
        <v>2909</v>
      </c>
      <c r="D338" s="186"/>
      <c r="E338" s="186"/>
      <c r="F338" s="186"/>
      <c r="G338" s="55" t="s">
        <v>2910</v>
      </c>
      <c r="I338" s="148"/>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row>
    <row r="339" spans="1:46" s="60" customFormat="1" ht="50" x14ac:dyDescent="0.25">
      <c r="A339" s="15" t="s">
        <v>1426</v>
      </c>
      <c r="B339" s="3" t="s">
        <v>3314</v>
      </c>
      <c r="C339" s="174" t="s">
        <v>2919</v>
      </c>
      <c r="D339" s="175"/>
      <c r="E339" s="175"/>
      <c r="F339" s="176"/>
      <c r="G339" s="16" t="str">
        <f>IF(OR(C339=Controlemeldingen!$B$8,ISBLANK(C339)),Controlemeldingen!$A$8,"")</f>
        <v>Make a selection from the drop-down menu</v>
      </c>
      <c r="I339" s="148"/>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row>
    <row r="340" spans="1:46" s="60" customFormat="1" x14ac:dyDescent="0.25">
      <c r="A340" s="66"/>
      <c r="I340" s="148"/>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row>
    <row r="341" spans="1:46" s="60" customFormat="1" x14ac:dyDescent="0.25">
      <c r="A341" s="66"/>
      <c r="D341" s="143"/>
      <c r="E341" s="186" t="s">
        <v>3103</v>
      </c>
      <c r="F341" s="186"/>
      <c r="G341" s="55" t="s">
        <v>2910</v>
      </c>
      <c r="I341" s="148"/>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row>
    <row r="342" spans="1:46" s="60" customFormat="1" ht="40" x14ac:dyDescent="0.25">
      <c r="A342" s="15" t="s">
        <v>1427</v>
      </c>
      <c r="B342" s="3" t="s">
        <v>3315</v>
      </c>
      <c r="C342" s="151"/>
      <c r="D342" s="151"/>
      <c r="E342" s="178"/>
      <c r="F342" s="179"/>
      <c r="G342" s="16" t="str">
        <f>IF(ISNUMBER(E342),"",Controlemeldingen!$A$12)</f>
        <v>Enter a number (or 0)</v>
      </c>
      <c r="H342" s="15"/>
      <c r="I342" s="148"/>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row>
    <row r="343" spans="1:46" s="60" customFormat="1" x14ac:dyDescent="0.25">
      <c r="A343" s="15"/>
      <c r="B343" s="15"/>
      <c r="C343" s="15"/>
      <c r="D343" s="15"/>
      <c r="E343" s="15"/>
      <c r="F343" s="15"/>
      <c r="G343" s="15"/>
      <c r="H343" s="15"/>
      <c r="I343" s="148"/>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row>
    <row r="344" spans="1:46" s="60" customFormat="1" x14ac:dyDescent="0.25">
      <c r="A344" s="15"/>
      <c r="B344" s="15"/>
      <c r="C344" s="186" t="s">
        <v>2909</v>
      </c>
      <c r="D344" s="186"/>
      <c r="E344" s="186"/>
      <c r="F344" s="186"/>
      <c r="G344" s="55" t="s">
        <v>2910</v>
      </c>
      <c r="H344" s="15"/>
      <c r="I344" s="148"/>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row>
    <row r="345" spans="1:46" s="60" customFormat="1" ht="30" x14ac:dyDescent="0.25">
      <c r="A345" s="15" t="s">
        <v>1428</v>
      </c>
      <c r="B345" s="3" t="s">
        <v>3316</v>
      </c>
      <c r="C345" s="174" t="s">
        <v>2944</v>
      </c>
      <c r="D345" s="175"/>
      <c r="E345" s="175"/>
      <c r="F345" s="176"/>
      <c r="G345" s="16" t="str">
        <f>IF(OR(C345=Controlemeldingen!$B$9,ISBLANK(C345)),Controlemeldingen!$A$9,"")</f>
        <v>Please specify (optional) or select "n/a"</v>
      </c>
      <c r="I345" s="148"/>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row>
    <row r="346" spans="1:46" s="60" customFormat="1" x14ac:dyDescent="0.25">
      <c r="A346" s="66"/>
      <c r="I346" s="148"/>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row>
    <row r="347" spans="1:46" s="60" customFormat="1" x14ac:dyDescent="0.25">
      <c r="A347" s="66"/>
      <c r="B347" s="95" t="s">
        <v>3334</v>
      </c>
      <c r="I347" s="148"/>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row>
    <row r="348" spans="1:46" s="60" customFormat="1" x14ac:dyDescent="0.25">
      <c r="A348" s="77"/>
      <c r="C348" s="186"/>
      <c r="D348" s="186"/>
      <c r="E348" s="186"/>
      <c r="F348" s="186"/>
      <c r="G348" s="55"/>
      <c r="I348" s="148"/>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row>
    <row r="349" spans="1:46" s="60" customFormat="1" x14ac:dyDescent="0.25">
      <c r="A349" s="15" t="s">
        <v>1429</v>
      </c>
      <c r="B349" s="3" t="s">
        <v>3317</v>
      </c>
      <c r="C349" s="186" t="s">
        <v>2909</v>
      </c>
      <c r="D349" s="186"/>
      <c r="E349" s="186"/>
      <c r="F349" s="186"/>
      <c r="G349" s="55" t="s">
        <v>2910</v>
      </c>
      <c r="H349" s="15"/>
      <c r="I349" s="148"/>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row>
    <row r="350" spans="1:46" s="60" customFormat="1" x14ac:dyDescent="0.25">
      <c r="A350" s="15" t="s">
        <v>2661</v>
      </c>
      <c r="B350" s="3" t="s">
        <v>3318</v>
      </c>
      <c r="C350" s="174" t="s">
        <v>2919</v>
      </c>
      <c r="D350" s="175"/>
      <c r="E350" s="175"/>
      <c r="F350" s="176"/>
      <c r="G350" s="16" t="str">
        <f>IF(OR(C350=Controlemeldingen!$B$8,ISBLANK(C350)),Controlemeldingen!$A$8,"")</f>
        <v>Make a selection from the drop-down menu</v>
      </c>
      <c r="I350" s="148"/>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row>
    <row r="351" spans="1:46" s="60" customFormat="1" ht="14.25" customHeight="1" x14ac:dyDescent="0.25">
      <c r="A351" s="15" t="s">
        <v>2662</v>
      </c>
      <c r="B351" s="3" t="s">
        <v>3319</v>
      </c>
      <c r="C351" s="174" t="s">
        <v>2919</v>
      </c>
      <c r="D351" s="175"/>
      <c r="E351" s="175"/>
      <c r="F351" s="176"/>
      <c r="G351" s="16" t="str">
        <f>IF(OR(C351=Controlemeldingen!$B$8,ISBLANK(C351)),Controlemeldingen!$A$8,"")</f>
        <v>Make a selection from the drop-down menu</v>
      </c>
      <c r="I351" s="148"/>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row>
    <row r="352" spans="1:46" s="60" customFormat="1" ht="14.25" customHeight="1" x14ac:dyDescent="0.25">
      <c r="A352" s="15" t="s">
        <v>2663</v>
      </c>
      <c r="B352" s="3" t="s">
        <v>3167</v>
      </c>
      <c r="C352" s="174" t="s">
        <v>2919</v>
      </c>
      <c r="D352" s="175"/>
      <c r="E352" s="175"/>
      <c r="F352" s="176"/>
      <c r="G352" s="16" t="str">
        <f>IF(OR(C352=Controlemeldingen!$B$8,ISBLANK(C352)),Controlemeldingen!$A$8,"")</f>
        <v>Make a selection from the drop-down menu</v>
      </c>
      <c r="I352" s="148"/>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row>
    <row r="353" spans="1:46" s="60" customFormat="1" ht="14.25" customHeight="1" x14ac:dyDescent="0.25">
      <c r="A353" s="15" t="s">
        <v>2664</v>
      </c>
      <c r="B353" s="3" t="s">
        <v>3320</v>
      </c>
      <c r="C353" s="174" t="s">
        <v>2919</v>
      </c>
      <c r="D353" s="175"/>
      <c r="E353" s="175"/>
      <c r="F353" s="176"/>
      <c r="G353" s="16" t="str">
        <f>IF(OR(C353=Controlemeldingen!$B$8,ISBLANK(C353)),Controlemeldingen!$A$8,"")</f>
        <v>Make a selection from the drop-down menu</v>
      </c>
      <c r="I353" s="148"/>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row>
    <row r="354" spans="1:46" s="60" customFormat="1" ht="14.25" customHeight="1" x14ac:dyDescent="0.25">
      <c r="A354" s="15" t="s">
        <v>2665</v>
      </c>
      <c r="B354" s="3" t="s">
        <v>3321</v>
      </c>
      <c r="C354" s="174" t="s">
        <v>2919</v>
      </c>
      <c r="D354" s="175"/>
      <c r="E354" s="175"/>
      <c r="F354" s="176"/>
      <c r="G354" s="16" t="str">
        <f>IF(OR(C354=Controlemeldingen!$B$8,ISBLANK(C354)),Controlemeldingen!$A$8,"")</f>
        <v>Make a selection from the drop-down menu</v>
      </c>
      <c r="I354" s="148"/>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row>
    <row r="355" spans="1:46" s="60" customFormat="1" ht="14.25" customHeight="1" x14ac:dyDescent="0.25">
      <c r="A355" s="15" t="s">
        <v>2666</v>
      </c>
      <c r="B355" s="3" t="s">
        <v>3174</v>
      </c>
      <c r="C355" s="174" t="s">
        <v>2919</v>
      </c>
      <c r="D355" s="175"/>
      <c r="E355" s="175"/>
      <c r="F355" s="176"/>
      <c r="G355" s="16" t="str">
        <f>IF(OR(C355=Controlemeldingen!$B$8,ISBLANK(C355)),Controlemeldingen!$A$8,"")</f>
        <v>Make a selection from the drop-down menu</v>
      </c>
      <c r="I355" s="148"/>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row>
    <row r="356" spans="1:46" s="60" customFormat="1" ht="14.25" customHeight="1" x14ac:dyDescent="0.25">
      <c r="A356" s="15" t="s">
        <v>2667</v>
      </c>
      <c r="B356" s="3" t="s">
        <v>3322</v>
      </c>
      <c r="C356" s="174" t="s">
        <v>2919</v>
      </c>
      <c r="D356" s="175"/>
      <c r="E356" s="175"/>
      <c r="F356" s="176"/>
      <c r="G356" s="16" t="str">
        <f>IF(OR(C356=Controlemeldingen!$B$8,ISBLANK(C356)),Controlemeldingen!$A$8,"")</f>
        <v>Make a selection from the drop-down menu</v>
      </c>
      <c r="I356" s="148"/>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row>
    <row r="357" spans="1:46" s="60" customFormat="1" ht="14.25" customHeight="1" x14ac:dyDescent="0.25">
      <c r="A357" s="15" t="s">
        <v>2668</v>
      </c>
      <c r="B357" s="14" t="s">
        <v>3323</v>
      </c>
      <c r="C357" s="174" t="s">
        <v>2919</v>
      </c>
      <c r="D357" s="175"/>
      <c r="E357" s="175"/>
      <c r="F357" s="176"/>
      <c r="G357" s="16" t="str">
        <f>IF(OR(C357=Controlemeldingen!$B$8,ISBLANK(C357)),Controlemeldingen!$A$8,"")</f>
        <v>Make a selection from the drop-down menu</v>
      </c>
      <c r="I357" s="148"/>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row>
    <row r="358" spans="1:46" s="60" customFormat="1" ht="14.25" customHeight="1" x14ac:dyDescent="0.25">
      <c r="A358" s="15" t="s">
        <v>2669</v>
      </c>
      <c r="B358" s="14" t="s">
        <v>3324</v>
      </c>
      <c r="C358" s="174" t="s">
        <v>2944</v>
      </c>
      <c r="D358" s="175"/>
      <c r="E358" s="175"/>
      <c r="F358" s="176"/>
      <c r="G358" s="16" t="str">
        <f>IF(OR(C358=Controlemeldingen!$B$9,ISBLANK(C358)),Controlemeldingen!$A$9,"")</f>
        <v>Please specify (optional) or select "n/a"</v>
      </c>
      <c r="I358" s="148"/>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row>
    <row r="359" spans="1:46" s="60" customFormat="1" x14ac:dyDescent="0.25">
      <c r="A359" s="77"/>
      <c r="I359" s="148"/>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row>
    <row r="360" spans="1:46" s="60" customFormat="1" x14ac:dyDescent="0.25">
      <c r="A360" s="77"/>
      <c r="C360" s="186" t="s">
        <v>2909</v>
      </c>
      <c r="D360" s="186"/>
      <c r="E360" s="186"/>
      <c r="F360" s="186"/>
      <c r="G360" s="55" t="s">
        <v>2910</v>
      </c>
      <c r="I360" s="148"/>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row>
    <row r="361" spans="1:46" s="60" customFormat="1" ht="27.75" customHeight="1" x14ac:dyDescent="0.25">
      <c r="A361" s="15" t="s">
        <v>1430</v>
      </c>
      <c r="B361" s="3" t="s">
        <v>3325</v>
      </c>
      <c r="C361" s="174" t="s">
        <v>2919</v>
      </c>
      <c r="D361" s="175"/>
      <c r="E361" s="175"/>
      <c r="F361" s="176"/>
      <c r="G361" s="16" t="str">
        <f>IF(OR(C361=Controlemeldingen!$B$8,ISBLANK(C361)),Controlemeldingen!$A$8,"")</f>
        <v>Make a selection from the drop-down menu</v>
      </c>
      <c r="I361" s="148"/>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row>
    <row r="362" spans="1:46" s="60" customFormat="1" x14ac:dyDescent="0.25">
      <c r="A362" s="66"/>
      <c r="I362" s="148"/>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row>
    <row r="363" spans="1:46" s="60" customFormat="1" x14ac:dyDescent="0.25">
      <c r="A363" s="77"/>
      <c r="C363" s="186" t="s">
        <v>2909</v>
      </c>
      <c r="D363" s="186"/>
      <c r="E363" s="186"/>
      <c r="F363" s="186"/>
      <c r="G363" s="55" t="s">
        <v>2910</v>
      </c>
      <c r="I363" s="148"/>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row>
    <row r="364" spans="1:46" s="60" customFormat="1" ht="30" x14ac:dyDescent="0.25">
      <c r="A364" s="15" t="s">
        <v>2587</v>
      </c>
      <c r="B364" s="3" t="s">
        <v>3326</v>
      </c>
      <c r="C364" s="174" t="s">
        <v>2919</v>
      </c>
      <c r="D364" s="175"/>
      <c r="E364" s="175"/>
      <c r="F364" s="176"/>
      <c r="G364" s="16" t="str">
        <f>IF(OR(C364=Controlemeldingen!$B$8,ISBLANK(C364)),Controlemeldingen!$A$8,"")</f>
        <v>Make a selection from the drop-down menu</v>
      </c>
      <c r="I364" s="148"/>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row>
    <row r="365" spans="1:46" s="60" customFormat="1" ht="20" x14ac:dyDescent="0.25">
      <c r="A365" s="15" t="s">
        <v>2588</v>
      </c>
      <c r="B365" s="14" t="s">
        <v>3327</v>
      </c>
      <c r="C365" s="174" t="s">
        <v>2919</v>
      </c>
      <c r="D365" s="175"/>
      <c r="E365" s="175"/>
      <c r="F365" s="176"/>
      <c r="G365" s="16" t="str">
        <f>IF(OR(C365=Controlemeldingen!$B$8,ISBLANK(C365)),Controlemeldingen!$A$8,"")</f>
        <v>Make a selection from the drop-down menu</v>
      </c>
      <c r="I365" s="148"/>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row>
    <row r="366" spans="1:46" s="60" customFormat="1" x14ac:dyDescent="0.25">
      <c r="A366" s="66"/>
      <c r="I366" s="148"/>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row>
    <row r="367" spans="1:46" s="60" customFormat="1" ht="30" x14ac:dyDescent="0.25">
      <c r="A367" s="15" t="s">
        <v>1431</v>
      </c>
      <c r="B367" s="3" t="s">
        <v>3328</v>
      </c>
      <c r="C367" s="186" t="s">
        <v>2909</v>
      </c>
      <c r="D367" s="186"/>
      <c r="E367" s="186"/>
      <c r="F367" s="186"/>
      <c r="G367" s="55" t="s">
        <v>2910</v>
      </c>
      <c r="H367" s="15"/>
      <c r="I367" s="148"/>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row>
    <row r="368" spans="1:46" s="60" customFormat="1" ht="14.25" customHeight="1" x14ac:dyDescent="0.25">
      <c r="A368" s="15" t="s">
        <v>2670</v>
      </c>
      <c r="B368" s="3" t="s">
        <v>3329</v>
      </c>
      <c r="C368" s="174" t="s">
        <v>2919</v>
      </c>
      <c r="D368" s="175"/>
      <c r="E368" s="175"/>
      <c r="F368" s="176"/>
      <c r="G368" s="16" t="str">
        <f>IF(OR(C368=Controlemeldingen!$B$8,ISBLANK(C368)),Controlemeldingen!$A$8,"")</f>
        <v>Make a selection from the drop-down menu</v>
      </c>
      <c r="I368" s="148"/>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row>
    <row r="369" spans="1:46" s="60" customFormat="1" ht="14.25" customHeight="1" x14ac:dyDescent="0.25">
      <c r="A369" s="15" t="s">
        <v>2671</v>
      </c>
      <c r="B369" s="3" t="s">
        <v>3330</v>
      </c>
      <c r="C369" s="174" t="s">
        <v>2919</v>
      </c>
      <c r="D369" s="175"/>
      <c r="E369" s="175"/>
      <c r="F369" s="176"/>
      <c r="G369" s="16" t="str">
        <f>IF(OR(C369=Controlemeldingen!$B$8,ISBLANK(C369)),Controlemeldingen!$A$8,"")</f>
        <v>Make a selection from the drop-down menu</v>
      </c>
      <c r="I369" s="148"/>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row>
    <row r="370" spans="1:46" s="60" customFormat="1" ht="14.25" customHeight="1" x14ac:dyDescent="0.25">
      <c r="A370" s="15" t="s">
        <v>2672</v>
      </c>
      <c r="B370" s="3" t="s">
        <v>3331</v>
      </c>
      <c r="C370" s="174" t="s">
        <v>2919</v>
      </c>
      <c r="D370" s="175"/>
      <c r="E370" s="175"/>
      <c r="F370" s="176"/>
      <c r="G370" s="16" t="str">
        <f>IF(OR(C370=Controlemeldingen!$B$8,ISBLANK(C370)),Controlemeldingen!$A$8,"")</f>
        <v>Make a selection from the drop-down menu</v>
      </c>
      <c r="I370" s="148"/>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row>
    <row r="371" spans="1:46" s="60" customFormat="1" ht="14.25" customHeight="1" x14ac:dyDescent="0.25">
      <c r="A371" s="15" t="s">
        <v>2673</v>
      </c>
      <c r="B371" s="3" t="s">
        <v>3332</v>
      </c>
      <c r="C371" s="174" t="s">
        <v>2919</v>
      </c>
      <c r="D371" s="175"/>
      <c r="E371" s="175"/>
      <c r="F371" s="176"/>
      <c r="G371" s="16" t="str">
        <f>IF(OR(C371=Controlemeldingen!$B$8,ISBLANK(C371)),Controlemeldingen!$A$8,"")</f>
        <v>Make a selection from the drop-down menu</v>
      </c>
      <c r="I371" s="148"/>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row>
    <row r="372" spans="1:46" s="60" customFormat="1" ht="14.25" customHeight="1" x14ac:dyDescent="0.25">
      <c r="A372" s="15" t="s">
        <v>2674</v>
      </c>
      <c r="B372" s="3" t="s">
        <v>3333</v>
      </c>
      <c r="C372" s="174" t="s">
        <v>2919</v>
      </c>
      <c r="D372" s="175"/>
      <c r="E372" s="175"/>
      <c r="F372" s="176"/>
      <c r="G372" s="16" t="str">
        <f>IF(OR(C372=Controlemeldingen!$B$8,ISBLANK(C372)),Controlemeldingen!$A$8,"")</f>
        <v>Make a selection from the drop-down menu</v>
      </c>
      <c r="I372" s="148"/>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row>
    <row r="373" spans="1:46" s="60" customFormat="1" x14ac:dyDescent="0.25">
      <c r="A373" s="66"/>
      <c r="I373" s="148"/>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row>
    <row r="374" spans="1:46" s="60" customFormat="1" x14ac:dyDescent="0.25">
      <c r="A374" s="15"/>
      <c r="B374" s="15"/>
      <c r="C374" s="186" t="s">
        <v>2909</v>
      </c>
      <c r="D374" s="186"/>
      <c r="E374" s="186"/>
      <c r="F374" s="186"/>
      <c r="G374" s="55" t="s">
        <v>2910</v>
      </c>
      <c r="H374" s="15"/>
      <c r="I374" s="148"/>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row>
    <row r="375" spans="1:46" s="60" customFormat="1" ht="30" x14ac:dyDescent="0.25">
      <c r="A375" s="15" t="s">
        <v>1432</v>
      </c>
      <c r="B375" s="3" t="s">
        <v>3344</v>
      </c>
      <c r="C375" s="174" t="s">
        <v>2944</v>
      </c>
      <c r="D375" s="175"/>
      <c r="E375" s="175"/>
      <c r="F375" s="176"/>
      <c r="G375" s="16" t="str">
        <f>IF(OR(C375=Controlemeldingen!$B$9,ISBLANK(C375)),Controlemeldingen!$A$9,"")</f>
        <v>Please specify (optional) or select "n/a"</v>
      </c>
      <c r="I375" s="148"/>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row>
    <row r="376" spans="1:46" s="60" customFormat="1" x14ac:dyDescent="0.25">
      <c r="A376" s="15"/>
      <c r="B376" s="15"/>
      <c r="C376" s="15"/>
      <c r="D376" s="15"/>
      <c r="E376" s="15"/>
      <c r="F376" s="15"/>
      <c r="G376" s="15"/>
      <c r="I376" s="148"/>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row>
    <row r="377" spans="1:46" s="60" customFormat="1" x14ac:dyDescent="0.25">
      <c r="A377" s="66"/>
      <c r="I377" s="148"/>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row>
    <row r="378" spans="1:46" s="60" customFormat="1" x14ac:dyDescent="0.25">
      <c r="A378" s="66"/>
      <c r="B378" s="68" t="s">
        <v>3343</v>
      </c>
      <c r="I378" s="148"/>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row>
    <row r="379" spans="1:46" s="60" customFormat="1" x14ac:dyDescent="0.25">
      <c r="A379" s="77"/>
      <c r="D379" s="146" t="s">
        <v>2685</v>
      </c>
      <c r="E379" s="146" t="s">
        <v>2686</v>
      </c>
      <c r="F379" s="146" t="s">
        <v>2687</v>
      </c>
      <c r="I379" s="148"/>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row>
    <row r="380" spans="1:46" s="60" customFormat="1" ht="64" customHeight="1" x14ac:dyDescent="0.25">
      <c r="A380" s="15" t="s">
        <v>2677</v>
      </c>
      <c r="B380" s="3" t="s">
        <v>3335</v>
      </c>
      <c r="C380" s="153"/>
      <c r="D380" s="144" t="s">
        <v>10</v>
      </c>
      <c r="E380" s="144" t="s">
        <v>3104</v>
      </c>
      <c r="F380" s="144" t="s">
        <v>3105</v>
      </c>
      <c r="G380" s="55" t="s">
        <v>2910</v>
      </c>
      <c r="I380" s="148"/>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row>
    <row r="381" spans="1:46" s="60" customFormat="1" x14ac:dyDescent="0.25">
      <c r="A381" s="15" t="s">
        <v>2678</v>
      </c>
      <c r="B381" s="3" t="s">
        <v>3336</v>
      </c>
      <c r="C381" s="153"/>
      <c r="D381" s="19"/>
      <c r="E381" s="19"/>
      <c r="F381" s="19"/>
      <c r="G381" s="16" t="str">
        <f>IF(OR(ISBLANK(D381),ISBLANK(E381),ISBLANK(F381)),Controlemeldingen!$A$8,"")</f>
        <v>Make a selection from the drop-down menu</v>
      </c>
      <c r="I381" s="148"/>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row>
    <row r="382" spans="1:46" s="60" customFormat="1" x14ac:dyDescent="0.25">
      <c r="A382" s="15" t="s">
        <v>2679</v>
      </c>
      <c r="B382" s="3" t="s">
        <v>3337</v>
      </c>
      <c r="C382" s="153"/>
      <c r="D382" s="19"/>
      <c r="E382" s="19"/>
      <c r="F382" s="19"/>
      <c r="G382" s="16" t="str">
        <f>IF(OR(ISBLANK(D382),ISBLANK(E382),ISBLANK(F382)),Controlemeldingen!$A$8,"")</f>
        <v>Make a selection from the drop-down menu</v>
      </c>
      <c r="I382" s="148"/>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row>
    <row r="383" spans="1:46" s="60" customFormat="1" x14ac:dyDescent="0.25">
      <c r="A383" s="15" t="s">
        <v>2680</v>
      </c>
      <c r="B383" s="3" t="s">
        <v>3338</v>
      </c>
      <c r="C383" s="153"/>
      <c r="D383" s="19"/>
      <c r="E383" s="19"/>
      <c r="F383" s="19"/>
      <c r="G383" s="16" t="str">
        <f>IF(OR(ISBLANK(D383),ISBLANK(E383),ISBLANK(F383)),Controlemeldingen!$A$8,"")</f>
        <v>Make a selection from the drop-down menu</v>
      </c>
      <c r="I383" s="148"/>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row>
    <row r="384" spans="1:46" s="60" customFormat="1" x14ac:dyDescent="0.25">
      <c r="A384" s="15" t="s">
        <v>2681</v>
      </c>
      <c r="B384" s="3" t="s">
        <v>3339</v>
      </c>
      <c r="C384" s="153"/>
      <c r="D384" s="19"/>
      <c r="E384" s="19"/>
      <c r="F384" s="19"/>
      <c r="G384" s="16" t="str">
        <f>IF(OR(ISBLANK(D384),ISBLANK(E384),ISBLANK(F384)),Controlemeldingen!$A$8,"")</f>
        <v>Make a selection from the drop-down menu</v>
      </c>
      <c r="I384" s="148"/>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row>
    <row r="385" spans="1:46" s="60" customFormat="1" x14ac:dyDescent="0.25">
      <c r="A385" s="15" t="s">
        <v>2682</v>
      </c>
      <c r="B385" s="3" t="s">
        <v>3340</v>
      </c>
      <c r="C385" s="153"/>
      <c r="D385" s="19"/>
      <c r="E385" s="19"/>
      <c r="F385" s="19"/>
      <c r="G385" s="16" t="str">
        <f>IF(OR(ISBLANK(D385),ISBLANK(E385),ISBLANK(F385)),Controlemeldingen!$A$8,"")</f>
        <v>Make a selection from the drop-down menu</v>
      </c>
      <c r="I385" s="148"/>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row>
    <row r="386" spans="1:46" s="60" customFormat="1" x14ac:dyDescent="0.25">
      <c r="A386" s="15" t="s">
        <v>2683</v>
      </c>
      <c r="B386" s="3" t="s">
        <v>3094</v>
      </c>
      <c r="C386" s="153"/>
      <c r="D386" s="19"/>
      <c r="E386" s="19"/>
      <c r="F386" s="19"/>
      <c r="G386" s="16" t="str">
        <f>IF(OR(ISBLANK(D386),ISBLANK(E386),ISBLANK(F386)),Controlemeldingen!$A$8,"")</f>
        <v>Make a selection from the drop-down menu</v>
      </c>
      <c r="I386" s="148"/>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row>
    <row r="387" spans="1:46" s="60" customFormat="1" x14ac:dyDescent="0.25">
      <c r="A387" s="15" t="s">
        <v>2684</v>
      </c>
      <c r="B387" s="3" t="s">
        <v>2958</v>
      </c>
      <c r="C387" s="153"/>
      <c r="D387" s="19"/>
      <c r="E387" s="19"/>
      <c r="F387" s="19"/>
      <c r="G387" s="16" t="str">
        <f>IF(OR(ISBLANK(D387),ISBLANK(E387),ISBLANK(F387)),Controlemeldingen!$A$8,"")</f>
        <v>Make a selection from the drop-down menu</v>
      </c>
      <c r="I387" s="148"/>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row>
    <row r="388" spans="1:46" s="60" customFormat="1" x14ac:dyDescent="0.25">
      <c r="A388" s="66"/>
      <c r="I388" s="148"/>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row>
    <row r="389" spans="1:46" s="60" customFormat="1" x14ac:dyDescent="0.25">
      <c r="A389" s="77"/>
      <c r="C389" s="186" t="s">
        <v>2909</v>
      </c>
      <c r="D389" s="186"/>
      <c r="E389" s="186"/>
      <c r="F389" s="186"/>
      <c r="G389" s="55" t="s">
        <v>2910</v>
      </c>
      <c r="I389" s="148"/>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row>
    <row r="390" spans="1:46" s="60" customFormat="1" ht="36" customHeight="1" x14ac:dyDescent="0.25">
      <c r="A390" s="15" t="s">
        <v>2694</v>
      </c>
      <c r="B390" s="3" t="s">
        <v>3341</v>
      </c>
      <c r="C390" s="174" t="s">
        <v>2944</v>
      </c>
      <c r="D390" s="175"/>
      <c r="E390" s="175"/>
      <c r="F390" s="176"/>
      <c r="G390" s="16" t="str">
        <f>IF(OR(C390=Controlemeldingen!$B$9,ISBLANK(C390)),Controlemeldingen!$A$9,"")</f>
        <v>Please specify (optional) or select "n/a"</v>
      </c>
      <c r="H390" s="15"/>
      <c r="I390" s="148"/>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row>
    <row r="391" spans="1:46" s="60" customFormat="1" x14ac:dyDescent="0.25">
      <c r="A391" s="66"/>
      <c r="I391" s="148"/>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row>
    <row r="392" spans="1:46" s="60" customFormat="1" x14ac:dyDescent="0.25">
      <c r="A392" s="77"/>
      <c r="D392" s="146" t="s">
        <v>2695</v>
      </c>
      <c r="E392" s="146" t="s">
        <v>2696</v>
      </c>
      <c r="F392" s="146" t="s">
        <v>2697</v>
      </c>
      <c r="I392" s="148"/>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row>
    <row r="393" spans="1:46" s="60" customFormat="1" ht="37.5" customHeight="1" x14ac:dyDescent="0.25">
      <c r="A393" s="15" t="s">
        <v>1433</v>
      </c>
      <c r="B393" s="3" t="s">
        <v>3342</v>
      </c>
      <c r="C393" s="153"/>
      <c r="D393" s="144" t="s">
        <v>10</v>
      </c>
      <c r="E393" s="144" t="s">
        <v>3104</v>
      </c>
      <c r="F393" s="144" t="s">
        <v>3105</v>
      </c>
      <c r="G393" s="55" t="s">
        <v>2910</v>
      </c>
      <c r="I393" s="148"/>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row>
    <row r="394" spans="1:46" s="60" customFormat="1" x14ac:dyDescent="0.25">
      <c r="A394" s="15" t="s">
        <v>2589</v>
      </c>
      <c r="B394" s="3" t="s">
        <v>3336</v>
      </c>
      <c r="C394" s="153"/>
      <c r="D394" s="19"/>
      <c r="E394" s="19"/>
      <c r="F394" s="19"/>
      <c r="G394" s="16" t="str">
        <f>IF(OR(ISBLANK(D394),ISBLANK(E394),ISBLANK(F394)),Controlemeldingen!$A$8,"")</f>
        <v>Make a selection from the drop-down menu</v>
      </c>
      <c r="I394" s="148"/>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row>
    <row r="395" spans="1:46" s="60" customFormat="1" x14ac:dyDescent="0.25">
      <c r="A395" s="15" t="s">
        <v>2590</v>
      </c>
      <c r="B395" s="3" t="s">
        <v>3337</v>
      </c>
      <c r="C395" s="153"/>
      <c r="D395" s="19"/>
      <c r="E395" s="19"/>
      <c r="F395" s="19"/>
      <c r="G395" s="16" t="str">
        <f>IF(OR(ISBLANK(D395),ISBLANK(E395),ISBLANK(F395)),Controlemeldingen!$A$8,"")</f>
        <v>Make a selection from the drop-down menu</v>
      </c>
      <c r="I395" s="148"/>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row>
    <row r="396" spans="1:46" s="60" customFormat="1" x14ac:dyDescent="0.25">
      <c r="A396" s="15" t="s">
        <v>2591</v>
      </c>
      <c r="B396" s="3" t="s">
        <v>3338</v>
      </c>
      <c r="C396" s="153"/>
      <c r="D396" s="19"/>
      <c r="E396" s="19"/>
      <c r="F396" s="19"/>
      <c r="G396" s="16" t="str">
        <f>IF(OR(ISBLANK(D396),ISBLANK(E396),ISBLANK(F396)),Controlemeldingen!$A$8,"")</f>
        <v>Make a selection from the drop-down menu</v>
      </c>
      <c r="I396" s="148"/>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row>
    <row r="397" spans="1:46" s="60" customFormat="1" x14ac:dyDescent="0.25">
      <c r="A397" s="15" t="s">
        <v>2592</v>
      </c>
      <c r="B397" s="3" t="s">
        <v>3339</v>
      </c>
      <c r="C397" s="153"/>
      <c r="D397" s="19"/>
      <c r="E397" s="19"/>
      <c r="F397" s="19"/>
      <c r="G397" s="16" t="str">
        <f>IF(OR(ISBLANK(D397),ISBLANK(E397),ISBLANK(F397)),Controlemeldingen!$A$8,"")</f>
        <v>Make a selection from the drop-down menu</v>
      </c>
      <c r="I397" s="148"/>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row>
    <row r="398" spans="1:46" s="60" customFormat="1" x14ac:dyDescent="0.25">
      <c r="A398" s="15" t="s">
        <v>2593</v>
      </c>
      <c r="B398" s="3" t="s">
        <v>3340</v>
      </c>
      <c r="C398" s="153"/>
      <c r="D398" s="19"/>
      <c r="E398" s="19"/>
      <c r="F398" s="19"/>
      <c r="G398" s="16" t="str">
        <f>IF(OR(ISBLANK(D398),ISBLANK(E398),ISBLANK(F398)),Controlemeldingen!$A$8,"")</f>
        <v>Make a selection from the drop-down menu</v>
      </c>
      <c r="I398" s="148"/>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row>
    <row r="399" spans="1:46" s="60" customFormat="1" x14ac:dyDescent="0.25">
      <c r="A399" s="15" t="s">
        <v>2675</v>
      </c>
      <c r="B399" s="3" t="s">
        <v>3094</v>
      </c>
      <c r="C399" s="153"/>
      <c r="D399" s="19"/>
      <c r="E399" s="19"/>
      <c r="F399" s="19"/>
      <c r="G399" s="16" t="str">
        <f>IF(OR(ISBLANK(D399),ISBLANK(E399),ISBLANK(F399)),Controlemeldingen!$A$8,"")</f>
        <v>Make a selection from the drop-down menu</v>
      </c>
      <c r="I399" s="148"/>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row>
    <row r="400" spans="1:46" s="60" customFormat="1" x14ac:dyDescent="0.25">
      <c r="A400" s="15" t="s">
        <v>2676</v>
      </c>
      <c r="B400" s="3" t="s">
        <v>2958</v>
      </c>
      <c r="C400" s="153"/>
      <c r="D400" s="19"/>
      <c r="E400" s="19"/>
      <c r="F400" s="19"/>
      <c r="G400" s="16" t="str">
        <f>IF(OR(ISBLANK(D400),ISBLANK(E400),ISBLANK(F400)),Controlemeldingen!$A$8,"")</f>
        <v>Make a selection from the drop-down menu</v>
      </c>
      <c r="I400" s="148"/>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row>
    <row r="401" spans="1:46" s="60" customFormat="1" x14ac:dyDescent="0.25">
      <c r="A401" s="66"/>
      <c r="I401" s="148"/>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row>
    <row r="402" spans="1:46" s="60" customFormat="1" x14ac:dyDescent="0.25">
      <c r="A402" s="15"/>
      <c r="B402" s="15"/>
      <c r="C402" s="186" t="s">
        <v>2909</v>
      </c>
      <c r="D402" s="186"/>
      <c r="E402" s="186"/>
      <c r="F402" s="186"/>
      <c r="G402" s="55" t="s">
        <v>2910</v>
      </c>
      <c r="H402" s="15"/>
      <c r="I402" s="148"/>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row>
    <row r="403" spans="1:46" s="60" customFormat="1" x14ac:dyDescent="0.25">
      <c r="A403" s="15" t="s">
        <v>26</v>
      </c>
      <c r="B403" s="3" t="s">
        <v>3345</v>
      </c>
      <c r="C403" s="174" t="s">
        <v>2944</v>
      </c>
      <c r="D403" s="175"/>
      <c r="E403" s="175"/>
      <c r="F403" s="176"/>
      <c r="G403" s="16" t="str">
        <f>IF(OR(C403=Controlemeldingen!$B$9,ISBLANK(C403)),Controlemeldingen!$A$9,"")</f>
        <v>Please specify (optional) or select "n/a"</v>
      </c>
      <c r="I403" s="148"/>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row>
    <row r="404" spans="1:46" s="60" customFormat="1" x14ac:dyDescent="0.25">
      <c r="A404" s="66"/>
      <c r="I404" s="148"/>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row>
    <row r="405" spans="1:46" s="60" customFormat="1" x14ac:dyDescent="0.25">
      <c r="A405" s="66"/>
      <c r="I405" s="148"/>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row>
    <row r="406" spans="1:46" s="60" customFormat="1" x14ac:dyDescent="0.25">
      <c r="A406" s="15"/>
      <c r="B406" s="68" t="s">
        <v>2807</v>
      </c>
      <c r="C406" s="15"/>
      <c r="D406" s="15"/>
      <c r="E406" s="15"/>
      <c r="F406" s="15"/>
      <c r="G406" s="15"/>
      <c r="H406" s="15"/>
      <c r="I406" s="148"/>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row>
    <row r="407" spans="1:46" s="60" customFormat="1" x14ac:dyDescent="0.25">
      <c r="A407" s="66"/>
      <c r="I407" s="148"/>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row>
    <row r="408" spans="1:46" s="60" customFormat="1" x14ac:dyDescent="0.25">
      <c r="A408" s="66"/>
      <c r="B408" s="117" t="s">
        <v>7</v>
      </c>
      <c r="I408" s="148"/>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row>
    <row r="409" spans="1:46" s="60" customFormat="1" x14ac:dyDescent="0.25">
      <c r="A409" s="66"/>
      <c r="I409" s="148"/>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row>
    <row r="410" spans="1:46" s="60" customFormat="1" ht="20" x14ac:dyDescent="0.25">
      <c r="A410" s="15" t="s">
        <v>1434</v>
      </c>
      <c r="B410" s="3" t="s">
        <v>3346</v>
      </c>
      <c r="C410" s="233" t="s">
        <v>2909</v>
      </c>
      <c r="D410" s="233"/>
      <c r="E410" s="233"/>
      <c r="F410" s="233"/>
      <c r="G410" s="55" t="s">
        <v>2910</v>
      </c>
      <c r="H410" s="15"/>
      <c r="I410" s="148"/>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row>
    <row r="411" spans="1:46" s="60" customFormat="1" x14ac:dyDescent="0.25">
      <c r="A411" s="15" t="s">
        <v>2594</v>
      </c>
      <c r="B411" s="3" t="s">
        <v>3347</v>
      </c>
      <c r="C411" s="226" t="s">
        <v>2919</v>
      </c>
      <c r="D411" s="227"/>
      <c r="E411" s="227"/>
      <c r="F411" s="228"/>
      <c r="G411" s="16" t="str">
        <f>IF(OR(C411=Controlemeldingen!$B$8,ISBLANK(C411)),Controlemeldingen!$A$8,"")</f>
        <v>Make a selection from the drop-down menu</v>
      </c>
      <c r="I411" s="148"/>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row>
    <row r="412" spans="1:46" s="60" customFormat="1" x14ac:dyDescent="0.25">
      <c r="A412" s="15" t="s">
        <v>2595</v>
      </c>
      <c r="B412" s="3" t="s">
        <v>3348</v>
      </c>
      <c r="C412" s="226" t="s">
        <v>2919</v>
      </c>
      <c r="D412" s="227"/>
      <c r="E412" s="227"/>
      <c r="F412" s="228"/>
      <c r="G412" s="16" t="str">
        <f>IF(OR(C412=Controlemeldingen!$B$8,ISBLANK(C412)),Controlemeldingen!$A$8,"")</f>
        <v>Make a selection from the drop-down menu</v>
      </c>
      <c r="I412" s="148"/>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row>
    <row r="413" spans="1:46" s="60" customFormat="1" x14ac:dyDescent="0.25">
      <c r="A413" s="15" t="s">
        <v>2596</v>
      </c>
      <c r="B413" s="3" t="s">
        <v>3349</v>
      </c>
      <c r="C413" s="226" t="s">
        <v>2919</v>
      </c>
      <c r="D413" s="227"/>
      <c r="E413" s="227"/>
      <c r="F413" s="228"/>
      <c r="G413" s="16" t="str">
        <f>IF(OR(C413=Controlemeldingen!$B$8,ISBLANK(C413)),Controlemeldingen!$A$8,"")</f>
        <v>Make a selection from the drop-down menu</v>
      </c>
      <c r="I413" s="148"/>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row>
    <row r="414" spans="1:46" s="60" customFormat="1" x14ac:dyDescent="0.25">
      <c r="A414" s="15" t="s">
        <v>2597</v>
      </c>
      <c r="B414" s="3" t="s">
        <v>3350</v>
      </c>
      <c r="C414" s="226" t="s">
        <v>2919</v>
      </c>
      <c r="D414" s="227"/>
      <c r="E414" s="227"/>
      <c r="F414" s="228"/>
      <c r="G414" s="16" t="str">
        <f>IF(OR(C414=Controlemeldingen!$B$8,ISBLANK(C414)),Controlemeldingen!$A$8,"")</f>
        <v>Make a selection from the drop-down menu</v>
      </c>
      <c r="I414" s="148"/>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row>
    <row r="415" spans="1:46" s="60" customFormat="1" x14ac:dyDescent="0.25">
      <c r="A415" s="15" t="s">
        <v>2598</v>
      </c>
      <c r="B415" s="3" t="s">
        <v>3351</v>
      </c>
      <c r="C415" s="226" t="s">
        <v>2919</v>
      </c>
      <c r="D415" s="227"/>
      <c r="E415" s="227"/>
      <c r="F415" s="228"/>
      <c r="G415" s="16" t="str">
        <f>IF(OR(C415=Controlemeldingen!$B$8,ISBLANK(C415)),Controlemeldingen!$A$8,"")</f>
        <v>Make a selection from the drop-down menu</v>
      </c>
      <c r="I415" s="148"/>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row>
    <row r="416" spans="1:46" s="60" customFormat="1" x14ac:dyDescent="0.25">
      <c r="A416" s="15" t="s">
        <v>2698</v>
      </c>
      <c r="B416" s="3" t="s">
        <v>3179</v>
      </c>
      <c r="C416" s="226" t="s">
        <v>2919</v>
      </c>
      <c r="D416" s="227"/>
      <c r="E416" s="227"/>
      <c r="F416" s="228"/>
      <c r="G416" s="16" t="str">
        <f>IF(OR(C416=Controlemeldingen!$B$8,ISBLANK(C416)),Controlemeldingen!$A$8,"")</f>
        <v>Make a selection from the drop-down menu</v>
      </c>
      <c r="I416" s="148"/>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row>
    <row r="417" spans="1:46" s="60" customFormat="1" x14ac:dyDescent="0.25">
      <c r="A417" s="15" t="s">
        <v>2705</v>
      </c>
      <c r="B417" s="3" t="s">
        <v>3352</v>
      </c>
      <c r="C417" s="226" t="s">
        <v>2919</v>
      </c>
      <c r="D417" s="227"/>
      <c r="E417" s="227"/>
      <c r="F417" s="228"/>
      <c r="G417" s="16" t="str">
        <f>IF(OR(C417=Controlemeldingen!$B$8,ISBLANK(C417)),Controlemeldingen!$A$8,"")</f>
        <v>Make a selection from the drop-down menu</v>
      </c>
      <c r="I417" s="148"/>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row>
    <row r="418" spans="1:46" s="60" customFormat="1" x14ac:dyDescent="0.25">
      <c r="A418" s="66"/>
      <c r="I418" s="148"/>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row>
    <row r="419" spans="1:46" s="60" customFormat="1" x14ac:dyDescent="0.25">
      <c r="A419" s="15" t="s">
        <v>1435</v>
      </c>
      <c r="B419" s="3" t="s">
        <v>3353</v>
      </c>
      <c r="C419" s="186" t="s">
        <v>2909</v>
      </c>
      <c r="D419" s="186"/>
      <c r="E419" s="186"/>
      <c r="F419" s="186"/>
      <c r="G419" s="55" t="s">
        <v>2910</v>
      </c>
      <c r="H419" s="15"/>
      <c r="I419" s="148"/>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row>
    <row r="420" spans="1:46" s="60" customFormat="1" x14ac:dyDescent="0.25">
      <c r="A420" s="15" t="s">
        <v>2699</v>
      </c>
      <c r="B420" s="3" t="s">
        <v>3347</v>
      </c>
      <c r="C420" s="174" t="s">
        <v>2944</v>
      </c>
      <c r="D420" s="175"/>
      <c r="E420" s="175"/>
      <c r="F420" s="176"/>
      <c r="G420" s="16" t="str">
        <f>IF(OR(C420=Controlemeldingen!$B$9,ISBLANK(C420)),Controlemeldingen!$A$9,"")</f>
        <v>Please specify (optional) or select "n/a"</v>
      </c>
      <c r="I420" s="148"/>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row>
    <row r="421" spans="1:46" s="60" customFormat="1" ht="13.9" customHeight="1" x14ac:dyDescent="0.25">
      <c r="A421" s="15" t="s">
        <v>2700</v>
      </c>
      <c r="B421" s="3" t="s">
        <v>3348</v>
      </c>
      <c r="C421" s="174" t="s">
        <v>2944</v>
      </c>
      <c r="D421" s="175"/>
      <c r="E421" s="175"/>
      <c r="F421" s="176"/>
      <c r="G421" s="16" t="str">
        <f>IF(OR(C421=Controlemeldingen!$B$9,ISBLANK(C421)),Controlemeldingen!$A$9,"")</f>
        <v>Please specify (optional) or select "n/a"</v>
      </c>
      <c r="I421" s="148"/>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row>
    <row r="422" spans="1:46" s="60" customFormat="1" ht="13.9" customHeight="1" x14ac:dyDescent="0.25">
      <c r="A422" s="15" t="s">
        <v>2701</v>
      </c>
      <c r="B422" s="3" t="s">
        <v>3349</v>
      </c>
      <c r="C422" s="174" t="s">
        <v>2944</v>
      </c>
      <c r="D422" s="175"/>
      <c r="E422" s="175"/>
      <c r="F422" s="176"/>
      <c r="G422" s="16" t="str">
        <f>IF(OR(C422=Controlemeldingen!$B$9,ISBLANK(C422)),Controlemeldingen!$A$9,"")</f>
        <v>Please specify (optional) or select "n/a"</v>
      </c>
      <c r="I422" s="148"/>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row>
    <row r="423" spans="1:46" s="60" customFormat="1" ht="13.9" customHeight="1" x14ac:dyDescent="0.25">
      <c r="A423" s="15" t="s">
        <v>2702</v>
      </c>
      <c r="B423" s="3" t="s">
        <v>3350</v>
      </c>
      <c r="C423" s="174" t="s">
        <v>2944</v>
      </c>
      <c r="D423" s="175"/>
      <c r="E423" s="175"/>
      <c r="F423" s="176"/>
      <c r="G423" s="16" t="str">
        <f>IF(OR(C423=Controlemeldingen!$B$9,ISBLANK(C423)),Controlemeldingen!$A$9,"")</f>
        <v>Please specify (optional) or select "n/a"</v>
      </c>
      <c r="I423" s="148"/>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row>
    <row r="424" spans="1:46" s="60" customFormat="1" ht="13.9" customHeight="1" x14ac:dyDescent="0.25">
      <c r="A424" s="15" t="s">
        <v>2703</v>
      </c>
      <c r="B424" s="3" t="s">
        <v>3351</v>
      </c>
      <c r="C424" s="174" t="s">
        <v>2944</v>
      </c>
      <c r="D424" s="175"/>
      <c r="E424" s="175"/>
      <c r="F424" s="176"/>
      <c r="G424" s="16" t="str">
        <f>IF(OR(C424=Controlemeldingen!$B$9,ISBLANK(C424)),Controlemeldingen!$A$9,"")</f>
        <v>Please specify (optional) or select "n/a"</v>
      </c>
      <c r="I424" s="148"/>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row>
    <row r="425" spans="1:46" s="60" customFormat="1" ht="13.9" customHeight="1" x14ac:dyDescent="0.25">
      <c r="A425" s="15" t="s">
        <v>2704</v>
      </c>
      <c r="B425" s="3" t="s">
        <v>3179</v>
      </c>
      <c r="C425" s="174" t="s">
        <v>2944</v>
      </c>
      <c r="D425" s="175"/>
      <c r="E425" s="175"/>
      <c r="F425" s="176"/>
      <c r="G425" s="16" t="str">
        <f>IF(OR(C425=Controlemeldingen!$B$9,ISBLANK(C425)),Controlemeldingen!$A$9,"")</f>
        <v>Please specify (optional) or select "n/a"</v>
      </c>
      <c r="I425" s="148"/>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row>
    <row r="426" spans="1:46" s="60" customFormat="1" ht="13.9" customHeight="1" x14ac:dyDescent="0.25">
      <c r="A426" s="15" t="s">
        <v>2706</v>
      </c>
      <c r="B426" s="3" t="s">
        <v>3352</v>
      </c>
      <c r="C426" s="174" t="s">
        <v>2944</v>
      </c>
      <c r="D426" s="175"/>
      <c r="E426" s="175"/>
      <c r="F426" s="176"/>
      <c r="G426" s="16" t="str">
        <f>IF(OR(C426=Controlemeldingen!$B$9,ISBLANK(C426)),Controlemeldingen!$A$9,"")</f>
        <v>Please specify (optional) or select "n/a"</v>
      </c>
      <c r="I426" s="148"/>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row>
    <row r="427" spans="1:46" s="60" customFormat="1" x14ac:dyDescent="0.25">
      <c r="A427" s="66"/>
      <c r="I427" s="148"/>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row>
    <row r="428" spans="1:46" s="60" customFormat="1" ht="40" x14ac:dyDescent="0.25">
      <c r="A428" s="15" t="s">
        <v>1436</v>
      </c>
      <c r="B428" s="3" t="s">
        <v>3358</v>
      </c>
      <c r="C428" s="186" t="s">
        <v>2909</v>
      </c>
      <c r="D428" s="186"/>
      <c r="E428" s="186"/>
      <c r="F428" s="186"/>
      <c r="G428" s="55" t="s">
        <v>2910</v>
      </c>
      <c r="H428" s="15"/>
      <c r="I428" s="148"/>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row>
    <row r="429" spans="1:46" s="60" customFormat="1" x14ac:dyDescent="0.25">
      <c r="A429" s="15" t="s">
        <v>1902</v>
      </c>
      <c r="B429" s="3" t="s">
        <v>3354</v>
      </c>
      <c r="C429" s="174" t="s">
        <v>2919</v>
      </c>
      <c r="D429" s="175"/>
      <c r="E429" s="175"/>
      <c r="F429" s="176"/>
      <c r="G429" s="16" t="str">
        <f>IF(OR(C429=Controlemeldingen!$B$8,ISBLANK(C429)),Controlemeldingen!$A$8,"")</f>
        <v>Make a selection from the drop-down menu</v>
      </c>
      <c r="I429" s="148"/>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row>
    <row r="430" spans="1:46" s="60" customFormat="1" ht="14.25" customHeight="1" x14ac:dyDescent="0.25">
      <c r="A430" s="15" t="s">
        <v>1903</v>
      </c>
      <c r="B430" s="3" t="s">
        <v>3355</v>
      </c>
      <c r="C430" s="174" t="s">
        <v>2919</v>
      </c>
      <c r="D430" s="175"/>
      <c r="E430" s="175"/>
      <c r="F430" s="176"/>
      <c r="G430" s="16" t="str">
        <f>IF(OR(C430=Controlemeldingen!$B$8,ISBLANK(C430)),Controlemeldingen!$A$8,"")</f>
        <v>Make a selection from the drop-down menu</v>
      </c>
      <c r="I430" s="148"/>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row>
    <row r="431" spans="1:46" s="60" customFormat="1" ht="14.25" customHeight="1" x14ac:dyDescent="0.25">
      <c r="A431" s="15" t="s">
        <v>1904</v>
      </c>
      <c r="B431" s="3" t="s">
        <v>3174</v>
      </c>
      <c r="C431" s="174" t="s">
        <v>2919</v>
      </c>
      <c r="D431" s="175"/>
      <c r="E431" s="175"/>
      <c r="F431" s="176"/>
      <c r="G431" s="16" t="str">
        <f>IF(OR(C431=Controlemeldingen!$B$8,ISBLANK(C431)),Controlemeldingen!$A$8,"")</f>
        <v>Make a selection from the drop-down menu</v>
      </c>
      <c r="I431" s="148"/>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row>
    <row r="432" spans="1:46" s="60" customFormat="1" ht="14.25" customHeight="1" x14ac:dyDescent="0.25">
      <c r="A432" s="15" t="s">
        <v>1905</v>
      </c>
      <c r="B432" s="3" t="s">
        <v>3356</v>
      </c>
      <c r="C432" s="174" t="s">
        <v>2919</v>
      </c>
      <c r="D432" s="175"/>
      <c r="E432" s="175"/>
      <c r="F432" s="176"/>
      <c r="G432" s="16" t="str">
        <f>IF(OR(C432=Controlemeldingen!$B$8,ISBLANK(C432)),Controlemeldingen!$A$8,"")</f>
        <v>Make a selection from the drop-down menu</v>
      </c>
      <c r="I432" s="148"/>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row>
    <row r="433" spans="1:46" s="60" customFormat="1" ht="14.25" customHeight="1" x14ac:dyDescent="0.25">
      <c r="A433" s="15" t="s">
        <v>1906</v>
      </c>
      <c r="B433" s="3" t="s">
        <v>3357</v>
      </c>
      <c r="C433" s="174" t="s">
        <v>2919</v>
      </c>
      <c r="D433" s="175"/>
      <c r="E433" s="175"/>
      <c r="F433" s="176"/>
      <c r="G433" s="16" t="str">
        <f>IF(OR(C433=Controlemeldingen!$B$8,ISBLANK(C433)),Controlemeldingen!$A$8,"")</f>
        <v>Make a selection from the drop-down menu</v>
      </c>
      <c r="I433" s="148"/>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row>
    <row r="434" spans="1:46" s="60" customFormat="1" x14ac:dyDescent="0.25">
      <c r="A434" s="66"/>
      <c r="I434" s="148"/>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row>
    <row r="435" spans="1:46" s="60" customFormat="1" ht="20" x14ac:dyDescent="0.25">
      <c r="A435" s="15" t="s">
        <v>1437</v>
      </c>
      <c r="B435" s="3" t="s">
        <v>3372</v>
      </c>
      <c r="C435" s="186" t="s">
        <v>3106</v>
      </c>
      <c r="D435" s="186"/>
      <c r="E435" s="186"/>
      <c r="F435" s="186"/>
      <c r="G435" s="55" t="s">
        <v>2910</v>
      </c>
      <c r="H435" s="15"/>
      <c r="I435" s="148"/>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row>
    <row r="436" spans="1:46" s="60" customFormat="1" x14ac:dyDescent="0.25">
      <c r="A436" s="15" t="s">
        <v>1438</v>
      </c>
      <c r="B436" s="3" t="s">
        <v>33</v>
      </c>
      <c r="C436" s="174"/>
      <c r="D436" s="175"/>
      <c r="E436" s="175"/>
      <c r="F436" s="176"/>
      <c r="G436" s="16" t="str">
        <f>IF(ISNUMBER(C436),"",Controlemeldingen!$A$12)</f>
        <v>Enter a number (or 0)</v>
      </c>
      <c r="H436" s="15"/>
      <c r="I436" s="148"/>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row>
    <row r="437" spans="1:46" s="60" customFormat="1" x14ac:dyDescent="0.25">
      <c r="A437" s="15" t="s">
        <v>1439</v>
      </c>
      <c r="B437" s="3" t="s">
        <v>3359</v>
      </c>
      <c r="C437" s="174"/>
      <c r="D437" s="175"/>
      <c r="E437" s="175"/>
      <c r="F437" s="176"/>
      <c r="G437" s="16" t="str">
        <f>IF(ISNUMBER(C437),"",Controlemeldingen!$A$12)</f>
        <v>Enter a number (or 0)</v>
      </c>
      <c r="I437" s="148"/>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row>
    <row r="438" spans="1:46" s="60" customFormat="1" x14ac:dyDescent="0.25">
      <c r="A438" s="15" t="s">
        <v>1440</v>
      </c>
      <c r="B438" s="3" t="s">
        <v>29</v>
      </c>
      <c r="C438" s="174"/>
      <c r="D438" s="175"/>
      <c r="E438" s="175"/>
      <c r="F438" s="176"/>
      <c r="G438" s="16" t="str">
        <f>IF(ISNUMBER(C438),"",Controlemeldingen!$A$12)</f>
        <v>Enter a number (or 0)</v>
      </c>
      <c r="I438" s="148"/>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row>
    <row r="439" spans="1:46" s="60" customFormat="1" x14ac:dyDescent="0.25">
      <c r="A439" s="15" t="s">
        <v>1441</v>
      </c>
      <c r="B439" s="3" t="s">
        <v>3360</v>
      </c>
      <c r="C439" s="174"/>
      <c r="D439" s="175"/>
      <c r="E439" s="175"/>
      <c r="F439" s="176"/>
      <c r="G439" s="16" t="str">
        <f>IF(ISNUMBER(C439),"",Controlemeldingen!$A$12)</f>
        <v>Enter a number (or 0)</v>
      </c>
      <c r="I439" s="148"/>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row>
    <row r="440" spans="1:46" s="60" customFormat="1" x14ac:dyDescent="0.25">
      <c r="A440" s="66"/>
      <c r="I440" s="148"/>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row>
    <row r="441" spans="1:46" s="60" customFormat="1" ht="20" x14ac:dyDescent="0.25">
      <c r="A441" s="15" t="s">
        <v>1442</v>
      </c>
      <c r="B441" s="3" t="s">
        <v>3373</v>
      </c>
      <c r="C441" s="186" t="s">
        <v>3106</v>
      </c>
      <c r="D441" s="186"/>
      <c r="E441" s="186"/>
      <c r="F441" s="186"/>
      <c r="G441" s="55" t="s">
        <v>2910</v>
      </c>
      <c r="H441" s="15"/>
      <c r="I441" s="148"/>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row>
    <row r="442" spans="1:46" s="60" customFormat="1" x14ac:dyDescent="0.25">
      <c r="A442" s="15" t="s">
        <v>1443</v>
      </c>
      <c r="B442" s="3" t="s">
        <v>33</v>
      </c>
      <c r="C442" s="174"/>
      <c r="D442" s="175"/>
      <c r="E442" s="175"/>
      <c r="F442" s="176"/>
      <c r="G442" s="16" t="str">
        <f>IF(ISNUMBER(C442),"",Controlemeldingen!$A$12)</f>
        <v>Enter a number (or 0)</v>
      </c>
      <c r="H442" s="15"/>
      <c r="I442" s="148"/>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row>
    <row r="443" spans="1:46" s="60" customFormat="1" x14ac:dyDescent="0.25">
      <c r="A443" s="15" t="s">
        <v>1444</v>
      </c>
      <c r="B443" s="3" t="s">
        <v>3359</v>
      </c>
      <c r="C443" s="174"/>
      <c r="D443" s="175"/>
      <c r="E443" s="175"/>
      <c r="F443" s="176"/>
      <c r="G443" s="16" t="str">
        <f>IF(ISNUMBER(C443),"",Controlemeldingen!$A$12)</f>
        <v>Enter a number (or 0)</v>
      </c>
      <c r="I443" s="148"/>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row>
    <row r="444" spans="1:46" s="60" customFormat="1" x14ac:dyDescent="0.25">
      <c r="A444" s="15" t="s">
        <v>1445</v>
      </c>
      <c r="B444" s="3" t="s">
        <v>29</v>
      </c>
      <c r="C444" s="174"/>
      <c r="D444" s="175"/>
      <c r="E444" s="175"/>
      <c r="F444" s="176"/>
      <c r="G444" s="16" t="str">
        <f>IF(ISNUMBER(C444),"",Controlemeldingen!$A$12)</f>
        <v>Enter a number (or 0)</v>
      </c>
      <c r="I444" s="148"/>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row>
    <row r="445" spans="1:46" s="60" customFormat="1" x14ac:dyDescent="0.25">
      <c r="A445" s="15" t="s">
        <v>1446</v>
      </c>
      <c r="B445" s="3" t="s">
        <v>3360</v>
      </c>
      <c r="C445" s="174"/>
      <c r="D445" s="175"/>
      <c r="E445" s="175"/>
      <c r="F445" s="176"/>
      <c r="G445" s="16" t="str">
        <f>IF(ISNUMBER(C445),"",Controlemeldingen!$A$12)</f>
        <v>Enter a number (or 0)</v>
      </c>
      <c r="I445" s="148"/>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row>
    <row r="446" spans="1:46" s="60" customFormat="1" x14ac:dyDescent="0.25">
      <c r="A446" s="77"/>
      <c r="C446" s="186" t="s">
        <v>2909</v>
      </c>
      <c r="D446" s="186"/>
      <c r="E446" s="186"/>
      <c r="F446" s="186"/>
      <c r="G446" s="55" t="s">
        <v>2910</v>
      </c>
      <c r="I446" s="148"/>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row>
    <row r="447" spans="1:46" s="60" customFormat="1" ht="30" x14ac:dyDescent="0.25">
      <c r="A447" s="15" t="s">
        <v>1447</v>
      </c>
      <c r="B447" s="3" t="s">
        <v>3361</v>
      </c>
      <c r="C447" s="174" t="s">
        <v>2919</v>
      </c>
      <c r="D447" s="175"/>
      <c r="E447" s="175"/>
      <c r="F447" s="176"/>
      <c r="G447" s="16" t="str">
        <f>IF(OR(C447=Controlemeldingen!$B$8,ISBLANK(C447)),Controlemeldingen!$A$8,"")</f>
        <v>Make a selection from the drop-down menu</v>
      </c>
      <c r="I447" s="148"/>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row>
    <row r="448" spans="1:46" s="60" customFormat="1" x14ac:dyDescent="0.25">
      <c r="A448" s="66"/>
      <c r="I448" s="148"/>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row>
    <row r="449" spans="1:46" s="60" customFormat="1" x14ac:dyDescent="0.25">
      <c r="A449" s="77"/>
      <c r="C449" s="186" t="s">
        <v>2909</v>
      </c>
      <c r="D449" s="186"/>
      <c r="E449" s="186"/>
      <c r="F449" s="186"/>
      <c r="G449" s="55" t="s">
        <v>2910</v>
      </c>
      <c r="I449" s="148"/>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row>
    <row r="450" spans="1:46" s="60" customFormat="1" ht="30" x14ac:dyDescent="0.25">
      <c r="A450" s="15" t="s">
        <v>1448</v>
      </c>
      <c r="B450" s="3" t="s">
        <v>3362</v>
      </c>
      <c r="C450" s="174" t="s">
        <v>2919</v>
      </c>
      <c r="D450" s="175"/>
      <c r="E450" s="175"/>
      <c r="F450" s="176"/>
      <c r="G450" s="16" t="str">
        <f>IF(OR(C450=Controlemeldingen!$B$8,ISBLANK(C450)),Controlemeldingen!$A$8,"")</f>
        <v>Make a selection from the drop-down menu</v>
      </c>
      <c r="I450" s="148"/>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row>
    <row r="451" spans="1:46" s="60" customFormat="1" x14ac:dyDescent="0.25">
      <c r="A451" s="66"/>
      <c r="I451" s="148"/>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row>
    <row r="452" spans="1:46" s="60" customFormat="1" x14ac:dyDescent="0.25">
      <c r="A452" s="77"/>
      <c r="C452" s="186" t="s">
        <v>2909</v>
      </c>
      <c r="D452" s="186"/>
      <c r="E452" s="186"/>
      <c r="F452" s="186"/>
      <c r="G452" s="55" t="s">
        <v>2910</v>
      </c>
      <c r="I452" s="148"/>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row>
    <row r="453" spans="1:46" s="60" customFormat="1" ht="22.5" customHeight="1" x14ac:dyDescent="0.25">
      <c r="A453" s="15" t="s">
        <v>1449</v>
      </c>
      <c r="B453" s="3" t="s">
        <v>3363</v>
      </c>
      <c r="C453" s="174" t="s">
        <v>2919</v>
      </c>
      <c r="D453" s="175"/>
      <c r="E453" s="175"/>
      <c r="F453" s="176"/>
      <c r="G453" s="16" t="str">
        <f>IF(OR(C453=Controlemeldingen!$B$8,ISBLANK(C453)),Controlemeldingen!$A$8,"")</f>
        <v>Make a selection from the drop-down menu</v>
      </c>
      <c r="I453" s="148"/>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row>
    <row r="454" spans="1:46" s="60" customFormat="1" x14ac:dyDescent="0.25">
      <c r="A454" s="15"/>
      <c r="B454" s="15"/>
      <c r="C454" s="186" t="s">
        <v>2909</v>
      </c>
      <c r="D454" s="186"/>
      <c r="E454" s="186"/>
      <c r="F454" s="186"/>
      <c r="G454" s="55" t="s">
        <v>2910</v>
      </c>
      <c r="H454" s="15"/>
      <c r="I454" s="148"/>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row>
    <row r="455" spans="1:46" s="60" customFormat="1" ht="30" x14ac:dyDescent="0.25">
      <c r="A455" s="15" t="s">
        <v>1451</v>
      </c>
      <c r="B455" s="3" t="s">
        <v>3364</v>
      </c>
      <c r="C455" s="174" t="s">
        <v>2944</v>
      </c>
      <c r="D455" s="175"/>
      <c r="E455" s="175"/>
      <c r="F455" s="176"/>
      <c r="G455" s="16" t="str">
        <f>IF(OR(C455=Controlemeldingen!$B$9,ISBLANK(C455)),Controlemeldingen!$A$9,"")</f>
        <v>Please specify (optional) or select "n/a"</v>
      </c>
      <c r="I455" s="148"/>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row>
    <row r="456" spans="1:46" s="60" customFormat="1" x14ac:dyDescent="0.25">
      <c r="A456" s="66"/>
      <c r="I456" s="148"/>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row>
    <row r="457" spans="1:46" s="60" customFormat="1" x14ac:dyDescent="0.25">
      <c r="A457" s="66"/>
      <c r="B457" s="117" t="s">
        <v>8</v>
      </c>
      <c r="I457" s="148"/>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row>
    <row r="458" spans="1:46" s="60" customFormat="1" x14ac:dyDescent="0.25">
      <c r="A458" s="66"/>
      <c r="I458" s="148"/>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row>
    <row r="459" spans="1:46" s="60" customFormat="1" ht="30.75" customHeight="1" x14ac:dyDescent="0.25">
      <c r="A459" s="15" t="s">
        <v>1450</v>
      </c>
      <c r="B459" s="3" t="s">
        <v>3365</v>
      </c>
      <c r="C459" s="186" t="s">
        <v>2909</v>
      </c>
      <c r="D459" s="186"/>
      <c r="E459" s="186"/>
      <c r="F459" s="186"/>
      <c r="G459" s="55" t="s">
        <v>2910</v>
      </c>
      <c r="H459" s="15"/>
      <c r="I459" s="148"/>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row>
    <row r="460" spans="1:46" s="60" customFormat="1" x14ac:dyDescent="0.25">
      <c r="A460" s="15" t="s">
        <v>2707</v>
      </c>
      <c r="B460" s="3" t="s">
        <v>3347</v>
      </c>
      <c r="C460" s="226" t="s">
        <v>2919</v>
      </c>
      <c r="D460" s="227"/>
      <c r="E460" s="227"/>
      <c r="F460" s="228"/>
      <c r="G460" s="16" t="str">
        <f>IF(OR(C460=Controlemeldingen!$B$8,ISBLANK(C460)),Controlemeldingen!$A$8,"")</f>
        <v>Make a selection from the drop-down menu</v>
      </c>
      <c r="I460" s="148"/>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row>
    <row r="461" spans="1:46" s="60" customFormat="1" x14ac:dyDescent="0.25">
      <c r="A461" s="15" t="s">
        <v>2708</v>
      </c>
      <c r="B461" s="3" t="s">
        <v>3348</v>
      </c>
      <c r="C461" s="226" t="s">
        <v>2919</v>
      </c>
      <c r="D461" s="227"/>
      <c r="E461" s="227"/>
      <c r="F461" s="228"/>
      <c r="G461" s="16" t="str">
        <f>IF(OR(C461=Controlemeldingen!$B$8,ISBLANK(C461)),Controlemeldingen!$A$8,"")</f>
        <v>Make a selection from the drop-down menu</v>
      </c>
      <c r="I461" s="148"/>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row>
    <row r="462" spans="1:46" s="60" customFormat="1" x14ac:dyDescent="0.25">
      <c r="A462" s="15" t="s">
        <v>2709</v>
      </c>
      <c r="B462" s="3" t="s">
        <v>3349</v>
      </c>
      <c r="C462" s="226" t="s">
        <v>2919</v>
      </c>
      <c r="D462" s="227"/>
      <c r="E462" s="227"/>
      <c r="F462" s="228"/>
      <c r="G462" s="16" t="str">
        <f>IF(OR(C462=Controlemeldingen!$B$8,ISBLANK(C462)),Controlemeldingen!$A$8,"")</f>
        <v>Make a selection from the drop-down menu</v>
      </c>
      <c r="I462" s="148"/>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row>
    <row r="463" spans="1:46" s="60" customFormat="1" x14ac:dyDescent="0.25">
      <c r="A463" s="15" t="s">
        <v>2710</v>
      </c>
      <c r="B463" s="3" t="s">
        <v>3350</v>
      </c>
      <c r="C463" s="226" t="s">
        <v>2919</v>
      </c>
      <c r="D463" s="227"/>
      <c r="E463" s="227"/>
      <c r="F463" s="228"/>
      <c r="G463" s="16" t="str">
        <f>IF(OR(C463=Controlemeldingen!$B$8,ISBLANK(C463)),Controlemeldingen!$A$8,"")</f>
        <v>Make a selection from the drop-down menu</v>
      </c>
      <c r="I463" s="148"/>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row>
    <row r="464" spans="1:46" s="60" customFormat="1" x14ac:dyDescent="0.25">
      <c r="A464" s="15" t="s">
        <v>2711</v>
      </c>
      <c r="B464" s="3" t="s">
        <v>3351</v>
      </c>
      <c r="C464" s="226" t="s">
        <v>2919</v>
      </c>
      <c r="D464" s="227"/>
      <c r="E464" s="227"/>
      <c r="F464" s="228"/>
      <c r="G464" s="16" t="str">
        <f>IF(OR(C464=Controlemeldingen!$B$8,ISBLANK(C464)),Controlemeldingen!$A$8,"")</f>
        <v>Make a selection from the drop-down menu</v>
      </c>
      <c r="I464" s="148"/>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row>
    <row r="465" spans="1:46" s="60" customFormat="1" x14ac:dyDescent="0.25">
      <c r="A465" s="15" t="s">
        <v>2712</v>
      </c>
      <c r="B465" s="3" t="s">
        <v>3179</v>
      </c>
      <c r="C465" s="226" t="s">
        <v>2919</v>
      </c>
      <c r="D465" s="227"/>
      <c r="E465" s="227"/>
      <c r="F465" s="228"/>
      <c r="G465" s="16" t="str">
        <f>IF(OR(C465=Controlemeldingen!$B$8,ISBLANK(C465)),Controlemeldingen!$A$8,"")</f>
        <v>Make a selection from the drop-down menu</v>
      </c>
      <c r="I465" s="148"/>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row>
    <row r="466" spans="1:46" s="60" customFormat="1" x14ac:dyDescent="0.25">
      <c r="A466" s="15" t="s">
        <v>2713</v>
      </c>
      <c r="B466" s="3" t="s">
        <v>3352</v>
      </c>
      <c r="C466" s="226" t="s">
        <v>2919</v>
      </c>
      <c r="D466" s="227"/>
      <c r="E466" s="227"/>
      <c r="F466" s="228"/>
      <c r="G466" s="16" t="str">
        <f>IF(OR(C466=Controlemeldingen!$B$8,ISBLANK(C466)),Controlemeldingen!$A$8,"")</f>
        <v>Make a selection from the drop-down menu</v>
      </c>
      <c r="I466" s="148"/>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row>
    <row r="467" spans="1:46" s="60" customFormat="1" x14ac:dyDescent="0.25">
      <c r="A467" s="66"/>
      <c r="I467" s="148"/>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row>
    <row r="468" spans="1:46" s="60" customFormat="1" x14ac:dyDescent="0.25">
      <c r="A468" s="15" t="s">
        <v>1452</v>
      </c>
      <c r="B468" s="3" t="s">
        <v>3353</v>
      </c>
      <c r="C468" s="186" t="s">
        <v>2909</v>
      </c>
      <c r="D468" s="186"/>
      <c r="E468" s="186"/>
      <c r="F468" s="186"/>
      <c r="G468" s="55" t="s">
        <v>2910</v>
      </c>
      <c r="H468" s="15"/>
      <c r="I468" s="148"/>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row>
    <row r="469" spans="1:46" s="60" customFormat="1" ht="13.9" customHeight="1" x14ac:dyDescent="0.25">
      <c r="A469" s="15" t="s">
        <v>2714</v>
      </c>
      <c r="B469" s="3" t="s">
        <v>3347</v>
      </c>
      <c r="C469" s="174" t="s">
        <v>2944</v>
      </c>
      <c r="D469" s="175"/>
      <c r="E469" s="175"/>
      <c r="F469" s="176"/>
      <c r="G469" s="16" t="str">
        <f>IF(OR(C469=Controlemeldingen!$B$9,ISBLANK(C469)),Controlemeldingen!$A$9,"")</f>
        <v>Please specify (optional) or select "n/a"</v>
      </c>
      <c r="I469" s="148"/>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row>
    <row r="470" spans="1:46" s="60" customFormat="1" ht="13.9" customHeight="1" x14ac:dyDescent="0.25">
      <c r="A470" s="15" t="s">
        <v>2715</v>
      </c>
      <c r="B470" s="3" t="s">
        <v>3348</v>
      </c>
      <c r="C470" s="174" t="s">
        <v>2944</v>
      </c>
      <c r="D470" s="175"/>
      <c r="E470" s="175"/>
      <c r="F470" s="176"/>
      <c r="G470" s="16" t="str">
        <f>IF(OR(C470=Controlemeldingen!$B$9,ISBLANK(C470)),Controlemeldingen!$A$9,"")</f>
        <v>Please specify (optional) or select "n/a"</v>
      </c>
      <c r="I470" s="148"/>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row>
    <row r="471" spans="1:46" s="60" customFormat="1" ht="13.9" customHeight="1" x14ac:dyDescent="0.25">
      <c r="A471" s="15" t="s">
        <v>2716</v>
      </c>
      <c r="B471" s="3" t="s">
        <v>3349</v>
      </c>
      <c r="C471" s="174" t="s">
        <v>2944</v>
      </c>
      <c r="D471" s="175"/>
      <c r="E471" s="175"/>
      <c r="F471" s="176"/>
      <c r="G471" s="16" t="str">
        <f>IF(OR(C471=Controlemeldingen!$B$9,ISBLANK(C471)),Controlemeldingen!$A$9,"")</f>
        <v>Please specify (optional) or select "n/a"</v>
      </c>
      <c r="I471" s="148"/>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row>
    <row r="472" spans="1:46" s="60" customFormat="1" ht="13.9" customHeight="1" x14ac:dyDescent="0.25">
      <c r="A472" s="15" t="s">
        <v>2717</v>
      </c>
      <c r="B472" s="3" t="s">
        <v>3350</v>
      </c>
      <c r="C472" s="174" t="s">
        <v>2944</v>
      </c>
      <c r="D472" s="175"/>
      <c r="E472" s="175"/>
      <c r="F472" s="176"/>
      <c r="G472" s="16" t="str">
        <f>IF(OR(C472=Controlemeldingen!$B$9,ISBLANK(C472)),Controlemeldingen!$A$9,"")</f>
        <v>Please specify (optional) or select "n/a"</v>
      </c>
      <c r="I472" s="148"/>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row>
    <row r="473" spans="1:46" s="60" customFormat="1" ht="13.9" customHeight="1" x14ac:dyDescent="0.25">
      <c r="A473" s="15" t="s">
        <v>2718</v>
      </c>
      <c r="B473" s="3" t="s">
        <v>3351</v>
      </c>
      <c r="C473" s="174" t="s">
        <v>2944</v>
      </c>
      <c r="D473" s="175"/>
      <c r="E473" s="175"/>
      <c r="F473" s="176"/>
      <c r="G473" s="16" t="str">
        <f>IF(OR(C473=Controlemeldingen!$B$9,ISBLANK(C473)),Controlemeldingen!$A$9,"")</f>
        <v>Please specify (optional) or select "n/a"</v>
      </c>
      <c r="I473" s="148"/>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row>
    <row r="474" spans="1:46" s="60" customFormat="1" ht="13.9" customHeight="1" x14ac:dyDescent="0.25">
      <c r="A474" s="15" t="s">
        <v>2719</v>
      </c>
      <c r="B474" s="3" t="s">
        <v>3179</v>
      </c>
      <c r="C474" s="174" t="s">
        <v>2944</v>
      </c>
      <c r="D474" s="175"/>
      <c r="E474" s="175"/>
      <c r="F474" s="176"/>
      <c r="G474" s="16" t="str">
        <f>IF(OR(C474=Controlemeldingen!$B$9,ISBLANK(C474)),Controlemeldingen!$A$9,"")</f>
        <v>Please specify (optional) or select "n/a"</v>
      </c>
      <c r="I474" s="148"/>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row>
    <row r="475" spans="1:46" s="60" customFormat="1" ht="13.9" customHeight="1" x14ac:dyDescent="0.25">
      <c r="A475" s="15" t="s">
        <v>2720</v>
      </c>
      <c r="B475" s="3" t="s">
        <v>3352</v>
      </c>
      <c r="C475" s="174" t="s">
        <v>2944</v>
      </c>
      <c r="D475" s="175"/>
      <c r="E475" s="175"/>
      <c r="F475" s="176"/>
      <c r="G475" s="16" t="str">
        <f>IF(OR(C475=Controlemeldingen!$B$9,ISBLANK(C475)),Controlemeldingen!$A$9,"")</f>
        <v>Please specify (optional) or select "n/a"</v>
      </c>
      <c r="I475" s="148"/>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row>
    <row r="476" spans="1:46" s="60" customFormat="1" x14ac:dyDescent="0.25">
      <c r="A476" s="66"/>
      <c r="I476" s="148"/>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row>
    <row r="477" spans="1:46" s="60" customFormat="1" ht="40.5" customHeight="1" x14ac:dyDescent="0.25">
      <c r="A477" s="15" t="s">
        <v>1453</v>
      </c>
      <c r="B477" s="3" t="s">
        <v>3366</v>
      </c>
      <c r="C477" s="186" t="s">
        <v>2909</v>
      </c>
      <c r="D477" s="186"/>
      <c r="E477" s="186"/>
      <c r="F477" s="186"/>
      <c r="G477" s="55" t="s">
        <v>2910</v>
      </c>
      <c r="H477" s="15"/>
      <c r="I477" s="148"/>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row>
    <row r="478" spans="1:46" s="60" customFormat="1" x14ac:dyDescent="0.25">
      <c r="A478" s="15" t="s">
        <v>1907</v>
      </c>
      <c r="B478" s="3" t="s">
        <v>3367</v>
      </c>
      <c r="C478" s="174" t="s">
        <v>2919</v>
      </c>
      <c r="D478" s="175"/>
      <c r="E478" s="175"/>
      <c r="F478" s="176"/>
      <c r="G478" s="16" t="str">
        <f>IF(OR(C478=Controlemeldingen!$B$8,ISBLANK(C478)),Controlemeldingen!$A$8,"")</f>
        <v>Make a selection from the drop-down menu</v>
      </c>
      <c r="I478" s="148"/>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row>
    <row r="479" spans="1:46" s="60" customFormat="1" x14ac:dyDescent="0.25">
      <c r="A479" s="15" t="s">
        <v>1908</v>
      </c>
      <c r="B479" s="3" t="s">
        <v>3368</v>
      </c>
      <c r="C479" s="174" t="s">
        <v>2919</v>
      </c>
      <c r="D479" s="175"/>
      <c r="E479" s="175"/>
      <c r="F479" s="176"/>
      <c r="G479" s="16" t="str">
        <f>IF(OR(C479=Controlemeldingen!$B$8,ISBLANK(C479)),Controlemeldingen!$A$8,"")</f>
        <v>Make a selection from the drop-down menu</v>
      </c>
      <c r="I479" s="148"/>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row>
    <row r="480" spans="1:46" s="60" customFormat="1" ht="14.25" customHeight="1" x14ac:dyDescent="0.25">
      <c r="A480" s="15" t="s">
        <v>1909</v>
      </c>
      <c r="B480" s="3" t="s">
        <v>3354</v>
      </c>
      <c r="C480" s="174" t="s">
        <v>2919</v>
      </c>
      <c r="D480" s="175"/>
      <c r="E480" s="175"/>
      <c r="F480" s="176"/>
      <c r="G480" s="16" t="str">
        <f>IF(OR(C480=Controlemeldingen!$B$8,ISBLANK(C480)),Controlemeldingen!$A$8,"")</f>
        <v>Make a selection from the drop-down menu</v>
      </c>
      <c r="I480" s="148"/>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row>
    <row r="481" spans="1:46" s="60" customFormat="1" ht="14.25" customHeight="1" x14ac:dyDescent="0.25">
      <c r="A481" s="15" t="s">
        <v>1910</v>
      </c>
      <c r="B481" s="3" t="s">
        <v>3355</v>
      </c>
      <c r="C481" s="174" t="s">
        <v>2919</v>
      </c>
      <c r="D481" s="175"/>
      <c r="E481" s="175"/>
      <c r="F481" s="176"/>
      <c r="G481" s="16" t="str">
        <f>IF(OR(C481=Controlemeldingen!$B$8,ISBLANK(C481)),Controlemeldingen!$A$8,"")</f>
        <v>Make a selection from the drop-down menu</v>
      </c>
      <c r="I481" s="148"/>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row>
    <row r="482" spans="1:46" s="60" customFormat="1" ht="14.25" customHeight="1" x14ac:dyDescent="0.25">
      <c r="A482" s="15" t="s">
        <v>1911</v>
      </c>
      <c r="B482" s="3" t="s">
        <v>3174</v>
      </c>
      <c r="C482" s="174" t="s">
        <v>2919</v>
      </c>
      <c r="D482" s="175"/>
      <c r="E482" s="175"/>
      <c r="F482" s="176"/>
      <c r="G482" s="16" t="str">
        <f>IF(OR(C482=Controlemeldingen!$B$8,ISBLANK(C482)),Controlemeldingen!$A$8,"")</f>
        <v>Make a selection from the drop-down menu</v>
      </c>
      <c r="I482" s="148"/>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row>
    <row r="483" spans="1:46" s="60" customFormat="1" ht="14.25" customHeight="1" x14ac:dyDescent="0.25">
      <c r="A483" s="15" t="s">
        <v>2721</v>
      </c>
      <c r="B483" s="3" t="s">
        <v>3356</v>
      </c>
      <c r="C483" s="174" t="s">
        <v>2919</v>
      </c>
      <c r="D483" s="175"/>
      <c r="E483" s="175"/>
      <c r="F483" s="176"/>
      <c r="G483" s="16" t="str">
        <f>IF(OR(C483=Controlemeldingen!$B$8,ISBLANK(C483)),Controlemeldingen!$A$8,"")</f>
        <v>Make a selection from the drop-down menu</v>
      </c>
      <c r="I483" s="148"/>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row>
    <row r="484" spans="1:46" s="60" customFormat="1" ht="14.25" customHeight="1" x14ac:dyDescent="0.25">
      <c r="A484" s="15" t="s">
        <v>2805</v>
      </c>
      <c r="B484" s="3" t="s">
        <v>3369</v>
      </c>
      <c r="C484" s="174" t="s">
        <v>2919</v>
      </c>
      <c r="D484" s="175"/>
      <c r="E484" s="175"/>
      <c r="F484" s="176"/>
      <c r="G484" s="16" t="str">
        <f>IF(OR(C484=Controlemeldingen!$B$8,ISBLANK(C484)),Controlemeldingen!$A$8,"")</f>
        <v>Make a selection from the drop-down menu</v>
      </c>
      <c r="I484" s="148"/>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row>
    <row r="485" spans="1:46" s="60" customFormat="1" x14ac:dyDescent="0.25">
      <c r="A485" s="66"/>
      <c r="I485" s="148"/>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row>
    <row r="486" spans="1:46" s="60" customFormat="1" ht="20" x14ac:dyDescent="0.25">
      <c r="A486" s="15" t="s">
        <v>1454</v>
      </c>
      <c r="B486" s="3" t="s">
        <v>3371</v>
      </c>
      <c r="C486" s="186" t="s">
        <v>3106</v>
      </c>
      <c r="D486" s="186"/>
      <c r="E486" s="186"/>
      <c r="F486" s="186"/>
      <c r="G486" s="55" t="s">
        <v>2910</v>
      </c>
      <c r="H486" s="15"/>
      <c r="I486" s="148"/>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row>
    <row r="487" spans="1:46" s="60" customFormat="1" x14ac:dyDescent="0.25">
      <c r="A487" s="15" t="s">
        <v>1455</v>
      </c>
      <c r="B487" s="3" t="s">
        <v>33</v>
      </c>
      <c r="C487" s="174"/>
      <c r="D487" s="175"/>
      <c r="E487" s="175"/>
      <c r="F487" s="176"/>
      <c r="G487" s="16" t="str">
        <f>IF(ISNUMBER(C487),"",Controlemeldingen!$A$12)</f>
        <v>Enter a number (or 0)</v>
      </c>
      <c r="H487" s="15"/>
      <c r="I487" s="148"/>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row>
    <row r="488" spans="1:46" s="60" customFormat="1" x14ac:dyDescent="0.25">
      <c r="A488" s="15" t="s">
        <v>1456</v>
      </c>
      <c r="B488" s="3" t="s">
        <v>3359</v>
      </c>
      <c r="C488" s="174"/>
      <c r="D488" s="175"/>
      <c r="E488" s="175"/>
      <c r="F488" s="176"/>
      <c r="G488" s="16" t="str">
        <f>IF(ISNUMBER(C488),"",Controlemeldingen!$A$12)</f>
        <v>Enter a number (or 0)</v>
      </c>
      <c r="I488" s="148"/>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row>
    <row r="489" spans="1:46" s="60" customFormat="1" x14ac:dyDescent="0.25">
      <c r="A489" s="15" t="s">
        <v>1457</v>
      </c>
      <c r="B489" s="3" t="s">
        <v>29</v>
      </c>
      <c r="C489" s="174"/>
      <c r="D489" s="175"/>
      <c r="E489" s="175"/>
      <c r="F489" s="176"/>
      <c r="G489" s="16" t="str">
        <f>IF(ISNUMBER(C489),"",Controlemeldingen!$A$12)</f>
        <v>Enter a number (or 0)</v>
      </c>
      <c r="I489" s="148"/>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row>
    <row r="490" spans="1:46" s="60" customFormat="1" x14ac:dyDescent="0.25">
      <c r="A490" s="15" t="s">
        <v>1458</v>
      </c>
      <c r="B490" s="3" t="s">
        <v>3360</v>
      </c>
      <c r="C490" s="174"/>
      <c r="D490" s="175"/>
      <c r="E490" s="175"/>
      <c r="F490" s="176"/>
      <c r="G490" s="16" t="str">
        <f>IF(ISNUMBER(C490),"",Controlemeldingen!$A$12)</f>
        <v>Enter a number (or 0)</v>
      </c>
      <c r="I490" s="148"/>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row>
    <row r="491" spans="1:46" s="60" customFormat="1" x14ac:dyDescent="0.25">
      <c r="A491" s="66"/>
      <c r="I491" s="148"/>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row>
    <row r="492" spans="1:46" s="60" customFormat="1" x14ac:dyDescent="0.25">
      <c r="A492" s="15" t="s">
        <v>1459</v>
      </c>
      <c r="B492" s="3" t="s">
        <v>3370</v>
      </c>
      <c r="C492" s="186" t="s">
        <v>3106</v>
      </c>
      <c r="D492" s="186"/>
      <c r="E492" s="186"/>
      <c r="F492" s="186"/>
      <c r="G492" s="55" t="s">
        <v>2910</v>
      </c>
      <c r="H492" s="15"/>
      <c r="I492" s="148"/>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row>
    <row r="493" spans="1:46" s="60" customFormat="1" x14ac:dyDescent="0.25">
      <c r="A493" s="15" t="s">
        <v>1460</v>
      </c>
      <c r="B493" s="3" t="s">
        <v>33</v>
      </c>
      <c r="C493" s="174"/>
      <c r="D493" s="175"/>
      <c r="E493" s="175"/>
      <c r="F493" s="176"/>
      <c r="G493" s="16" t="str">
        <f>IF(ISNUMBER(C493),"",Controlemeldingen!$A$12)</f>
        <v>Enter a number (or 0)</v>
      </c>
      <c r="H493" s="15"/>
      <c r="I493" s="148"/>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row>
    <row r="494" spans="1:46" s="60" customFormat="1" x14ac:dyDescent="0.25">
      <c r="A494" s="15" t="s">
        <v>1461</v>
      </c>
      <c r="B494" s="3" t="s">
        <v>3359</v>
      </c>
      <c r="C494" s="174"/>
      <c r="D494" s="175"/>
      <c r="E494" s="175"/>
      <c r="F494" s="176"/>
      <c r="G494" s="16" t="str">
        <f>IF(ISNUMBER(C494),"",Controlemeldingen!$A$12)</f>
        <v>Enter a number (or 0)</v>
      </c>
      <c r="I494" s="148"/>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row>
    <row r="495" spans="1:46" s="60" customFormat="1" x14ac:dyDescent="0.25">
      <c r="A495" s="15" t="s">
        <v>1462</v>
      </c>
      <c r="B495" s="3" t="s">
        <v>29</v>
      </c>
      <c r="C495" s="174"/>
      <c r="D495" s="175"/>
      <c r="E495" s="175"/>
      <c r="F495" s="176"/>
      <c r="G495" s="16" t="str">
        <f>IF(ISNUMBER(C495),"",Controlemeldingen!$A$12)</f>
        <v>Enter a number (or 0)</v>
      </c>
      <c r="I495" s="148"/>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row>
    <row r="496" spans="1:46" s="60" customFormat="1" x14ac:dyDescent="0.25">
      <c r="A496" s="15" t="s">
        <v>1463</v>
      </c>
      <c r="B496" s="3" t="s">
        <v>3360</v>
      </c>
      <c r="C496" s="174"/>
      <c r="D496" s="175"/>
      <c r="E496" s="175"/>
      <c r="F496" s="176"/>
      <c r="G496" s="16" t="str">
        <f>IF(ISNUMBER(C496),"",Controlemeldingen!$A$12)</f>
        <v>Enter a number (or 0)</v>
      </c>
      <c r="I496" s="148"/>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row>
    <row r="497" spans="1:46" s="60" customFormat="1" x14ac:dyDescent="0.25">
      <c r="A497" s="77"/>
      <c r="C497" s="186" t="s">
        <v>2909</v>
      </c>
      <c r="D497" s="186"/>
      <c r="E497" s="186"/>
      <c r="F497" s="186"/>
      <c r="G497" s="55" t="s">
        <v>2910</v>
      </c>
      <c r="I497" s="148"/>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row>
    <row r="498" spans="1:46" s="60" customFormat="1" ht="30" x14ac:dyDescent="0.25">
      <c r="A498" s="15" t="s">
        <v>1464</v>
      </c>
      <c r="B498" s="3" t="s">
        <v>3374</v>
      </c>
      <c r="C498" s="174" t="s">
        <v>2919</v>
      </c>
      <c r="D498" s="175"/>
      <c r="E498" s="175"/>
      <c r="F498" s="176"/>
      <c r="G498" s="16" t="str">
        <f>IF(OR(C498=Controlemeldingen!$B$8,ISBLANK(C498)),Controlemeldingen!$A$8,"")</f>
        <v>Make a selection from the drop-down menu</v>
      </c>
      <c r="I498" s="148"/>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row>
    <row r="499" spans="1:46" s="60" customFormat="1" x14ac:dyDescent="0.25">
      <c r="A499" s="66"/>
      <c r="I499" s="148"/>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row>
    <row r="500" spans="1:46" s="60" customFormat="1" x14ac:dyDescent="0.25">
      <c r="A500" s="77"/>
      <c r="C500" s="186" t="s">
        <v>2909</v>
      </c>
      <c r="D500" s="186"/>
      <c r="E500" s="186"/>
      <c r="F500" s="186"/>
      <c r="G500" s="55" t="s">
        <v>2910</v>
      </c>
      <c r="I500" s="148"/>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row>
    <row r="501" spans="1:46" s="60" customFormat="1" ht="30" x14ac:dyDescent="0.25">
      <c r="A501" s="15" t="s">
        <v>1465</v>
      </c>
      <c r="B501" s="3" t="s">
        <v>3375</v>
      </c>
      <c r="C501" s="174" t="s">
        <v>2919</v>
      </c>
      <c r="D501" s="175"/>
      <c r="E501" s="175"/>
      <c r="F501" s="176"/>
      <c r="G501" s="16" t="str">
        <f>IF(OR(C501=Controlemeldingen!$B$8,ISBLANK(C501)),Controlemeldingen!$A$8,"")</f>
        <v>Make a selection from the drop-down menu</v>
      </c>
      <c r="I501" s="148"/>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row>
    <row r="502" spans="1:46" s="60" customFormat="1" x14ac:dyDescent="0.25">
      <c r="A502" s="66"/>
      <c r="I502" s="148"/>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row>
    <row r="503" spans="1:46" s="60" customFormat="1" x14ac:dyDescent="0.25">
      <c r="A503" s="77"/>
      <c r="C503" s="186" t="s">
        <v>2909</v>
      </c>
      <c r="D503" s="186"/>
      <c r="E503" s="186"/>
      <c r="F503" s="186"/>
      <c r="G503" s="55" t="s">
        <v>2910</v>
      </c>
      <c r="I503" s="148"/>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row>
    <row r="504" spans="1:46" s="60" customFormat="1" ht="30" x14ac:dyDescent="0.25">
      <c r="A504" s="15" t="s">
        <v>1466</v>
      </c>
      <c r="B504" s="3" t="s">
        <v>3376</v>
      </c>
      <c r="C504" s="174" t="s">
        <v>2919</v>
      </c>
      <c r="D504" s="175"/>
      <c r="E504" s="175"/>
      <c r="F504" s="176"/>
      <c r="G504" s="16" t="str">
        <f>IF(OR(C504=Controlemeldingen!$B$8,ISBLANK(C504)),Controlemeldingen!$A$8,"")</f>
        <v>Make a selection from the drop-down menu</v>
      </c>
      <c r="I504" s="148"/>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row>
    <row r="505" spans="1:46" s="60" customFormat="1" x14ac:dyDescent="0.25">
      <c r="A505" s="66"/>
      <c r="I505" s="148"/>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row>
    <row r="506" spans="1:46" s="60" customFormat="1" x14ac:dyDescent="0.25">
      <c r="A506" s="77"/>
      <c r="I506" s="148"/>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row>
    <row r="507" spans="1:46" s="60" customFormat="1" ht="20" x14ac:dyDescent="0.25">
      <c r="A507" s="15" t="s">
        <v>1467</v>
      </c>
      <c r="B507" s="3" t="s">
        <v>3377</v>
      </c>
      <c r="C507" s="186" t="s">
        <v>2909</v>
      </c>
      <c r="D507" s="186"/>
      <c r="E507" s="186"/>
      <c r="F507" s="186"/>
      <c r="G507" s="55" t="s">
        <v>2910</v>
      </c>
      <c r="I507" s="148"/>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row>
    <row r="508" spans="1:46" s="60" customFormat="1" x14ac:dyDescent="0.25">
      <c r="A508" s="15" t="s">
        <v>2723</v>
      </c>
      <c r="B508" s="3" t="s">
        <v>3110</v>
      </c>
      <c r="C508" s="174" t="s">
        <v>2919</v>
      </c>
      <c r="D508" s="175"/>
      <c r="E508" s="175"/>
      <c r="F508" s="176"/>
      <c r="G508" s="16" t="str">
        <f>IF(OR(C508=Controlemeldingen!$B$8,ISBLANK(C508)),Controlemeldingen!$A$8,"")</f>
        <v>Make a selection from the drop-down menu</v>
      </c>
      <c r="I508" s="148"/>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row>
    <row r="509" spans="1:46" s="60" customFormat="1" x14ac:dyDescent="0.25">
      <c r="A509" s="15" t="s">
        <v>2724</v>
      </c>
      <c r="B509" s="3" t="s">
        <v>3111</v>
      </c>
      <c r="C509" s="174" t="s">
        <v>2919</v>
      </c>
      <c r="D509" s="175"/>
      <c r="E509" s="175"/>
      <c r="F509" s="176"/>
      <c r="G509" s="16" t="str">
        <f>IF(OR(C509=Controlemeldingen!$B$8,ISBLANK(C509)),Controlemeldingen!$A$8,"")</f>
        <v>Make a selection from the drop-down menu</v>
      </c>
      <c r="I509" s="148"/>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row>
    <row r="510" spans="1:46" s="60" customFormat="1" x14ac:dyDescent="0.25">
      <c r="A510" s="15" t="s">
        <v>2725</v>
      </c>
      <c r="B510" s="3" t="s">
        <v>3112</v>
      </c>
      <c r="C510" s="174" t="s">
        <v>2919</v>
      </c>
      <c r="D510" s="175"/>
      <c r="E510" s="175"/>
      <c r="F510" s="176"/>
      <c r="G510" s="16" t="str">
        <f>IF(OR(C510=Controlemeldingen!$B$8,ISBLANK(C510)),Controlemeldingen!$A$8,"")</f>
        <v>Make a selection from the drop-down menu</v>
      </c>
      <c r="I510" s="148"/>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row>
    <row r="511" spans="1:46" s="60" customFormat="1" x14ac:dyDescent="0.25">
      <c r="A511" s="15" t="s">
        <v>2726</v>
      </c>
      <c r="B511" s="3" t="s">
        <v>3378</v>
      </c>
      <c r="C511" s="174" t="s">
        <v>2919</v>
      </c>
      <c r="D511" s="175"/>
      <c r="E511" s="175"/>
      <c r="F511" s="176"/>
      <c r="G511" s="16" t="str">
        <f>IF(OR(C511=Controlemeldingen!$B$8,ISBLANK(C511)),Controlemeldingen!$A$8,"")</f>
        <v>Make a selection from the drop-down menu</v>
      </c>
      <c r="I511" s="148"/>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row>
    <row r="512" spans="1:46" s="60" customFormat="1" x14ac:dyDescent="0.25">
      <c r="A512" s="15" t="s">
        <v>2727</v>
      </c>
      <c r="B512" s="3" t="s">
        <v>3180</v>
      </c>
      <c r="C512" s="174" t="s">
        <v>2919</v>
      </c>
      <c r="D512" s="175"/>
      <c r="E512" s="175"/>
      <c r="F512" s="176"/>
      <c r="G512" s="16" t="str">
        <f>IF(OR(C512=Controlemeldingen!$B$8,ISBLANK(C512)),Controlemeldingen!$A$8,"")</f>
        <v>Make a selection from the drop-down menu</v>
      </c>
      <c r="I512" s="148"/>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row>
    <row r="513" spans="1:46" s="60" customFormat="1" x14ac:dyDescent="0.25">
      <c r="A513" s="15" t="s">
        <v>2728</v>
      </c>
      <c r="B513" s="3" t="s">
        <v>3379</v>
      </c>
      <c r="C513" s="174" t="s">
        <v>2944</v>
      </c>
      <c r="D513" s="175"/>
      <c r="E513" s="175"/>
      <c r="F513" s="176"/>
      <c r="G513" s="16" t="str">
        <f>IF(OR(C513=Controlemeldingen!$B$9,ISBLANK(C513)),Controlemeldingen!$A$23,"")</f>
        <v>Please specify (obligatory) or select "n/a"</v>
      </c>
      <c r="I513" s="148"/>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row>
    <row r="514" spans="1:46" s="60" customFormat="1" x14ac:dyDescent="0.25">
      <c r="A514" s="66"/>
      <c r="I514" s="148"/>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row>
    <row r="515" spans="1:46" s="60" customFormat="1" x14ac:dyDescent="0.25">
      <c r="A515" s="77"/>
      <c r="C515" s="186"/>
      <c r="D515" s="186"/>
      <c r="E515" s="186"/>
      <c r="F515" s="186"/>
      <c r="I515" s="148"/>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row>
    <row r="516" spans="1:46" s="60" customFormat="1" ht="20" x14ac:dyDescent="0.25">
      <c r="A516" s="15" t="s">
        <v>2568</v>
      </c>
      <c r="B516" s="3" t="s">
        <v>3380</v>
      </c>
      <c r="C516" s="186" t="s">
        <v>2909</v>
      </c>
      <c r="D516" s="186"/>
      <c r="E516" s="186"/>
      <c r="F516" s="186"/>
      <c r="G516" s="55" t="s">
        <v>2910</v>
      </c>
      <c r="I516" s="148"/>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row>
    <row r="517" spans="1:46" s="60" customFormat="1" x14ac:dyDescent="0.25">
      <c r="A517" s="15" t="s">
        <v>2729</v>
      </c>
      <c r="B517" s="3" t="s">
        <v>3110</v>
      </c>
      <c r="C517" s="174" t="s">
        <v>2919</v>
      </c>
      <c r="D517" s="175"/>
      <c r="E517" s="175"/>
      <c r="F517" s="176"/>
      <c r="G517" s="16" t="str">
        <f>IF(OR(C517=Controlemeldingen!$B$8,ISBLANK(C517)),Controlemeldingen!$A$8,"")</f>
        <v>Make a selection from the drop-down menu</v>
      </c>
      <c r="I517" s="148"/>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row>
    <row r="518" spans="1:46" s="60" customFormat="1" ht="13.5" customHeight="1" x14ac:dyDescent="0.25">
      <c r="A518" s="15" t="s">
        <v>2730</v>
      </c>
      <c r="B518" s="3" t="s">
        <v>3111</v>
      </c>
      <c r="C518" s="174" t="s">
        <v>2919</v>
      </c>
      <c r="D518" s="175"/>
      <c r="E518" s="175"/>
      <c r="F518" s="176"/>
      <c r="G518" s="16" t="str">
        <f>IF(OR(C518=Controlemeldingen!$B$8,ISBLANK(C518)),Controlemeldingen!$A$8,"")</f>
        <v>Make a selection from the drop-down menu</v>
      </c>
      <c r="I518" s="148"/>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row>
    <row r="519" spans="1:46" s="60" customFormat="1" ht="13.5" customHeight="1" x14ac:dyDescent="0.25">
      <c r="A519" s="15" t="s">
        <v>2731</v>
      </c>
      <c r="B519" s="3" t="s">
        <v>3112</v>
      </c>
      <c r="C519" s="174" t="s">
        <v>2919</v>
      </c>
      <c r="D519" s="175"/>
      <c r="E519" s="175"/>
      <c r="F519" s="176"/>
      <c r="G519" s="16" t="str">
        <f>IF(OR(C519=Controlemeldingen!$B$8,ISBLANK(C519)),Controlemeldingen!$A$8,"")</f>
        <v>Make a selection from the drop-down menu</v>
      </c>
      <c r="I519" s="148"/>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row>
    <row r="520" spans="1:46" s="60" customFormat="1" ht="13.5" customHeight="1" x14ac:dyDescent="0.25">
      <c r="A520" s="15" t="s">
        <v>2732</v>
      </c>
      <c r="B520" s="3" t="s">
        <v>3378</v>
      </c>
      <c r="C520" s="174" t="s">
        <v>2919</v>
      </c>
      <c r="D520" s="175"/>
      <c r="E520" s="175"/>
      <c r="F520" s="176"/>
      <c r="G520" s="16" t="str">
        <f>IF(OR(C520=Controlemeldingen!$B$8,ISBLANK(C520)),Controlemeldingen!$A$8,"")</f>
        <v>Make a selection from the drop-down menu</v>
      </c>
      <c r="I520" s="148"/>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row>
    <row r="521" spans="1:46" s="60" customFormat="1" ht="13.5" customHeight="1" x14ac:dyDescent="0.25">
      <c r="A521" s="15" t="s">
        <v>2733</v>
      </c>
      <c r="B521" s="3" t="s">
        <v>3180</v>
      </c>
      <c r="C521" s="174" t="s">
        <v>2919</v>
      </c>
      <c r="D521" s="175"/>
      <c r="E521" s="175"/>
      <c r="F521" s="176"/>
      <c r="G521" s="16" t="str">
        <f>IF(OR(C521=Controlemeldingen!$B$8,ISBLANK(C521)),Controlemeldingen!$A$8,"")</f>
        <v>Make a selection from the drop-down menu</v>
      </c>
      <c r="I521" s="148"/>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row>
    <row r="522" spans="1:46" s="60" customFormat="1" x14ac:dyDescent="0.25">
      <c r="A522" s="15" t="s">
        <v>2734</v>
      </c>
      <c r="B522" s="3" t="s">
        <v>3379</v>
      </c>
      <c r="C522" s="174" t="s">
        <v>2944</v>
      </c>
      <c r="D522" s="175"/>
      <c r="E522" s="175"/>
      <c r="F522" s="176"/>
      <c r="G522" s="16" t="str">
        <f>IF(OR(C522=Controlemeldingen!$B$9,ISBLANK(C522)),Controlemeldingen!$A$23,"")</f>
        <v>Please specify (obligatory) or select "n/a"</v>
      </c>
      <c r="I522" s="148"/>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row>
    <row r="523" spans="1:46" s="60" customFormat="1" x14ac:dyDescent="0.25">
      <c r="A523" s="66"/>
      <c r="I523" s="148"/>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row>
    <row r="524" spans="1:46" s="60" customFormat="1" x14ac:dyDescent="0.25">
      <c r="A524" s="15"/>
      <c r="B524" s="15"/>
      <c r="C524" s="186" t="s">
        <v>2909</v>
      </c>
      <c r="D524" s="186"/>
      <c r="E524" s="186"/>
      <c r="F524" s="186"/>
      <c r="G524" s="55" t="s">
        <v>2910</v>
      </c>
      <c r="H524" s="15"/>
      <c r="I524" s="148"/>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row>
    <row r="525" spans="1:46" s="60" customFormat="1" ht="30" x14ac:dyDescent="0.25">
      <c r="A525" s="15" t="s">
        <v>2722</v>
      </c>
      <c r="B525" s="3" t="s">
        <v>3401</v>
      </c>
      <c r="C525" s="174" t="s">
        <v>2944</v>
      </c>
      <c r="D525" s="175"/>
      <c r="E525" s="175"/>
      <c r="F525" s="176"/>
      <c r="G525" s="16" t="str">
        <f>IF(OR(C525=Controlemeldingen!$B$9,ISBLANK(C525)),Controlemeldingen!$A$9,"")</f>
        <v>Please specify (optional) or select "n/a"</v>
      </c>
      <c r="I525" s="148"/>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row>
    <row r="526" spans="1:46" s="60" customFormat="1" x14ac:dyDescent="0.25">
      <c r="A526" s="15"/>
      <c r="B526" s="15"/>
      <c r="C526" s="15"/>
      <c r="D526" s="15"/>
      <c r="E526" s="15"/>
      <c r="F526" s="15"/>
      <c r="G526" s="15"/>
      <c r="I526" s="148"/>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row>
    <row r="527" spans="1:46" s="60" customFormat="1" x14ac:dyDescent="0.25">
      <c r="A527" s="66"/>
      <c r="I527" s="148"/>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row>
    <row r="528" spans="1:46" s="60" customFormat="1" x14ac:dyDescent="0.25">
      <c r="A528" s="15"/>
      <c r="B528" s="68" t="s">
        <v>2808</v>
      </c>
      <c r="C528" s="15"/>
      <c r="D528" s="15"/>
      <c r="E528" s="15"/>
      <c r="F528" s="15"/>
      <c r="G528" s="15"/>
      <c r="H528" s="15"/>
      <c r="I528" s="148"/>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row>
    <row r="529" spans="1:46" s="60" customFormat="1" x14ac:dyDescent="0.25">
      <c r="A529" s="15"/>
      <c r="B529" s="68"/>
      <c r="C529" s="15"/>
      <c r="D529" s="15"/>
      <c r="E529" s="15"/>
      <c r="F529" s="15"/>
      <c r="G529" s="15"/>
      <c r="H529" s="15"/>
      <c r="I529" s="148"/>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row>
    <row r="530" spans="1:46" s="60" customFormat="1" x14ac:dyDescent="0.25">
      <c r="A530" s="15"/>
      <c r="B530" s="117" t="s">
        <v>1840</v>
      </c>
      <c r="C530" s="15"/>
      <c r="D530" s="15"/>
      <c r="E530" s="15"/>
      <c r="F530" s="15"/>
      <c r="G530" s="15"/>
      <c r="H530" s="15"/>
      <c r="I530" s="148"/>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row>
    <row r="531" spans="1:46" s="60" customFormat="1" x14ac:dyDescent="0.25">
      <c r="A531" s="15"/>
      <c r="B531" s="117"/>
      <c r="C531" s="15"/>
      <c r="D531" s="15"/>
      <c r="E531" s="146" t="s">
        <v>2739</v>
      </c>
      <c r="F531" s="146" t="s">
        <v>2740</v>
      </c>
      <c r="G531" s="15"/>
      <c r="H531" s="15"/>
      <c r="I531" s="148"/>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row>
    <row r="532" spans="1:46" s="60" customFormat="1" ht="40" x14ac:dyDescent="0.25">
      <c r="A532" s="15" t="s">
        <v>2735</v>
      </c>
      <c r="B532" s="3" t="s">
        <v>3381</v>
      </c>
      <c r="C532" s="151"/>
      <c r="D532" s="151"/>
      <c r="E532" s="144" t="s">
        <v>3093</v>
      </c>
      <c r="F532" s="144" t="s">
        <v>3094</v>
      </c>
      <c r="G532" s="16"/>
      <c r="H532" s="15"/>
      <c r="I532" s="148"/>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row>
    <row r="533" spans="1:46" s="60" customFormat="1" x14ac:dyDescent="0.25">
      <c r="A533" s="15" t="s">
        <v>2569</v>
      </c>
      <c r="B533" s="3" t="s">
        <v>3110</v>
      </c>
      <c r="C533" s="151"/>
      <c r="D533" s="151"/>
      <c r="E533" s="25"/>
      <c r="F533" s="25"/>
      <c r="G533" s="16" t="str">
        <f>IF(OR(ISBLANK(E533),ISBLANK(F533)),Controlemeldingen!$A$8,"")</f>
        <v>Make a selection from the drop-down menu</v>
      </c>
      <c r="I533" s="148"/>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row>
    <row r="534" spans="1:46" s="60" customFormat="1" x14ac:dyDescent="0.25">
      <c r="A534" s="15" t="s">
        <v>2570</v>
      </c>
      <c r="B534" s="3" t="s">
        <v>3111</v>
      </c>
      <c r="C534" s="151"/>
      <c r="D534" s="151"/>
      <c r="E534" s="25"/>
      <c r="F534" s="25"/>
      <c r="G534" s="16" t="str">
        <f>IF(OR(ISBLANK(E534),ISBLANK(F534)),Controlemeldingen!$A$8,"")</f>
        <v>Make a selection from the drop-down menu</v>
      </c>
      <c r="I534" s="148"/>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row>
    <row r="535" spans="1:46" s="60" customFormat="1" x14ac:dyDescent="0.25">
      <c r="A535" s="15" t="s">
        <v>2741</v>
      </c>
      <c r="B535" s="3" t="s">
        <v>3112</v>
      </c>
      <c r="C535" s="151"/>
      <c r="D535" s="151"/>
      <c r="E535" s="25"/>
      <c r="F535" s="25"/>
      <c r="G535" s="16" t="str">
        <f>IF(OR(ISBLANK(E535),ISBLANK(F535)),Controlemeldingen!$A$8,"")</f>
        <v>Make a selection from the drop-down menu</v>
      </c>
      <c r="I535" s="148"/>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row>
    <row r="536" spans="1:46" s="60" customFormat="1" x14ac:dyDescent="0.25">
      <c r="A536" s="15" t="s">
        <v>2742</v>
      </c>
      <c r="B536" s="3" t="s">
        <v>3378</v>
      </c>
      <c r="C536" s="151"/>
      <c r="D536" s="151"/>
      <c r="E536" s="25"/>
      <c r="F536" s="25"/>
      <c r="G536" s="16" t="str">
        <f>IF(OR(ISBLANK(E536),ISBLANK(F536)),Controlemeldingen!$A$8,"")</f>
        <v>Make a selection from the drop-down menu</v>
      </c>
      <c r="I536" s="148"/>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row>
    <row r="537" spans="1:46" s="60" customFormat="1" ht="14.25" customHeight="1" x14ac:dyDescent="0.25">
      <c r="A537" s="15" t="s">
        <v>2743</v>
      </c>
      <c r="B537" s="3" t="s">
        <v>3180</v>
      </c>
      <c r="C537" s="151"/>
      <c r="D537" s="151"/>
      <c r="E537" s="25"/>
      <c r="F537" s="25"/>
      <c r="G537" s="16" t="str">
        <f>IF(OR(ISBLANK(E537),ISBLANK(F537)),Controlemeldingen!$A$8,"")</f>
        <v>Make a selection from the drop-down menu</v>
      </c>
      <c r="I537" s="148"/>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row>
    <row r="538" spans="1:46" s="60" customFormat="1" x14ac:dyDescent="0.25">
      <c r="A538" s="66"/>
      <c r="I538" s="148"/>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row>
    <row r="539" spans="1:46" s="60" customFormat="1" x14ac:dyDescent="0.25">
      <c r="A539" s="66"/>
      <c r="I539" s="148"/>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row>
    <row r="540" spans="1:46" s="60" customFormat="1" ht="24.75" customHeight="1" x14ac:dyDescent="0.25">
      <c r="A540" s="15" t="s">
        <v>1912</v>
      </c>
      <c r="B540" s="3" t="s">
        <v>10</v>
      </c>
      <c r="C540" s="186" t="s">
        <v>2909</v>
      </c>
      <c r="D540" s="186"/>
      <c r="E540" s="186"/>
      <c r="F540" s="186"/>
      <c r="G540" s="55" t="s">
        <v>2910</v>
      </c>
      <c r="H540" s="102"/>
      <c r="I540" s="147"/>
    </row>
    <row r="541" spans="1:46" s="60" customFormat="1" ht="22" customHeight="1" x14ac:dyDescent="0.25">
      <c r="A541" s="15" t="s">
        <v>2744</v>
      </c>
      <c r="B541" s="112" t="s">
        <v>3391</v>
      </c>
      <c r="C541" s="229" t="s">
        <v>2919</v>
      </c>
      <c r="D541" s="230"/>
      <c r="E541" s="230"/>
      <c r="F541" s="231"/>
      <c r="G541" s="108" t="str">
        <f>IF(OR(C541=Controlemeldingen!$B$8,ISBLANK(C541)),Controlemeldingen!$A$8,"")</f>
        <v>Make a selection from the drop-down menu</v>
      </c>
      <c r="H541" s="102"/>
      <c r="I541" s="147"/>
    </row>
    <row r="542" spans="1:46" s="60" customFormat="1" ht="24" customHeight="1" x14ac:dyDescent="0.25">
      <c r="A542" s="15" t="s">
        <v>2745</v>
      </c>
      <c r="B542" s="112" t="s">
        <v>3390</v>
      </c>
      <c r="C542" s="223" t="s">
        <v>2944</v>
      </c>
      <c r="D542" s="224"/>
      <c r="E542" s="224"/>
      <c r="F542" s="225"/>
      <c r="G542" s="108" t="str">
        <f>IF(OR(C542=Controlemeldingen!$B$9,ISBLANK(C542)),Controlemeldingen!$A$23,"")</f>
        <v>Please specify (obligatory) or select "n/a"</v>
      </c>
      <c r="H542" s="102"/>
      <c r="I542" s="147"/>
    </row>
    <row r="543" spans="1:46" s="60" customFormat="1" ht="22.5" customHeight="1" x14ac:dyDescent="0.25">
      <c r="A543" s="15" t="s">
        <v>2746</v>
      </c>
      <c r="B543" s="112" t="s">
        <v>3388</v>
      </c>
      <c r="C543" s="229" t="s">
        <v>2919</v>
      </c>
      <c r="D543" s="230"/>
      <c r="E543" s="230"/>
      <c r="F543" s="231"/>
      <c r="G543" s="108" t="str">
        <f>IF(OR(C543=Controlemeldingen!$B$8,ISBLANK(C543)),Controlemeldingen!$A$8,"")</f>
        <v>Make a selection from the drop-down menu</v>
      </c>
      <c r="H543" s="102"/>
      <c r="I543" s="147"/>
    </row>
    <row r="544" spans="1:46" s="60" customFormat="1" ht="20" x14ac:dyDescent="0.25">
      <c r="A544" s="15" t="s">
        <v>2747</v>
      </c>
      <c r="B544" s="112" t="s">
        <v>3389</v>
      </c>
      <c r="C544" s="229" t="s">
        <v>2919</v>
      </c>
      <c r="D544" s="230"/>
      <c r="E544" s="230"/>
      <c r="F544" s="231"/>
      <c r="G544" s="108" t="str">
        <f>IF(OR(C544=Controlemeldingen!$B$8,ISBLANK(C544)),Controlemeldingen!$A$8,"")</f>
        <v>Make a selection from the drop-down menu</v>
      </c>
      <c r="H544" s="102"/>
      <c r="I544" s="147"/>
    </row>
    <row r="545" spans="1:46" s="60" customFormat="1" ht="21" customHeight="1" x14ac:dyDescent="0.25">
      <c r="A545" s="15" t="s">
        <v>2748</v>
      </c>
      <c r="B545" s="112" t="s">
        <v>3387</v>
      </c>
      <c r="C545" s="223" t="s">
        <v>2944</v>
      </c>
      <c r="D545" s="224"/>
      <c r="E545" s="224"/>
      <c r="F545" s="225"/>
      <c r="G545" s="108" t="str">
        <f>IF(OR(C545=Controlemeldingen!$B$9,ISBLANK(C545)),Controlemeldingen!$A$23,"")</f>
        <v>Please specify (obligatory) or select "n/a"</v>
      </c>
      <c r="H545" s="102"/>
      <c r="I545" s="147"/>
    </row>
    <row r="546" spans="1:46" s="60" customFormat="1" ht="14" customHeight="1" x14ac:dyDescent="0.25">
      <c r="A546" s="15"/>
      <c r="B546" s="117"/>
      <c r="C546" s="15"/>
      <c r="D546" s="15"/>
      <c r="E546" s="15"/>
      <c r="F546" s="15"/>
      <c r="G546" s="15"/>
      <c r="H546" s="102"/>
      <c r="I546" s="147"/>
    </row>
    <row r="547" spans="1:46" s="60" customFormat="1" ht="17.5" customHeight="1" x14ac:dyDescent="0.25">
      <c r="A547" s="15"/>
      <c r="B547" s="117" t="s">
        <v>2749</v>
      </c>
      <c r="C547" s="15"/>
      <c r="D547" s="15"/>
      <c r="E547" s="15"/>
      <c r="F547" s="15"/>
      <c r="G547" s="15"/>
      <c r="H547" s="102"/>
      <c r="I547" s="147"/>
    </row>
    <row r="548" spans="1:46" s="60" customFormat="1" x14ac:dyDescent="0.25">
      <c r="A548" s="66"/>
      <c r="E548" s="146" t="s">
        <v>2750</v>
      </c>
      <c r="F548" s="146" t="s">
        <v>2751</v>
      </c>
      <c r="G548" s="15"/>
      <c r="I548" s="148"/>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row>
    <row r="549" spans="1:46" s="60" customFormat="1" ht="23" x14ac:dyDescent="0.25">
      <c r="A549" s="15" t="s">
        <v>1468</v>
      </c>
      <c r="B549" s="3" t="s">
        <v>2749</v>
      </c>
      <c r="C549" s="153"/>
      <c r="D549" s="153"/>
      <c r="E549" s="144" t="s">
        <v>3093</v>
      </c>
      <c r="F549" s="144" t="s">
        <v>3107</v>
      </c>
      <c r="G549" s="55" t="s">
        <v>2910</v>
      </c>
      <c r="I549" s="148"/>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row>
    <row r="550" spans="1:46" s="60" customFormat="1" ht="24.75" customHeight="1" x14ac:dyDescent="0.25">
      <c r="A550" s="15" t="s">
        <v>2599</v>
      </c>
      <c r="B550" s="112" t="s">
        <v>3383</v>
      </c>
      <c r="C550" s="151"/>
      <c r="D550" s="151"/>
      <c r="E550" s="25" t="s">
        <v>2919</v>
      </c>
      <c r="F550" s="25" t="s">
        <v>2919</v>
      </c>
      <c r="G550" s="16" t="str">
        <f>IF(OR(E550=Controlemeldingen!$B$8,F550=Controlemeldingen!$B$8,ISBLANK(F550),ISBLANK(E550)),Controlemeldingen!$A$8,"")</f>
        <v>Make a selection from the drop-down menu</v>
      </c>
      <c r="H550" s="102"/>
      <c r="I550" s="147"/>
    </row>
    <row r="551" spans="1:46" s="60" customFormat="1" ht="35" customHeight="1" x14ac:dyDescent="0.25">
      <c r="A551" s="15" t="s">
        <v>2600</v>
      </c>
      <c r="B551" s="112" t="s">
        <v>3384</v>
      </c>
      <c r="C551" s="151"/>
      <c r="D551" s="151"/>
      <c r="E551" s="25" t="s">
        <v>2919</v>
      </c>
      <c r="F551" s="25" t="s">
        <v>2919</v>
      </c>
      <c r="G551" s="16" t="str">
        <f>IF(OR(E551=Controlemeldingen!$B$8,F551=Controlemeldingen!$B$8,ISBLANK(F551),ISBLANK(E551)),Controlemeldingen!$A$8,"")</f>
        <v>Make a selection from the drop-down menu</v>
      </c>
      <c r="H551" s="102"/>
      <c r="I551" s="147"/>
    </row>
    <row r="552" spans="1:46" s="60" customFormat="1" ht="30" x14ac:dyDescent="0.25">
      <c r="A552" s="15" t="s">
        <v>2736</v>
      </c>
      <c r="B552" s="112" t="s">
        <v>3385</v>
      </c>
      <c r="C552" s="151"/>
      <c r="D552" s="151"/>
      <c r="E552" s="130" t="s">
        <v>2919</v>
      </c>
      <c r="F552" s="130" t="s">
        <v>2919</v>
      </c>
      <c r="G552" s="16" t="str">
        <f>IF(OR(E552=Controlemeldingen!$B$8,F552=Controlemeldingen!$B$8,ISBLANK(F552),ISBLANK(E552)),Controlemeldingen!$A$8,"")</f>
        <v>Make a selection from the drop-down menu</v>
      </c>
      <c r="H552" s="102"/>
      <c r="I552" s="147"/>
    </row>
    <row r="553" spans="1:46" s="60" customFormat="1" ht="24.75" customHeight="1" x14ac:dyDescent="0.25">
      <c r="A553" s="15" t="s">
        <v>2737</v>
      </c>
      <c r="B553" s="112" t="s">
        <v>3386</v>
      </c>
      <c r="C553" s="151"/>
      <c r="D553" s="151"/>
      <c r="E553" s="25" t="s">
        <v>2919</v>
      </c>
      <c r="F553" s="25" t="s">
        <v>2919</v>
      </c>
      <c r="G553" s="16" t="str">
        <f>IF(OR(E553=Controlemeldingen!$B$8,F553=Controlemeldingen!$B$8,ISBLANK(F553),ISBLANK(E553)),Controlemeldingen!$A$8,"")</f>
        <v>Make a selection from the drop-down menu</v>
      </c>
      <c r="H553" s="102"/>
      <c r="I553" s="147"/>
    </row>
    <row r="554" spans="1:46" s="60" customFormat="1" x14ac:dyDescent="0.25">
      <c r="A554" s="15"/>
      <c r="B554" s="15"/>
      <c r="C554" s="15"/>
      <c r="D554" s="15"/>
      <c r="E554" s="15"/>
      <c r="F554" s="15"/>
      <c r="G554" s="15"/>
      <c r="H554" s="102"/>
      <c r="I554" s="147"/>
    </row>
    <row r="555" spans="1:46" s="60" customFormat="1" x14ac:dyDescent="0.25">
      <c r="A555" s="15"/>
      <c r="B555" s="15"/>
      <c r="C555" s="186" t="s">
        <v>2909</v>
      </c>
      <c r="D555" s="186"/>
      <c r="E555" s="186"/>
      <c r="F555" s="186"/>
      <c r="G555" s="55" t="s">
        <v>2910</v>
      </c>
      <c r="H555" s="102"/>
      <c r="I555" s="147"/>
    </row>
    <row r="556" spans="1:46" s="60" customFormat="1" ht="24" customHeight="1" x14ac:dyDescent="0.25">
      <c r="A556" s="15" t="s">
        <v>2738</v>
      </c>
      <c r="B556" s="112" t="s">
        <v>3392</v>
      </c>
      <c r="C556" s="223" t="s">
        <v>2944</v>
      </c>
      <c r="D556" s="224"/>
      <c r="E556" s="224"/>
      <c r="F556" s="225"/>
      <c r="G556" s="108" t="str">
        <f>IF(OR(C556=Controlemeldingen!$B$9,ISBLANK(C556)),Controlemeldingen!$A$23,"")</f>
        <v>Please specify (obligatory) or select "n/a"</v>
      </c>
      <c r="H556" s="102"/>
      <c r="I556" s="147"/>
    </row>
    <row r="557" spans="1:46" s="60" customFormat="1" ht="24" customHeight="1" x14ac:dyDescent="0.25">
      <c r="A557" s="15" t="s">
        <v>3382</v>
      </c>
      <c r="B557" s="112" t="s">
        <v>3393</v>
      </c>
      <c r="C557" s="223" t="s">
        <v>2944</v>
      </c>
      <c r="D557" s="224"/>
      <c r="E557" s="224"/>
      <c r="F557" s="225"/>
      <c r="G557" s="108" t="str">
        <f>IF(OR(C557=Controlemeldingen!$B$9,ISBLANK(C557)),Controlemeldingen!$A$23,"")</f>
        <v>Please specify (obligatory) or select "n/a"</v>
      </c>
      <c r="H557" s="102"/>
      <c r="I557" s="147"/>
    </row>
    <row r="558" spans="1:46" s="60" customFormat="1" x14ac:dyDescent="0.25">
      <c r="A558" s="66"/>
      <c r="I558" s="148"/>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row>
    <row r="559" spans="1:46" s="60" customFormat="1" x14ac:dyDescent="0.25">
      <c r="A559" s="66"/>
      <c r="B559" s="117" t="s">
        <v>3402</v>
      </c>
      <c r="I559" s="148"/>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row>
    <row r="560" spans="1:46" s="60" customFormat="1" x14ac:dyDescent="0.25">
      <c r="A560" s="66"/>
      <c r="B560" s="117"/>
      <c r="C560" s="186" t="s">
        <v>2909</v>
      </c>
      <c r="D560" s="186"/>
      <c r="E560" s="186"/>
      <c r="F560" s="186"/>
      <c r="G560" s="55" t="s">
        <v>2910</v>
      </c>
      <c r="I560" s="148"/>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row>
    <row r="561" spans="1:46" s="60" customFormat="1" ht="30" x14ac:dyDescent="0.25">
      <c r="A561" s="15" t="s">
        <v>2809</v>
      </c>
      <c r="B561" s="112" t="s">
        <v>3394</v>
      </c>
      <c r="C561" s="229" t="s">
        <v>2919</v>
      </c>
      <c r="D561" s="230"/>
      <c r="E561" s="230"/>
      <c r="F561" s="231"/>
      <c r="G561" s="108" t="str">
        <f>IF(OR(C561=Controlemeldingen!$B$8,ISBLANK(C561)),Controlemeldingen!$A$8,"")</f>
        <v>Make a selection from the drop-down menu</v>
      </c>
      <c r="H561" s="102"/>
      <c r="I561" s="147"/>
    </row>
    <row r="562" spans="1:46" s="60" customFormat="1" ht="20" x14ac:dyDescent="0.25">
      <c r="A562" s="15" t="s">
        <v>2810</v>
      </c>
      <c r="B562" s="3" t="s">
        <v>3395</v>
      </c>
      <c r="C562" s="174"/>
      <c r="D562" s="175"/>
      <c r="E562" s="175"/>
      <c r="F562" s="176"/>
      <c r="G562" s="16" t="str">
        <f>IF(ISNUMBER(C562),"",Controlemeldingen!$A$12)</f>
        <v>Enter a number (or 0)</v>
      </c>
      <c r="H562" s="15"/>
      <c r="I562" s="148"/>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row>
    <row r="563" spans="1:46" s="60" customFormat="1" ht="30" x14ac:dyDescent="0.25">
      <c r="A563" s="15" t="s">
        <v>2811</v>
      </c>
      <c r="B563" s="112" t="s">
        <v>3396</v>
      </c>
      <c r="C563" s="223" t="s">
        <v>2919</v>
      </c>
      <c r="D563" s="224"/>
      <c r="E563" s="224"/>
      <c r="F563" s="225"/>
      <c r="G563" s="108" t="str">
        <f>IF(OR(C563=Controlemeldingen!$B$8,ISBLANK(C563)),Controlemeldingen!$A$8,"")</f>
        <v>Make a selection from the drop-down menu</v>
      </c>
      <c r="H563" s="102"/>
      <c r="I563" s="147"/>
    </row>
    <row r="564" spans="1:46" s="60" customFormat="1" ht="24" customHeight="1" x14ac:dyDescent="0.25">
      <c r="A564" s="15" t="s">
        <v>2812</v>
      </c>
      <c r="B564" s="112" t="s">
        <v>3397</v>
      </c>
      <c r="C564" s="223" t="s">
        <v>2944</v>
      </c>
      <c r="D564" s="224"/>
      <c r="E564" s="224"/>
      <c r="F564" s="225"/>
      <c r="G564" s="108" t="str">
        <f>IF(OR(C564=Controlemeldingen!$B$9,ISBLANK(C564)),Controlemeldingen!$A$23,"")</f>
        <v>Please specify (obligatory) or select "n/a"</v>
      </c>
      <c r="H564" s="102"/>
      <c r="I564" s="147"/>
    </row>
    <row r="565" spans="1:46" s="60" customFormat="1" ht="20" x14ac:dyDescent="0.25">
      <c r="A565" s="15" t="s">
        <v>2813</v>
      </c>
      <c r="B565" s="112" t="s">
        <v>3398</v>
      </c>
      <c r="C565" s="223" t="s">
        <v>2919</v>
      </c>
      <c r="D565" s="224"/>
      <c r="E565" s="224"/>
      <c r="F565" s="225"/>
      <c r="G565" s="108" t="str">
        <f>IF(OR(C565=Controlemeldingen!$B$8,ISBLANK(C565)),Controlemeldingen!$A$8,"")</f>
        <v>Make a selection from the drop-down menu</v>
      </c>
      <c r="H565" s="102"/>
      <c r="I565" s="147"/>
    </row>
    <row r="566" spans="1:46" s="60" customFormat="1" ht="24" customHeight="1" x14ac:dyDescent="0.25">
      <c r="A566" s="15" t="s">
        <v>2814</v>
      </c>
      <c r="B566" s="112" t="s">
        <v>3399</v>
      </c>
      <c r="C566" s="223" t="s">
        <v>2944</v>
      </c>
      <c r="D566" s="224"/>
      <c r="E566" s="224"/>
      <c r="F566" s="225"/>
      <c r="G566" s="108" t="str">
        <f>IF(OR(C566=Controlemeldingen!$B$9,ISBLANK(C566)),Controlemeldingen!$A$23,"")</f>
        <v>Please specify (obligatory) or select "n/a"</v>
      </c>
      <c r="H566" s="102"/>
      <c r="I566" s="147"/>
    </row>
    <row r="567" spans="1:46" s="60" customFormat="1" x14ac:dyDescent="0.25">
      <c r="A567" s="66"/>
      <c r="B567" s="117"/>
      <c r="I567" s="148"/>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row>
    <row r="568" spans="1:46" s="60" customFormat="1" x14ac:dyDescent="0.25">
      <c r="A568" s="15"/>
      <c r="B568" s="15"/>
      <c r="C568" s="186" t="s">
        <v>2909</v>
      </c>
      <c r="D568" s="186"/>
      <c r="E568" s="186"/>
      <c r="F568" s="186"/>
      <c r="G568" s="55" t="s">
        <v>2910</v>
      </c>
      <c r="H568" s="15"/>
      <c r="I568" s="148"/>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row>
    <row r="569" spans="1:46" s="60" customFormat="1" ht="30" x14ac:dyDescent="0.25">
      <c r="A569" s="15" t="s">
        <v>2854</v>
      </c>
      <c r="B569" s="3" t="s">
        <v>3400</v>
      </c>
      <c r="C569" s="174" t="s">
        <v>2944</v>
      </c>
      <c r="D569" s="175"/>
      <c r="E569" s="175"/>
      <c r="F569" s="176"/>
      <c r="G569" s="16" t="str">
        <f>IF(OR(C569=Controlemeldingen!$B$9,ISBLANK(C569)),Controlemeldingen!$A$9,"")</f>
        <v>Please specify (optional) or select "n/a"</v>
      </c>
      <c r="I569" s="148"/>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row>
    <row r="570" spans="1:46" s="60" customFormat="1" x14ac:dyDescent="0.25">
      <c r="A570" s="66"/>
      <c r="I570" s="148"/>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row>
    <row r="571" spans="1:46" s="60" customFormat="1" x14ac:dyDescent="0.25">
      <c r="A571" s="66"/>
      <c r="I571" s="148"/>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row>
    <row r="572" spans="1:46" s="60" customFormat="1" x14ac:dyDescent="0.25">
      <c r="A572" s="66"/>
      <c r="I572" s="148"/>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row>
    <row r="573" spans="1:46" s="60" customFormat="1" x14ac:dyDescent="0.25">
      <c r="A573" s="66"/>
      <c r="I573" s="148"/>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row>
    <row r="574" spans="1:46" s="60" customFormat="1" x14ac:dyDescent="0.25">
      <c r="A574" s="66"/>
      <c r="I574" s="148"/>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row>
    <row r="575" spans="1:46" s="60" customFormat="1" x14ac:dyDescent="0.25">
      <c r="A575" s="66"/>
      <c r="I575" s="148"/>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row>
    <row r="576" spans="1:46" s="60" customFormat="1" x14ac:dyDescent="0.25">
      <c r="A576" s="66"/>
      <c r="I576" s="148"/>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row>
    <row r="577" spans="1:46" s="60" customFormat="1" x14ac:dyDescent="0.25">
      <c r="A577" s="66"/>
      <c r="I577" s="148"/>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row>
    <row r="578" spans="1:46" s="60" customFormat="1" x14ac:dyDescent="0.25">
      <c r="A578" s="66"/>
      <c r="I578" s="148"/>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row>
    <row r="579" spans="1:46" s="60" customFormat="1" x14ac:dyDescent="0.25">
      <c r="A579" s="66"/>
      <c r="I579" s="148"/>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row>
    <row r="580" spans="1:46" s="60" customFormat="1" x14ac:dyDescent="0.25">
      <c r="A580" s="66"/>
      <c r="I580" s="148"/>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row>
    <row r="581" spans="1:46" s="60" customFormat="1" x14ac:dyDescent="0.25">
      <c r="A581" s="66"/>
      <c r="I581" s="148"/>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row>
    <row r="582" spans="1:46" s="60" customFormat="1" x14ac:dyDescent="0.25">
      <c r="A582" s="66"/>
      <c r="I582" s="148"/>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row>
    <row r="583" spans="1:46" s="60" customFormat="1" x14ac:dyDescent="0.25">
      <c r="A583" s="66"/>
      <c r="I583" s="148"/>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row>
    <row r="584" spans="1:46" s="60" customFormat="1" x14ac:dyDescent="0.25">
      <c r="A584" s="66"/>
      <c r="I584" s="148"/>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row>
    <row r="585" spans="1:46" s="60" customFormat="1" x14ac:dyDescent="0.25">
      <c r="A585" s="66"/>
      <c r="I585" s="148"/>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row>
    <row r="586" spans="1:46" s="60" customFormat="1" x14ac:dyDescent="0.25">
      <c r="A586" s="66"/>
      <c r="I586" s="148"/>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row>
    <row r="587" spans="1:46" s="60" customFormat="1" x14ac:dyDescent="0.25">
      <c r="A587" s="66"/>
      <c r="I587" s="148"/>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row>
    <row r="588" spans="1:46" s="60" customFormat="1" x14ac:dyDescent="0.25">
      <c r="A588" s="66"/>
      <c r="I588" s="148"/>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row>
    <row r="589" spans="1:46" s="60" customFormat="1" x14ac:dyDescent="0.25">
      <c r="A589" s="66"/>
      <c r="I589" s="148"/>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row>
    <row r="590" spans="1:46" s="60" customFormat="1" x14ac:dyDescent="0.25">
      <c r="A590" s="66"/>
      <c r="I590" s="148"/>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row>
    <row r="591" spans="1:46" s="60" customFormat="1" x14ac:dyDescent="0.25">
      <c r="A591" s="66"/>
      <c r="I591" s="148"/>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row>
    <row r="592" spans="1:46" s="60" customFormat="1" x14ac:dyDescent="0.25">
      <c r="A592" s="66"/>
      <c r="I592" s="148"/>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row>
    <row r="593" spans="1:46" s="60" customFormat="1" x14ac:dyDescent="0.25">
      <c r="A593" s="66"/>
      <c r="I593" s="148"/>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row>
    <row r="594" spans="1:46" s="60" customFormat="1" x14ac:dyDescent="0.25">
      <c r="A594" s="66"/>
      <c r="I594" s="148"/>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row>
    <row r="595" spans="1:46" s="60" customFormat="1" x14ac:dyDescent="0.25">
      <c r="A595" s="66"/>
      <c r="I595" s="148"/>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row>
    <row r="596" spans="1:46" s="60" customFormat="1" x14ac:dyDescent="0.25">
      <c r="A596" s="66"/>
      <c r="I596" s="148"/>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row>
    <row r="597" spans="1:46" s="60" customFormat="1" x14ac:dyDescent="0.25">
      <c r="A597" s="66"/>
      <c r="I597" s="148"/>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row>
    <row r="598" spans="1:46" s="60" customFormat="1" x14ac:dyDescent="0.25">
      <c r="A598" s="66"/>
      <c r="I598" s="148"/>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row>
    <row r="599" spans="1:46" s="60" customFormat="1" x14ac:dyDescent="0.25">
      <c r="A599" s="66"/>
      <c r="I599" s="148"/>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row>
    <row r="600" spans="1:46" s="60" customFormat="1" x14ac:dyDescent="0.25">
      <c r="A600" s="66"/>
      <c r="I600" s="148"/>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row>
    <row r="601" spans="1:46" s="60" customFormat="1" x14ac:dyDescent="0.25">
      <c r="A601" s="66"/>
      <c r="I601" s="148"/>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row>
    <row r="602" spans="1:46" s="60" customFormat="1" x14ac:dyDescent="0.25">
      <c r="A602" s="66"/>
      <c r="I602" s="148"/>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row>
    <row r="603" spans="1:46" s="60" customFormat="1" x14ac:dyDescent="0.25">
      <c r="A603" s="66"/>
      <c r="I603" s="148"/>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row>
    <row r="604" spans="1:46" s="60" customFormat="1" x14ac:dyDescent="0.25">
      <c r="A604" s="66"/>
      <c r="I604" s="148"/>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row>
    <row r="605" spans="1:46" s="60" customFormat="1" x14ac:dyDescent="0.25">
      <c r="A605" s="66"/>
      <c r="I605" s="148"/>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row>
    <row r="606" spans="1:46" s="60" customFormat="1" x14ac:dyDescent="0.25">
      <c r="A606" s="66"/>
      <c r="I606" s="148"/>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row>
    <row r="607" spans="1:46" s="60" customFormat="1" x14ac:dyDescent="0.25">
      <c r="A607" s="66"/>
      <c r="I607" s="148"/>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row>
    <row r="608" spans="1:46" s="60" customFormat="1" x14ac:dyDescent="0.25">
      <c r="A608" s="66"/>
      <c r="I608" s="148"/>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row>
    <row r="609" spans="1:46" s="60" customFormat="1" x14ac:dyDescent="0.25">
      <c r="A609" s="66"/>
      <c r="I609" s="148"/>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row>
    <row r="610" spans="1:46" s="60" customFormat="1" x14ac:dyDescent="0.25">
      <c r="A610" s="66"/>
      <c r="I610" s="148"/>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row>
    <row r="611" spans="1:46" s="60" customFormat="1" x14ac:dyDescent="0.25">
      <c r="A611" s="66"/>
      <c r="I611" s="148"/>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row>
    <row r="612" spans="1:46" s="60" customFormat="1" x14ac:dyDescent="0.25">
      <c r="A612" s="66"/>
      <c r="I612" s="148"/>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row>
    <row r="613" spans="1:46" s="60" customFormat="1" x14ac:dyDescent="0.25">
      <c r="A613" s="66"/>
      <c r="I613" s="148"/>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row>
    <row r="614" spans="1:46" s="60" customFormat="1" x14ac:dyDescent="0.25">
      <c r="A614" s="66"/>
      <c r="I614" s="148"/>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row>
    <row r="615" spans="1:46" s="60" customFormat="1" x14ac:dyDescent="0.25">
      <c r="A615" s="66"/>
      <c r="I615" s="148"/>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row>
    <row r="616" spans="1:46" s="60" customFormat="1" x14ac:dyDescent="0.25">
      <c r="A616" s="66"/>
      <c r="I616" s="148"/>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row>
    <row r="617" spans="1:46" s="60" customFormat="1" x14ac:dyDescent="0.25">
      <c r="A617" s="66"/>
      <c r="I617" s="148"/>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row>
    <row r="618" spans="1:46" s="60" customFormat="1" x14ac:dyDescent="0.25">
      <c r="A618" s="66"/>
      <c r="I618" s="148"/>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row>
    <row r="619" spans="1:46" s="60" customFormat="1" x14ac:dyDescent="0.25">
      <c r="A619" s="66"/>
      <c r="I619" s="148"/>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row>
    <row r="620" spans="1:46" s="60" customFormat="1" x14ac:dyDescent="0.25">
      <c r="A620" s="66"/>
      <c r="I620" s="148"/>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row>
    <row r="621" spans="1:46" s="60" customFormat="1" x14ac:dyDescent="0.25">
      <c r="A621" s="66"/>
      <c r="I621" s="148"/>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row>
    <row r="622" spans="1:46" s="60" customFormat="1" x14ac:dyDescent="0.25">
      <c r="A622" s="66"/>
      <c r="I622" s="148"/>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row>
    <row r="623" spans="1:46" s="60" customFormat="1" x14ac:dyDescent="0.25">
      <c r="A623" s="66"/>
      <c r="I623" s="148"/>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row>
    <row r="624" spans="1:46" s="60" customFormat="1" x14ac:dyDescent="0.25">
      <c r="A624" s="66"/>
      <c r="I624" s="148"/>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row>
    <row r="625" spans="1:46" s="60" customFormat="1" x14ac:dyDescent="0.25">
      <c r="A625" s="66"/>
      <c r="I625" s="148"/>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row>
    <row r="626" spans="1:46" s="60" customFormat="1" x14ac:dyDescent="0.25">
      <c r="A626" s="66"/>
      <c r="I626" s="148"/>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row>
    <row r="627" spans="1:46" s="60" customFormat="1" x14ac:dyDescent="0.25">
      <c r="A627" s="66"/>
      <c r="I627" s="148"/>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row>
    <row r="628" spans="1:46" s="60" customFormat="1" x14ac:dyDescent="0.25">
      <c r="A628" s="66"/>
      <c r="I628" s="148"/>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row>
    <row r="629" spans="1:46" s="60" customFormat="1" x14ac:dyDescent="0.25">
      <c r="A629" s="66"/>
      <c r="I629" s="148"/>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row>
    <row r="630" spans="1:46" s="60" customFormat="1" x14ac:dyDescent="0.25">
      <c r="A630" s="66"/>
      <c r="I630" s="148"/>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row>
    <row r="631" spans="1:46" s="60" customFormat="1" x14ac:dyDescent="0.25">
      <c r="A631" s="66"/>
      <c r="I631" s="148"/>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row>
    <row r="632" spans="1:46" s="60" customFormat="1" x14ac:dyDescent="0.25">
      <c r="A632" s="66"/>
      <c r="I632" s="148"/>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row>
    <row r="633" spans="1:46" s="60" customFormat="1" x14ac:dyDescent="0.25">
      <c r="A633" s="66"/>
      <c r="I633" s="148"/>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row>
    <row r="634" spans="1:46" s="60" customFormat="1" x14ac:dyDescent="0.25">
      <c r="A634" s="66"/>
      <c r="I634" s="148"/>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row>
    <row r="635" spans="1:46" s="60" customFormat="1" x14ac:dyDescent="0.25">
      <c r="A635" s="66"/>
      <c r="I635" s="148"/>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row>
    <row r="636" spans="1:46" s="60" customFormat="1" x14ac:dyDescent="0.25">
      <c r="A636" s="66"/>
      <c r="I636" s="148"/>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row>
    <row r="637" spans="1:46" s="60" customFormat="1" x14ac:dyDescent="0.25">
      <c r="A637" s="66"/>
      <c r="I637" s="148"/>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row>
    <row r="638" spans="1:46" s="60" customFormat="1" x14ac:dyDescent="0.25">
      <c r="A638" s="66"/>
      <c r="I638" s="148"/>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row>
    <row r="639" spans="1:46" s="60" customFormat="1" x14ac:dyDescent="0.25">
      <c r="A639" s="66"/>
      <c r="I639" s="148"/>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row>
    <row r="640" spans="1:46" s="60" customFormat="1" x14ac:dyDescent="0.25">
      <c r="A640" s="66"/>
      <c r="I640" s="148"/>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row>
    <row r="641" spans="1:46" s="60" customFormat="1" x14ac:dyDescent="0.25">
      <c r="A641" s="66"/>
      <c r="I641" s="148"/>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row>
    <row r="642" spans="1:46" s="60" customFormat="1" x14ac:dyDescent="0.25">
      <c r="A642" s="66"/>
      <c r="I642" s="148"/>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row>
    <row r="643" spans="1:46" s="60" customFormat="1" x14ac:dyDescent="0.25">
      <c r="A643" s="66"/>
      <c r="I643" s="148"/>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row>
    <row r="644" spans="1:46" s="60" customFormat="1" x14ac:dyDescent="0.25">
      <c r="A644" s="66"/>
      <c r="I644" s="148"/>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row>
    <row r="645" spans="1:46" s="60" customFormat="1" x14ac:dyDescent="0.25">
      <c r="A645" s="66"/>
      <c r="I645" s="148"/>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row>
    <row r="646" spans="1:46" s="60" customFormat="1" x14ac:dyDescent="0.25">
      <c r="A646" s="66"/>
      <c r="I646" s="148"/>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row>
    <row r="647" spans="1:46" s="60" customFormat="1" x14ac:dyDescent="0.25">
      <c r="A647" s="66"/>
      <c r="I647" s="148"/>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row>
    <row r="648" spans="1:46" s="60" customFormat="1" x14ac:dyDescent="0.25">
      <c r="A648" s="66"/>
      <c r="I648" s="148"/>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row>
    <row r="649" spans="1:46" s="60" customFormat="1" x14ac:dyDescent="0.25">
      <c r="A649" s="66"/>
      <c r="I649" s="148"/>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row>
    <row r="650" spans="1:46" s="60" customFormat="1" x14ac:dyDescent="0.25">
      <c r="A650" s="66"/>
      <c r="I650" s="148"/>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row>
    <row r="651" spans="1:46" s="60" customFormat="1" x14ac:dyDescent="0.25">
      <c r="A651" s="66"/>
      <c r="I651" s="148"/>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row>
    <row r="652" spans="1:46" s="60" customFormat="1" x14ac:dyDescent="0.25">
      <c r="A652" s="66"/>
      <c r="I652" s="148"/>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row>
    <row r="653" spans="1:46" s="60" customFormat="1" x14ac:dyDescent="0.25">
      <c r="A653" s="66"/>
      <c r="I653" s="148"/>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row>
    <row r="654" spans="1:46" s="60" customFormat="1" x14ac:dyDescent="0.25">
      <c r="A654" s="66"/>
      <c r="I654" s="148"/>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row>
    <row r="655" spans="1:46" s="60" customFormat="1" x14ac:dyDescent="0.25">
      <c r="A655" s="66"/>
      <c r="I655" s="148"/>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row>
    <row r="656" spans="1:46" s="60" customFormat="1" x14ac:dyDescent="0.25">
      <c r="A656" s="66"/>
      <c r="I656" s="148"/>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row>
    <row r="657" spans="1:46" s="60" customFormat="1" x14ac:dyDescent="0.25">
      <c r="A657" s="66"/>
      <c r="I657" s="148"/>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row>
    <row r="658" spans="1:46" s="60" customFormat="1" x14ac:dyDescent="0.25">
      <c r="A658" s="66"/>
      <c r="I658" s="148"/>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row>
    <row r="659" spans="1:46" s="60" customFormat="1" x14ac:dyDescent="0.25">
      <c r="A659" s="66"/>
      <c r="I659" s="148"/>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row>
    <row r="660" spans="1:46" s="60" customFormat="1" x14ac:dyDescent="0.25">
      <c r="A660" s="66"/>
      <c r="I660" s="148"/>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row>
    <row r="661" spans="1:46" s="60" customFormat="1" x14ac:dyDescent="0.25">
      <c r="A661" s="66"/>
      <c r="I661" s="148"/>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row>
    <row r="662" spans="1:46" s="60" customFormat="1" x14ac:dyDescent="0.25">
      <c r="A662" s="66"/>
      <c r="I662" s="148"/>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row>
    <row r="663" spans="1:46" s="60" customFormat="1" x14ac:dyDescent="0.25">
      <c r="A663" s="66"/>
      <c r="I663" s="148"/>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row>
    <row r="664" spans="1:46" s="60" customFormat="1" x14ac:dyDescent="0.25">
      <c r="A664" s="66"/>
      <c r="I664" s="148"/>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row>
    <row r="665" spans="1:46" s="60" customFormat="1" x14ac:dyDescent="0.25">
      <c r="A665" s="66"/>
      <c r="I665" s="148"/>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row>
    <row r="666" spans="1:46" s="60" customFormat="1" x14ac:dyDescent="0.25">
      <c r="A666" s="66"/>
      <c r="I666" s="148"/>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row>
    <row r="667" spans="1:46" s="60" customFormat="1" x14ac:dyDescent="0.25">
      <c r="A667" s="66"/>
      <c r="I667" s="148"/>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row>
    <row r="668" spans="1:46" s="60" customFormat="1" x14ac:dyDescent="0.25">
      <c r="A668" s="66"/>
      <c r="I668" s="148"/>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row>
    <row r="669" spans="1:46" s="60" customFormat="1" x14ac:dyDescent="0.25">
      <c r="A669" s="66"/>
      <c r="I669" s="148"/>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row>
    <row r="670" spans="1:46" s="60" customFormat="1" x14ac:dyDescent="0.25">
      <c r="A670" s="66"/>
      <c r="I670" s="148"/>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row>
    <row r="671" spans="1:46" s="60" customFormat="1" x14ac:dyDescent="0.25">
      <c r="A671" s="66"/>
      <c r="I671" s="148"/>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row>
    <row r="672" spans="1:46" s="60" customFormat="1" x14ac:dyDescent="0.25">
      <c r="A672" s="66"/>
      <c r="I672" s="148"/>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row>
    <row r="673" spans="1:46" s="60" customFormat="1" x14ac:dyDescent="0.25">
      <c r="A673" s="66"/>
      <c r="I673" s="148"/>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row>
    <row r="674" spans="1:46" s="60" customFormat="1" x14ac:dyDescent="0.25">
      <c r="A674" s="66"/>
      <c r="I674" s="148"/>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row>
    <row r="675" spans="1:46" s="60" customFormat="1" x14ac:dyDescent="0.25">
      <c r="A675" s="66"/>
      <c r="I675" s="148"/>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row>
    <row r="676" spans="1:46" s="60" customFormat="1" x14ac:dyDescent="0.25">
      <c r="A676" s="66"/>
      <c r="I676" s="148"/>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row>
    <row r="677" spans="1:46" s="60" customFormat="1" x14ac:dyDescent="0.25">
      <c r="A677" s="66"/>
      <c r="I677" s="148"/>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row>
    <row r="678" spans="1:46" s="60" customFormat="1" x14ac:dyDescent="0.25">
      <c r="A678" s="66"/>
      <c r="I678" s="148"/>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row>
    <row r="679" spans="1:46" s="60" customFormat="1" x14ac:dyDescent="0.25">
      <c r="A679" s="66"/>
      <c r="I679" s="148"/>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row>
    <row r="680" spans="1:46" s="60" customFormat="1" x14ac:dyDescent="0.25">
      <c r="A680" s="66"/>
      <c r="I680" s="148"/>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row>
    <row r="681" spans="1:46" s="60" customFormat="1" x14ac:dyDescent="0.25">
      <c r="A681" s="66"/>
      <c r="I681" s="148"/>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row>
    <row r="682" spans="1:46" s="60" customFormat="1" x14ac:dyDescent="0.25">
      <c r="A682" s="66"/>
      <c r="I682" s="148"/>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row>
    <row r="683" spans="1:46" s="60" customFormat="1" x14ac:dyDescent="0.25">
      <c r="A683" s="66"/>
      <c r="I683" s="148"/>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row>
    <row r="684" spans="1:46" s="60" customFormat="1" x14ac:dyDescent="0.25">
      <c r="A684" s="66"/>
      <c r="I684" s="148"/>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row>
    <row r="685" spans="1:46" s="60" customFormat="1" x14ac:dyDescent="0.25">
      <c r="A685" s="66"/>
      <c r="I685" s="148"/>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row>
    <row r="686" spans="1:46" s="60" customFormat="1" x14ac:dyDescent="0.25">
      <c r="A686" s="66"/>
      <c r="I686" s="148"/>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row>
    <row r="687" spans="1:46" s="60" customFormat="1" x14ac:dyDescent="0.25">
      <c r="A687" s="66"/>
      <c r="I687" s="148"/>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row>
    <row r="688" spans="1:46" s="60" customFormat="1" x14ac:dyDescent="0.25">
      <c r="A688" s="66"/>
      <c r="I688" s="148"/>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row>
    <row r="689" spans="1:46" s="60" customFormat="1" x14ac:dyDescent="0.25">
      <c r="A689" s="66"/>
      <c r="I689" s="148"/>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row>
    <row r="690" spans="1:46" s="60" customFormat="1" x14ac:dyDescent="0.25">
      <c r="A690" s="66"/>
      <c r="I690" s="148"/>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row>
    <row r="691" spans="1:46" s="60" customFormat="1" x14ac:dyDescent="0.25">
      <c r="A691" s="66"/>
      <c r="I691" s="148"/>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row>
    <row r="692" spans="1:46" s="60" customFormat="1" x14ac:dyDescent="0.25">
      <c r="A692" s="66"/>
      <c r="I692" s="148"/>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row>
    <row r="693" spans="1:46" s="60" customFormat="1" x14ac:dyDescent="0.25">
      <c r="A693" s="66"/>
      <c r="I693" s="148"/>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row>
    <row r="694" spans="1:46" s="60" customFormat="1" x14ac:dyDescent="0.25">
      <c r="A694" s="66"/>
      <c r="I694" s="148"/>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row>
    <row r="695" spans="1:46" s="60" customFormat="1" x14ac:dyDescent="0.25">
      <c r="A695" s="66"/>
      <c r="I695" s="148"/>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row>
    <row r="696" spans="1:46" s="60" customFormat="1" x14ac:dyDescent="0.25">
      <c r="A696" s="66"/>
      <c r="I696" s="148"/>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row>
    <row r="697" spans="1:46" s="60" customFormat="1" x14ac:dyDescent="0.25">
      <c r="A697" s="66"/>
      <c r="I697" s="148"/>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row>
    <row r="698" spans="1:46" s="60" customFormat="1" x14ac:dyDescent="0.25">
      <c r="A698" s="66"/>
      <c r="I698" s="148"/>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row>
    <row r="699" spans="1:46" s="60" customFormat="1" x14ac:dyDescent="0.25">
      <c r="A699" s="66"/>
      <c r="I699" s="148"/>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row>
    <row r="700" spans="1:46" s="60" customFormat="1" x14ac:dyDescent="0.25">
      <c r="A700" s="66"/>
      <c r="I700" s="148"/>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row>
    <row r="701" spans="1:46" s="60" customFormat="1" x14ac:dyDescent="0.25">
      <c r="A701" s="66"/>
      <c r="I701" s="148"/>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row>
    <row r="702" spans="1:46" s="60" customFormat="1" x14ac:dyDescent="0.25">
      <c r="A702" s="66"/>
      <c r="I702" s="148"/>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row>
    <row r="703" spans="1:46" s="60" customFormat="1" x14ac:dyDescent="0.25">
      <c r="A703" s="66"/>
      <c r="I703" s="148"/>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row>
    <row r="704" spans="1:46" s="60" customFormat="1" x14ac:dyDescent="0.25">
      <c r="A704" s="66"/>
      <c r="I704" s="148"/>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row>
    <row r="705" spans="1:46" s="60" customFormat="1" x14ac:dyDescent="0.25">
      <c r="A705" s="66"/>
      <c r="I705" s="148"/>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row>
    <row r="706" spans="1:46" s="60" customFormat="1" x14ac:dyDescent="0.25">
      <c r="A706" s="66"/>
      <c r="I706" s="148"/>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row>
    <row r="707" spans="1:46" s="60" customFormat="1" x14ac:dyDescent="0.25">
      <c r="A707" s="66"/>
      <c r="I707" s="148"/>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row>
    <row r="708" spans="1:46" s="60" customFormat="1" x14ac:dyDescent="0.25">
      <c r="A708" s="66"/>
      <c r="I708" s="148"/>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row>
    <row r="709" spans="1:46" s="60" customFormat="1" x14ac:dyDescent="0.25">
      <c r="A709" s="66"/>
      <c r="I709" s="148"/>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row>
    <row r="710" spans="1:46" s="60" customFormat="1" x14ac:dyDescent="0.25">
      <c r="A710" s="66"/>
      <c r="I710" s="148"/>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row>
    <row r="711" spans="1:46" s="60" customFormat="1" x14ac:dyDescent="0.25">
      <c r="A711" s="66"/>
      <c r="I711" s="148"/>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row>
    <row r="712" spans="1:46" s="60" customFormat="1" x14ac:dyDescent="0.25">
      <c r="A712" s="66"/>
      <c r="I712" s="148"/>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row>
    <row r="713" spans="1:46" s="60" customFormat="1" x14ac:dyDescent="0.25">
      <c r="A713" s="66"/>
      <c r="I713" s="148"/>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row>
    <row r="714" spans="1:46" s="60" customFormat="1" x14ac:dyDescent="0.25">
      <c r="A714" s="66"/>
      <c r="I714" s="148"/>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row>
    <row r="715" spans="1:46" s="60" customFormat="1" x14ac:dyDescent="0.25">
      <c r="A715" s="66"/>
      <c r="I715" s="148"/>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row>
    <row r="716" spans="1:46" s="60" customFormat="1" x14ac:dyDescent="0.25">
      <c r="A716" s="66"/>
      <c r="I716" s="148"/>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row>
    <row r="717" spans="1:46" s="60" customFormat="1" x14ac:dyDescent="0.25">
      <c r="A717" s="66"/>
      <c r="I717" s="148"/>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row>
    <row r="718" spans="1:46" s="60" customFormat="1" x14ac:dyDescent="0.25">
      <c r="A718" s="66"/>
      <c r="I718" s="148"/>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row>
    <row r="719" spans="1:46" s="60" customFormat="1" x14ac:dyDescent="0.25">
      <c r="A719" s="66"/>
      <c r="I719" s="148"/>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row>
    <row r="720" spans="1:46" s="60" customFormat="1" x14ac:dyDescent="0.25">
      <c r="A720" s="66"/>
      <c r="I720" s="148"/>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row>
    <row r="721" spans="1:46" s="60" customFormat="1" x14ac:dyDescent="0.25">
      <c r="A721" s="66"/>
      <c r="I721" s="148"/>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row>
    <row r="722" spans="1:46" s="60" customFormat="1" x14ac:dyDescent="0.25">
      <c r="A722" s="66"/>
      <c r="I722" s="148"/>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row>
    <row r="723" spans="1:46" s="60" customFormat="1" x14ac:dyDescent="0.25">
      <c r="A723" s="66"/>
      <c r="I723" s="148"/>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row>
    <row r="724" spans="1:46" s="60" customFormat="1" x14ac:dyDescent="0.25">
      <c r="A724" s="66"/>
      <c r="I724" s="148"/>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row>
    <row r="725" spans="1:46" s="60" customFormat="1" x14ac:dyDescent="0.25">
      <c r="A725" s="66"/>
      <c r="I725" s="148"/>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row>
    <row r="726" spans="1:46" s="60" customFormat="1" x14ac:dyDescent="0.25">
      <c r="A726" s="66"/>
      <c r="I726" s="148"/>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row>
    <row r="727" spans="1:46" s="60" customFormat="1" x14ac:dyDescent="0.25">
      <c r="A727" s="66"/>
      <c r="I727" s="148"/>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row>
    <row r="728" spans="1:46" s="60" customFormat="1" x14ac:dyDescent="0.25">
      <c r="A728" s="66"/>
      <c r="I728" s="148"/>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row>
    <row r="729" spans="1:46" s="60" customFormat="1" x14ac:dyDescent="0.25">
      <c r="A729" s="66"/>
      <c r="I729" s="148"/>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row>
    <row r="730" spans="1:46" s="60" customFormat="1" x14ac:dyDescent="0.25">
      <c r="A730" s="66"/>
      <c r="I730" s="148"/>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row>
    <row r="731" spans="1:46" s="60" customFormat="1" x14ac:dyDescent="0.25">
      <c r="A731" s="66"/>
      <c r="I731" s="148"/>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row>
    <row r="732" spans="1:46" s="60" customFormat="1" x14ac:dyDescent="0.25">
      <c r="A732" s="66"/>
      <c r="I732" s="148"/>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row>
    <row r="733" spans="1:46" s="60" customFormat="1" x14ac:dyDescent="0.25">
      <c r="A733" s="66"/>
      <c r="I733" s="148"/>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row>
    <row r="734" spans="1:46" s="60" customFormat="1" x14ac:dyDescent="0.25">
      <c r="A734" s="66"/>
      <c r="I734" s="148"/>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row>
    <row r="735" spans="1:46" s="60" customFormat="1" x14ac:dyDescent="0.25">
      <c r="A735" s="66"/>
      <c r="I735" s="148"/>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row>
    <row r="736" spans="1:46" s="60" customFormat="1" x14ac:dyDescent="0.25">
      <c r="A736" s="66"/>
      <c r="I736" s="148"/>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row>
    <row r="737" spans="1:46" s="60" customFormat="1" x14ac:dyDescent="0.25">
      <c r="A737" s="66"/>
      <c r="I737" s="148"/>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row>
    <row r="738" spans="1:46" s="60" customFormat="1" x14ac:dyDescent="0.25">
      <c r="A738" s="66"/>
      <c r="I738" s="148"/>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row>
    <row r="739" spans="1:46" s="60" customFormat="1" x14ac:dyDescent="0.25">
      <c r="A739" s="66"/>
      <c r="I739" s="148"/>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row>
    <row r="740" spans="1:46" s="60" customFormat="1" x14ac:dyDescent="0.25">
      <c r="A740" s="66"/>
      <c r="I740" s="148"/>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row>
    <row r="741" spans="1:46" s="60" customFormat="1" x14ac:dyDescent="0.25">
      <c r="A741" s="66"/>
      <c r="I741" s="148"/>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row>
    <row r="742" spans="1:46" s="60" customFormat="1" x14ac:dyDescent="0.25">
      <c r="A742" s="66"/>
      <c r="I742" s="148"/>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row>
    <row r="743" spans="1:46" s="60" customFormat="1" x14ac:dyDescent="0.25">
      <c r="A743" s="66"/>
      <c r="I743" s="148"/>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row>
    <row r="744" spans="1:46" s="60" customFormat="1" x14ac:dyDescent="0.25">
      <c r="A744" s="66"/>
      <c r="I744" s="148"/>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row>
    <row r="745" spans="1:46" s="60" customFormat="1" x14ac:dyDescent="0.25">
      <c r="A745" s="66"/>
      <c r="I745" s="148"/>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row>
    <row r="746" spans="1:46" s="60" customFormat="1" x14ac:dyDescent="0.25">
      <c r="A746" s="66"/>
      <c r="I746" s="148"/>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row>
    <row r="747" spans="1:46" s="60" customFormat="1" x14ac:dyDescent="0.25">
      <c r="A747" s="66"/>
      <c r="I747" s="148"/>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row>
    <row r="748" spans="1:46" s="60" customFormat="1" x14ac:dyDescent="0.25">
      <c r="A748" s="66"/>
      <c r="I748" s="148"/>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row>
    <row r="749" spans="1:46" s="60" customFormat="1" x14ac:dyDescent="0.25">
      <c r="A749" s="66"/>
      <c r="I749" s="148"/>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row>
    <row r="750" spans="1:46" s="60" customFormat="1" x14ac:dyDescent="0.25">
      <c r="A750" s="66"/>
      <c r="I750" s="148"/>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row>
    <row r="751" spans="1:46" s="60" customFormat="1" x14ac:dyDescent="0.25">
      <c r="A751" s="66"/>
      <c r="I751" s="148"/>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row>
    <row r="752" spans="1:46" s="60" customFormat="1" x14ac:dyDescent="0.25">
      <c r="A752" s="66"/>
      <c r="I752" s="148"/>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row>
    <row r="753" spans="1:46" s="60" customFormat="1" x14ac:dyDescent="0.25">
      <c r="A753" s="66"/>
      <c r="I753" s="148"/>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row>
    <row r="754" spans="1:46" s="60" customFormat="1" x14ac:dyDescent="0.25">
      <c r="A754" s="66"/>
      <c r="I754" s="148"/>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row>
    <row r="755" spans="1:46" s="60" customFormat="1" x14ac:dyDescent="0.25">
      <c r="A755" s="66"/>
      <c r="I755" s="148"/>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row>
    <row r="756" spans="1:46" s="60" customFormat="1" x14ac:dyDescent="0.25">
      <c r="A756" s="66"/>
      <c r="I756" s="148"/>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row>
    <row r="757" spans="1:46" s="60" customFormat="1" x14ac:dyDescent="0.25">
      <c r="A757" s="66"/>
      <c r="I757" s="148"/>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row>
    <row r="758" spans="1:46" s="60" customFormat="1" x14ac:dyDescent="0.25">
      <c r="A758" s="66"/>
      <c r="I758" s="148"/>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row>
    <row r="759" spans="1:46" s="60" customFormat="1" x14ac:dyDescent="0.25">
      <c r="A759" s="66"/>
      <c r="I759" s="148"/>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row>
    <row r="760" spans="1:46" s="60" customFormat="1" x14ac:dyDescent="0.25">
      <c r="A760" s="66"/>
      <c r="I760" s="148"/>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row>
    <row r="761" spans="1:46" s="60" customFormat="1" x14ac:dyDescent="0.25">
      <c r="A761" s="66"/>
      <c r="I761" s="148"/>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row>
    <row r="762" spans="1:46" s="60" customFormat="1" x14ac:dyDescent="0.25">
      <c r="A762" s="66"/>
      <c r="I762" s="148"/>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row>
    <row r="763" spans="1:46" s="60" customFormat="1" x14ac:dyDescent="0.25">
      <c r="A763" s="66"/>
      <c r="I763" s="148"/>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row>
    <row r="764" spans="1:46" s="60" customFormat="1" x14ac:dyDescent="0.25">
      <c r="A764" s="66"/>
      <c r="I764" s="148"/>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row>
    <row r="765" spans="1:46" s="60" customFormat="1" x14ac:dyDescent="0.25">
      <c r="A765" s="66"/>
      <c r="I765" s="148"/>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row>
    <row r="766" spans="1:46" s="60" customFormat="1" x14ac:dyDescent="0.25">
      <c r="A766" s="66"/>
      <c r="I766" s="148"/>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row>
    <row r="767" spans="1:46" s="60" customFormat="1" x14ac:dyDescent="0.25">
      <c r="A767" s="66"/>
      <c r="I767" s="148"/>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row>
    <row r="768" spans="1:46" s="60" customFormat="1" x14ac:dyDescent="0.25">
      <c r="A768" s="66"/>
      <c r="I768" s="148"/>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row>
    <row r="769" spans="1:46" s="60" customFormat="1" x14ac:dyDescent="0.25">
      <c r="A769" s="66"/>
      <c r="I769" s="148"/>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row>
    <row r="770" spans="1:46" s="60" customFormat="1" x14ac:dyDescent="0.25">
      <c r="A770" s="66"/>
      <c r="I770" s="148"/>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row>
    <row r="771" spans="1:46" s="60" customFormat="1" x14ac:dyDescent="0.25">
      <c r="A771" s="66"/>
      <c r="I771" s="148"/>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row>
    <row r="772" spans="1:46" s="60" customFormat="1" x14ac:dyDescent="0.25">
      <c r="A772" s="66"/>
      <c r="I772" s="148"/>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row>
    <row r="773" spans="1:46" s="60" customFormat="1" x14ac:dyDescent="0.25">
      <c r="A773" s="66"/>
      <c r="I773" s="148"/>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row>
    <row r="774" spans="1:46" s="60" customFormat="1" x14ac:dyDescent="0.25">
      <c r="A774" s="66"/>
      <c r="I774" s="148"/>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row>
    <row r="775" spans="1:46" s="60" customFormat="1" x14ac:dyDescent="0.25">
      <c r="A775" s="66"/>
      <c r="I775" s="148"/>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row>
    <row r="776" spans="1:46" s="60" customFormat="1" x14ac:dyDescent="0.25">
      <c r="A776" s="66"/>
      <c r="I776" s="148"/>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row>
    <row r="777" spans="1:46" s="60" customFormat="1" x14ac:dyDescent="0.25">
      <c r="A777" s="66"/>
      <c r="I777" s="148"/>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row>
    <row r="778" spans="1:46" s="60" customFormat="1" x14ac:dyDescent="0.25">
      <c r="A778" s="66"/>
      <c r="I778" s="148"/>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row>
    <row r="779" spans="1:46" s="60" customFormat="1" x14ac:dyDescent="0.25">
      <c r="A779" s="66"/>
      <c r="I779" s="148"/>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row>
    <row r="780" spans="1:46" s="60" customFormat="1" x14ac:dyDescent="0.25">
      <c r="A780" s="66"/>
      <c r="I780" s="148"/>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row>
    <row r="781" spans="1:46" s="60" customFormat="1" x14ac:dyDescent="0.25">
      <c r="A781" s="66"/>
      <c r="I781" s="148"/>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row>
    <row r="782" spans="1:46" s="60" customFormat="1" x14ac:dyDescent="0.25">
      <c r="A782" s="66"/>
      <c r="I782" s="148"/>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row>
    <row r="783" spans="1:46" s="60" customFormat="1" x14ac:dyDescent="0.25">
      <c r="A783" s="66"/>
      <c r="I783" s="148"/>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row>
    <row r="784" spans="1:46" s="60" customFormat="1" x14ac:dyDescent="0.25">
      <c r="A784" s="66"/>
      <c r="I784" s="148"/>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row>
    <row r="785" spans="1:46" s="60" customFormat="1" x14ac:dyDescent="0.25">
      <c r="A785" s="66"/>
      <c r="I785" s="148"/>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row>
    <row r="786" spans="1:46" s="60" customFormat="1" x14ac:dyDescent="0.25">
      <c r="A786" s="66"/>
      <c r="I786" s="148"/>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row>
    <row r="787" spans="1:46" s="60" customFormat="1" x14ac:dyDescent="0.25">
      <c r="A787" s="66"/>
      <c r="I787" s="148"/>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row>
    <row r="788" spans="1:46" s="60" customFormat="1" x14ac:dyDescent="0.25">
      <c r="A788" s="66"/>
      <c r="I788" s="148"/>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row>
    <row r="789" spans="1:46" s="60" customFormat="1" x14ac:dyDescent="0.25">
      <c r="A789" s="66"/>
      <c r="I789" s="148"/>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row>
    <row r="790" spans="1:46" s="60" customFormat="1" x14ac:dyDescent="0.25">
      <c r="A790" s="66"/>
      <c r="I790" s="148"/>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row>
    <row r="791" spans="1:46" s="60" customFormat="1" x14ac:dyDescent="0.25">
      <c r="A791" s="66"/>
      <c r="I791" s="148"/>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row>
    <row r="792" spans="1:46" s="60" customFormat="1" x14ac:dyDescent="0.25">
      <c r="A792" s="66"/>
      <c r="I792" s="148"/>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row>
    <row r="793" spans="1:46" s="60" customFormat="1" x14ac:dyDescent="0.25">
      <c r="A793" s="66"/>
      <c r="I793" s="148"/>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row>
    <row r="794" spans="1:46" s="60" customFormat="1" x14ac:dyDescent="0.25">
      <c r="A794" s="66"/>
      <c r="I794" s="148"/>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row>
    <row r="795" spans="1:46" s="60" customFormat="1" x14ac:dyDescent="0.25">
      <c r="A795" s="66"/>
      <c r="I795" s="148"/>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row>
    <row r="796" spans="1:46" s="60" customFormat="1" x14ac:dyDescent="0.25">
      <c r="A796" s="66"/>
      <c r="I796" s="148"/>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row>
    <row r="797" spans="1:46" s="60" customFormat="1" x14ac:dyDescent="0.25">
      <c r="A797" s="66"/>
      <c r="I797" s="148"/>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row>
    <row r="798" spans="1:46" s="60" customFormat="1" x14ac:dyDescent="0.25">
      <c r="A798" s="66"/>
      <c r="I798" s="148"/>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row>
    <row r="799" spans="1:46" s="60" customFormat="1" x14ac:dyDescent="0.25">
      <c r="A799" s="66"/>
      <c r="I799" s="148"/>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row>
    <row r="800" spans="1:46" s="60" customFormat="1" x14ac:dyDescent="0.25">
      <c r="A800" s="66"/>
      <c r="I800" s="148"/>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row>
    <row r="801" spans="1:46" s="60" customFormat="1" x14ac:dyDescent="0.25">
      <c r="A801" s="66"/>
      <c r="I801" s="148"/>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row>
    <row r="802" spans="1:46" s="60" customFormat="1" x14ac:dyDescent="0.25">
      <c r="A802" s="66"/>
      <c r="I802" s="148"/>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row>
    <row r="803" spans="1:46" s="60" customFormat="1" x14ac:dyDescent="0.25">
      <c r="A803" s="66"/>
      <c r="I803" s="148"/>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row>
    <row r="804" spans="1:46" s="60" customFormat="1" x14ac:dyDescent="0.25">
      <c r="A804" s="66"/>
      <c r="I804" s="148"/>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row>
    <row r="805" spans="1:46" s="60" customFormat="1" x14ac:dyDescent="0.25">
      <c r="A805" s="66"/>
      <c r="I805" s="148"/>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row>
    <row r="806" spans="1:46" s="60" customFormat="1" x14ac:dyDescent="0.25">
      <c r="A806" s="66"/>
      <c r="I806" s="148"/>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row>
    <row r="807" spans="1:46" s="60" customFormat="1" x14ac:dyDescent="0.25">
      <c r="A807" s="66"/>
      <c r="I807" s="148"/>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row>
    <row r="808" spans="1:46" s="60" customFormat="1" x14ac:dyDescent="0.25">
      <c r="A808" s="66"/>
      <c r="I808" s="148"/>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row>
    <row r="809" spans="1:46" s="60" customFormat="1" x14ac:dyDescent="0.25">
      <c r="A809" s="66"/>
      <c r="I809" s="148"/>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row>
    <row r="810" spans="1:46" s="60" customFormat="1" x14ac:dyDescent="0.25">
      <c r="A810" s="66"/>
      <c r="I810" s="148"/>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row>
    <row r="811" spans="1:46" s="60" customFormat="1" x14ac:dyDescent="0.25">
      <c r="A811" s="66"/>
      <c r="I811" s="148"/>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row>
    <row r="812" spans="1:46" s="60" customFormat="1" x14ac:dyDescent="0.25">
      <c r="A812" s="66"/>
      <c r="I812" s="148"/>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row>
    <row r="813" spans="1:46" s="60" customFormat="1" x14ac:dyDescent="0.25">
      <c r="A813" s="66"/>
      <c r="I813" s="148"/>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row>
    <row r="814" spans="1:46" s="60" customFormat="1" x14ac:dyDescent="0.25">
      <c r="A814" s="66"/>
      <c r="I814" s="148"/>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row>
    <row r="815" spans="1:46" s="60" customFormat="1" x14ac:dyDescent="0.25">
      <c r="A815" s="66"/>
      <c r="I815" s="148"/>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row>
    <row r="816" spans="1:46" s="60" customFormat="1" x14ac:dyDescent="0.25">
      <c r="A816" s="66"/>
      <c r="I816" s="148"/>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row>
    <row r="817" spans="1:46" s="60" customFormat="1" x14ac:dyDescent="0.25">
      <c r="A817" s="66"/>
      <c r="I817" s="148"/>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row>
    <row r="818" spans="1:46" s="60" customFormat="1" x14ac:dyDescent="0.25">
      <c r="A818" s="66"/>
      <c r="I818" s="148"/>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row>
    <row r="819" spans="1:46" s="60" customFormat="1" x14ac:dyDescent="0.25">
      <c r="A819" s="66"/>
      <c r="I819" s="148"/>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row>
    <row r="820" spans="1:46" s="60" customFormat="1" x14ac:dyDescent="0.25">
      <c r="A820" s="66"/>
      <c r="I820" s="148"/>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row>
    <row r="821" spans="1:46" s="60" customFormat="1" x14ac:dyDescent="0.25">
      <c r="A821" s="66"/>
      <c r="I821" s="148"/>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row>
    <row r="822" spans="1:46" s="60" customFormat="1" x14ac:dyDescent="0.25">
      <c r="A822" s="66"/>
      <c r="I822" s="148"/>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row>
    <row r="823" spans="1:46" s="60" customFormat="1" x14ac:dyDescent="0.25">
      <c r="A823" s="66"/>
      <c r="I823" s="148"/>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row>
    <row r="824" spans="1:46" s="60" customFormat="1" x14ac:dyDescent="0.25">
      <c r="A824" s="66"/>
      <c r="I824" s="148"/>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row>
    <row r="825" spans="1:46" s="60" customFormat="1" x14ac:dyDescent="0.25">
      <c r="A825" s="66"/>
      <c r="I825" s="148"/>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row>
    <row r="826" spans="1:46" s="60" customFormat="1" x14ac:dyDescent="0.25">
      <c r="A826" s="66"/>
      <c r="I826" s="148"/>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row>
    <row r="827" spans="1:46" s="60" customFormat="1" x14ac:dyDescent="0.25">
      <c r="A827" s="66"/>
      <c r="I827" s="148"/>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row>
    <row r="828" spans="1:46" s="60" customFormat="1" x14ac:dyDescent="0.25">
      <c r="A828" s="66"/>
      <c r="I828" s="148"/>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row>
    <row r="829" spans="1:46" s="60" customFormat="1" x14ac:dyDescent="0.25">
      <c r="A829" s="66"/>
      <c r="I829" s="148"/>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row>
    <row r="830" spans="1:46" s="60" customFormat="1" x14ac:dyDescent="0.25">
      <c r="A830" s="66"/>
      <c r="I830" s="148"/>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row>
    <row r="831" spans="1:46" s="60" customFormat="1" x14ac:dyDescent="0.25">
      <c r="A831" s="66"/>
      <c r="I831" s="148"/>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row>
    <row r="832" spans="1:46" s="60" customFormat="1" x14ac:dyDescent="0.25">
      <c r="A832" s="66"/>
      <c r="I832" s="148"/>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row>
    <row r="833" spans="1:46" s="60" customFormat="1" x14ac:dyDescent="0.25">
      <c r="A833" s="66"/>
      <c r="I833" s="148"/>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row>
    <row r="834" spans="1:46" s="60" customFormat="1" x14ac:dyDescent="0.25">
      <c r="A834" s="66"/>
      <c r="I834" s="148"/>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row>
    <row r="835" spans="1:46" s="60" customFormat="1" x14ac:dyDescent="0.25">
      <c r="A835" s="66"/>
      <c r="I835" s="148"/>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row>
    <row r="836" spans="1:46" s="60" customFormat="1" x14ac:dyDescent="0.25">
      <c r="A836" s="66"/>
      <c r="I836" s="148"/>
      <c r="J836" s="63"/>
      <c r="K836" s="63"/>
      <c r="L836" s="63"/>
      <c r="M836" s="63"/>
      <c r="N836" s="63"/>
      <c r="O836" s="63"/>
      <c r="P836" s="63"/>
      <c r="Q836" s="63"/>
      <c r="R836" s="63"/>
      <c r="S836" s="63"/>
      <c r="T836" s="63"/>
      <c r="U836" s="63"/>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row>
    <row r="837" spans="1:46" s="60" customFormat="1" x14ac:dyDescent="0.25">
      <c r="A837" s="66"/>
      <c r="I837" s="148"/>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row>
    <row r="838" spans="1:46" s="60" customFormat="1" x14ac:dyDescent="0.25">
      <c r="A838" s="66"/>
      <c r="I838" s="148"/>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row>
    <row r="839" spans="1:46" s="60" customFormat="1" x14ac:dyDescent="0.25">
      <c r="A839" s="66"/>
      <c r="I839" s="148"/>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row>
    <row r="840" spans="1:46" s="60" customFormat="1" x14ac:dyDescent="0.25">
      <c r="A840" s="66"/>
      <c r="I840" s="148"/>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row>
    <row r="841" spans="1:46" s="60" customFormat="1" x14ac:dyDescent="0.25">
      <c r="A841" s="66"/>
      <c r="I841" s="148"/>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row>
    <row r="842" spans="1:46" s="60" customFormat="1" x14ac:dyDescent="0.25">
      <c r="A842" s="66"/>
      <c r="I842" s="148"/>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row>
    <row r="843" spans="1:46" s="60" customFormat="1" x14ac:dyDescent="0.25">
      <c r="A843" s="66"/>
      <c r="I843" s="148"/>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row>
    <row r="844" spans="1:46" s="60" customFormat="1" x14ac:dyDescent="0.25">
      <c r="A844" s="66"/>
      <c r="I844" s="148"/>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row>
    <row r="845" spans="1:46" s="60" customFormat="1" x14ac:dyDescent="0.25">
      <c r="A845" s="66"/>
      <c r="I845" s="148"/>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row>
    <row r="846" spans="1:46" s="60" customFormat="1" x14ac:dyDescent="0.25">
      <c r="A846" s="66"/>
      <c r="I846" s="148"/>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row>
    <row r="847" spans="1:46" s="60" customFormat="1" x14ac:dyDescent="0.25">
      <c r="A847" s="66"/>
      <c r="I847" s="148"/>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row>
    <row r="848" spans="1:46" s="60" customFormat="1" x14ac:dyDescent="0.25">
      <c r="A848" s="66"/>
      <c r="I848" s="148"/>
      <c r="J848" s="63"/>
      <c r="K848" s="63"/>
      <c r="L848" s="63"/>
      <c r="M848" s="63"/>
      <c r="N848" s="63"/>
      <c r="O848" s="63"/>
      <c r="P848" s="63"/>
      <c r="Q848" s="63"/>
      <c r="R848" s="63"/>
      <c r="S848" s="63"/>
      <c r="T848" s="63"/>
      <c r="U848" s="63"/>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row>
    <row r="849" spans="1:46" s="60" customFormat="1" x14ac:dyDescent="0.25">
      <c r="A849" s="66"/>
      <c r="I849" s="148"/>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row>
    <row r="850" spans="1:46" s="60" customFormat="1" x14ac:dyDescent="0.25">
      <c r="A850" s="66"/>
      <c r="I850" s="148"/>
      <c r="J850" s="63"/>
      <c r="K850" s="63"/>
      <c r="L850" s="63"/>
      <c r="M850" s="63"/>
      <c r="N850" s="63"/>
      <c r="O850" s="63"/>
      <c r="P850" s="63"/>
      <c r="Q850" s="63"/>
      <c r="R850" s="63"/>
      <c r="S850" s="63"/>
      <c r="T850" s="63"/>
      <c r="U850" s="63"/>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row>
    <row r="851" spans="1:46" s="60" customFormat="1" x14ac:dyDescent="0.25">
      <c r="A851" s="66"/>
      <c r="I851" s="148"/>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row>
    <row r="852" spans="1:46" s="60" customFormat="1" x14ac:dyDescent="0.25">
      <c r="A852" s="66"/>
      <c r="I852" s="148"/>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row>
    <row r="853" spans="1:46" s="60" customFormat="1" x14ac:dyDescent="0.25">
      <c r="A853" s="66"/>
      <c r="I853" s="148"/>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row>
    <row r="854" spans="1:46" s="60" customFormat="1" x14ac:dyDescent="0.25">
      <c r="A854" s="66"/>
      <c r="I854" s="148"/>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row>
    <row r="855" spans="1:46" s="60" customFormat="1" x14ac:dyDescent="0.25">
      <c r="A855" s="66"/>
      <c r="I855" s="148"/>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row>
    <row r="856" spans="1:46" s="60" customFormat="1" x14ac:dyDescent="0.25">
      <c r="A856" s="66"/>
      <c r="I856" s="148"/>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row>
    <row r="857" spans="1:46" s="60" customFormat="1" x14ac:dyDescent="0.25">
      <c r="A857" s="66"/>
      <c r="I857" s="148"/>
      <c r="J857" s="63"/>
      <c r="K857" s="63"/>
      <c r="L857" s="63"/>
      <c r="M857" s="63"/>
      <c r="N857" s="63"/>
      <c r="O857" s="63"/>
      <c r="P857" s="63"/>
      <c r="Q857" s="63"/>
      <c r="R857" s="63"/>
      <c r="S857" s="63"/>
      <c r="T857" s="63"/>
      <c r="U857" s="63"/>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row>
    <row r="858" spans="1:46" s="60" customFormat="1" x14ac:dyDescent="0.25">
      <c r="A858" s="66"/>
      <c r="I858" s="148"/>
      <c r="J858" s="63"/>
      <c r="K858" s="63"/>
      <c r="L858" s="63"/>
      <c r="M858" s="63"/>
      <c r="N858" s="63"/>
      <c r="O858" s="63"/>
      <c r="P858" s="63"/>
      <c r="Q858" s="63"/>
      <c r="R858" s="63"/>
      <c r="S858" s="63"/>
      <c r="T858" s="63"/>
      <c r="U858" s="63"/>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row>
    <row r="859" spans="1:46" s="60" customFormat="1" x14ac:dyDescent="0.25">
      <c r="A859" s="66"/>
      <c r="I859" s="148"/>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row>
    <row r="860" spans="1:46" s="60" customFormat="1" x14ac:dyDescent="0.25">
      <c r="A860" s="66"/>
      <c r="I860" s="148"/>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row>
    <row r="861" spans="1:46" s="60" customFormat="1" x14ac:dyDescent="0.25">
      <c r="A861" s="66"/>
      <c r="I861" s="148"/>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row>
    <row r="862" spans="1:46" s="60" customFormat="1" x14ac:dyDescent="0.25">
      <c r="A862" s="66"/>
      <c r="I862" s="148"/>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row>
    <row r="863" spans="1:46" s="60" customFormat="1" x14ac:dyDescent="0.25">
      <c r="A863" s="66"/>
      <c r="I863" s="148"/>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row>
    <row r="864" spans="1:46" s="60" customFormat="1" x14ac:dyDescent="0.25">
      <c r="A864" s="66"/>
      <c r="I864" s="148"/>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row>
    <row r="865" spans="1:46" s="60" customFormat="1" x14ac:dyDescent="0.25">
      <c r="A865" s="66"/>
      <c r="I865" s="148"/>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row>
    <row r="866" spans="1:46" s="60" customFormat="1" x14ac:dyDescent="0.25">
      <c r="A866" s="66"/>
      <c r="I866" s="148"/>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row>
    <row r="867" spans="1:46" s="60" customFormat="1" x14ac:dyDescent="0.25">
      <c r="A867" s="66"/>
      <c r="I867" s="148"/>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row>
    <row r="868" spans="1:46" s="60" customFormat="1" x14ac:dyDescent="0.25">
      <c r="A868" s="66"/>
      <c r="I868" s="148"/>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row>
    <row r="869" spans="1:46" s="60" customFormat="1" x14ac:dyDescent="0.25">
      <c r="A869" s="66"/>
      <c r="I869" s="148"/>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row>
    <row r="870" spans="1:46" s="60" customFormat="1" x14ac:dyDescent="0.25">
      <c r="A870" s="66"/>
      <c r="I870" s="148"/>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row>
    <row r="871" spans="1:46" s="60" customFormat="1" x14ac:dyDescent="0.25">
      <c r="A871" s="66"/>
      <c r="I871" s="148"/>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row>
    <row r="872" spans="1:46" s="60" customFormat="1" x14ac:dyDescent="0.25">
      <c r="A872" s="66"/>
      <c r="I872" s="148"/>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row>
    <row r="873" spans="1:46" s="60" customFormat="1" x14ac:dyDescent="0.25">
      <c r="A873" s="66"/>
      <c r="I873" s="148"/>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row>
    <row r="874" spans="1:46" s="60" customFormat="1" x14ac:dyDescent="0.25">
      <c r="A874" s="66"/>
      <c r="I874" s="148"/>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row>
    <row r="875" spans="1:46" s="60" customFormat="1" x14ac:dyDescent="0.25">
      <c r="A875" s="66"/>
      <c r="I875" s="148"/>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row>
    <row r="876" spans="1:46" s="60" customFormat="1" x14ac:dyDescent="0.25">
      <c r="A876" s="66"/>
      <c r="I876" s="148"/>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row>
    <row r="877" spans="1:46" s="60" customFormat="1" x14ac:dyDescent="0.25">
      <c r="A877" s="66"/>
      <c r="I877" s="148"/>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row>
    <row r="878" spans="1:46" s="60" customFormat="1" x14ac:dyDescent="0.25">
      <c r="A878" s="66"/>
      <c r="I878" s="148"/>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row>
    <row r="879" spans="1:46" s="60" customFormat="1" x14ac:dyDescent="0.25">
      <c r="A879" s="66"/>
      <c r="I879" s="148"/>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row>
    <row r="880" spans="1:46" s="60" customFormat="1" x14ac:dyDescent="0.25">
      <c r="A880" s="66"/>
      <c r="I880" s="148"/>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row>
    <row r="881" spans="1:46" s="60" customFormat="1" x14ac:dyDescent="0.25">
      <c r="A881" s="66"/>
      <c r="I881" s="148"/>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row>
    <row r="882" spans="1:46" s="60" customFormat="1" x14ac:dyDescent="0.25">
      <c r="A882" s="66"/>
      <c r="I882" s="148"/>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row>
    <row r="883" spans="1:46" s="60" customFormat="1" x14ac:dyDescent="0.25">
      <c r="A883" s="66"/>
      <c r="I883" s="148"/>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row>
    <row r="884" spans="1:46" s="60" customFormat="1" x14ac:dyDescent="0.25">
      <c r="A884" s="66"/>
      <c r="I884" s="148"/>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row>
    <row r="885" spans="1:46" s="60" customFormat="1" x14ac:dyDescent="0.25">
      <c r="A885" s="66"/>
      <c r="I885" s="148"/>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row>
    <row r="886" spans="1:46" s="60" customFormat="1" x14ac:dyDescent="0.25">
      <c r="A886" s="66"/>
      <c r="I886" s="148"/>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row>
    <row r="887" spans="1:46" s="60" customFormat="1" x14ac:dyDescent="0.25">
      <c r="A887" s="66"/>
      <c r="I887" s="148"/>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row>
    <row r="888" spans="1:46" s="60" customFormat="1" x14ac:dyDescent="0.25">
      <c r="A888" s="66"/>
      <c r="I888" s="148"/>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row>
    <row r="889" spans="1:46" s="60" customFormat="1" x14ac:dyDescent="0.25">
      <c r="A889" s="66"/>
      <c r="I889" s="148"/>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row>
    <row r="890" spans="1:46" s="60" customFormat="1" x14ac:dyDescent="0.25">
      <c r="A890" s="66"/>
      <c r="I890" s="148"/>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row>
    <row r="891" spans="1:46" s="60" customFormat="1" x14ac:dyDescent="0.25">
      <c r="A891" s="66"/>
      <c r="I891" s="148"/>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row>
    <row r="892" spans="1:46" s="60" customFormat="1" x14ac:dyDescent="0.25">
      <c r="A892" s="66"/>
      <c r="I892" s="148"/>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row>
    <row r="893" spans="1:46" s="60" customFormat="1" x14ac:dyDescent="0.25">
      <c r="A893" s="66"/>
      <c r="I893" s="148"/>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row>
    <row r="894" spans="1:46" s="60" customFormat="1" x14ac:dyDescent="0.25">
      <c r="A894" s="66"/>
      <c r="I894" s="148"/>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row>
    <row r="895" spans="1:46" s="60" customFormat="1" x14ac:dyDescent="0.25">
      <c r="A895" s="66"/>
      <c r="I895" s="148"/>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row>
    <row r="896" spans="1:46" s="60" customFormat="1" x14ac:dyDescent="0.25">
      <c r="A896" s="66"/>
      <c r="I896" s="148"/>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row>
    <row r="897" spans="1:46" s="60" customFormat="1" x14ac:dyDescent="0.25">
      <c r="A897" s="66"/>
      <c r="I897" s="148"/>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row>
    <row r="898" spans="1:46" s="60" customFormat="1" x14ac:dyDescent="0.25">
      <c r="A898" s="66"/>
      <c r="I898" s="148"/>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row>
    <row r="899" spans="1:46" s="60" customFormat="1" x14ac:dyDescent="0.25">
      <c r="A899" s="66"/>
      <c r="I899" s="148"/>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row>
    <row r="900" spans="1:46" s="60" customFormat="1" x14ac:dyDescent="0.25">
      <c r="A900" s="66"/>
      <c r="I900" s="148"/>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row>
    <row r="901" spans="1:46" s="60" customFormat="1" x14ac:dyDescent="0.25">
      <c r="A901" s="66"/>
      <c r="I901" s="148"/>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row>
    <row r="902" spans="1:46" s="60" customFormat="1" x14ac:dyDescent="0.25">
      <c r="A902" s="66"/>
      <c r="I902" s="148"/>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row>
    <row r="903" spans="1:46" s="60" customFormat="1" x14ac:dyDescent="0.25">
      <c r="A903" s="66"/>
      <c r="I903" s="148"/>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row>
    <row r="904" spans="1:46" s="60" customFormat="1" x14ac:dyDescent="0.25">
      <c r="A904" s="66"/>
      <c r="I904" s="148"/>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row>
    <row r="905" spans="1:46" s="60" customFormat="1" x14ac:dyDescent="0.25">
      <c r="A905" s="66"/>
      <c r="I905" s="148"/>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row>
    <row r="906" spans="1:46" s="60" customFormat="1" x14ac:dyDescent="0.25">
      <c r="A906" s="66"/>
      <c r="I906" s="148"/>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row>
    <row r="907" spans="1:46" s="60" customFormat="1" x14ac:dyDescent="0.25">
      <c r="A907" s="66"/>
      <c r="I907" s="148"/>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row>
    <row r="908" spans="1:46" s="60" customFormat="1" x14ac:dyDescent="0.25">
      <c r="A908" s="66"/>
      <c r="I908" s="148"/>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row>
    <row r="909" spans="1:46" s="60" customFormat="1" x14ac:dyDescent="0.25">
      <c r="A909" s="66"/>
      <c r="I909" s="148"/>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row>
    <row r="910" spans="1:46" s="60" customFormat="1" x14ac:dyDescent="0.25">
      <c r="A910" s="66"/>
      <c r="I910" s="148"/>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row>
    <row r="911" spans="1:46" s="60" customFormat="1" x14ac:dyDescent="0.25">
      <c r="A911" s="66"/>
      <c r="I911" s="148"/>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row>
    <row r="912" spans="1:46" s="60" customFormat="1" x14ac:dyDescent="0.25">
      <c r="A912" s="66"/>
      <c r="I912" s="148"/>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row>
    <row r="913" spans="1:46" s="60" customFormat="1" x14ac:dyDescent="0.25">
      <c r="A913" s="66"/>
      <c r="I913" s="148"/>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row>
    <row r="914" spans="1:46" s="60" customFormat="1" x14ac:dyDescent="0.25">
      <c r="A914" s="66"/>
      <c r="I914" s="148"/>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row>
    <row r="915" spans="1:46" s="60" customFormat="1" x14ac:dyDescent="0.25">
      <c r="A915" s="66"/>
      <c r="I915" s="148"/>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row>
    <row r="916" spans="1:46" s="60" customFormat="1" x14ac:dyDescent="0.25">
      <c r="A916" s="66"/>
      <c r="I916" s="148"/>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row>
    <row r="917" spans="1:46" s="60" customFormat="1" x14ac:dyDescent="0.25">
      <c r="A917" s="66"/>
      <c r="I917" s="148"/>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row>
    <row r="918" spans="1:46" s="60" customFormat="1" x14ac:dyDescent="0.25">
      <c r="A918" s="66"/>
      <c r="I918" s="148"/>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row>
    <row r="919" spans="1:46" s="60" customFormat="1" x14ac:dyDescent="0.25">
      <c r="A919" s="66"/>
      <c r="I919" s="148"/>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row>
    <row r="920" spans="1:46" s="60" customFormat="1" x14ac:dyDescent="0.25">
      <c r="A920" s="66"/>
      <c r="I920" s="148"/>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row>
    <row r="921" spans="1:46" s="60" customFormat="1" x14ac:dyDescent="0.25">
      <c r="A921" s="66"/>
      <c r="I921" s="148"/>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row>
    <row r="922" spans="1:46" s="60" customFormat="1" x14ac:dyDescent="0.25">
      <c r="A922" s="66"/>
      <c r="I922" s="148"/>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row>
    <row r="923" spans="1:46" s="60" customFormat="1" x14ac:dyDescent="0.25">
      <c r="A923" s="66"/>
      <c r="I923" s="148"/>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row>
    <row r="924" spans="1:46" s="60" customFormat="1" x14ac:dyDescent="0.25">
      <c r="A924" s="66"/>
      <c r="I924" s="148"/>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row>
    <row r="925" spans="1:46" s="60" customFormat="1" x14ac:dyDescent="0.25">
      <c r="A925" s="66"/>
      <c r="I925" s="148"/>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row>
    <row r="926" spans="1:46" s="60" customFormat="1" x14ac:dyDescent="0.25">
      <c r="A926" s="66"/>
      <c r="I926" s="148"/>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row>
    <row r="927" spans="1:46" s="60" customFormat="1" x14ac:dyDescent="0.25">
      <c r="A927" s="66"/>
      <c r="I927" s="148"/>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row>
    <row r="928" spans="1:46" s="60" customFormat="1" x14ac:dyDescent="0.25">
      <c r="A928" s="66"/>
      <c r="I928" s="148"/>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row>
    <row r="929" spans="1:46" s="60" customFormat="1" x14ac:dyDescent="0.25">
      <c r="A929" s="66"/>
      <c r="I929" s="148"/>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row>
    <row r="930" spans="1:46" s="60" customFormat="1" x14ac:dyDescent="0.25">
      <c r="A930" s="66"/>
      <c r="I930" s="148"/>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row>
    <row r="931" spans="1:46" s="60" customFormat="1" x14ac:dyDescent="0.25">
      <c r="A931" s="66"/>
      <c r="I931" s="148"/>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row>
    <row r="932" spans="1:46" s="60" customFormat="1" x14ac:dyDescent="0.25">
      <c r="A932" s="66"/>
      <c r="I932" s="148"/>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row>
    <row r="933" spans="1:46" s="60" customFormat="1" x14ac:dyDescent="0.25">
      <c r="A933" s="66"/>
      <c r="I933" s="148"/>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row>
    <row r="934" spans="1:46" s="60" customFormat="1" x14ac:dyDescent="0.25">
      <c r="A934" s="66"/>
      <c r="I934" s="148"/>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row>
    <row r="935" spans="1:46" s="60" customFormat="1" x14ac:dyDescent="0.25">
      <c r="A935" s="66"/>
      <c r="I935" s="148"/>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row>
    <row r="936" spans="1:46" s="60" customFormat="1" x14ac:dyDescent="0.25">
      <c r="A936" s="66"/>
      <c r="I936" s="148"/>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row>
    <row r="937" spans="1:46" s="60" customFormat="1" x14ac:dyDescent="0.25">
      <c r="A937" s="66"/>
      <c r="I937" s="148"/>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row>
    <row r="938" spans="1:46" s="60" customFormat="1" x14ac:dyDescent="0.25">
      <c r="A938" s="66"/>
      <c r="I938" s="148"/>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row>
    <row r="939" spans="1:46" s="60" customFormat="1" x14ac:dyDescent="0.25">
      <c r="A939" s="66"/>
      <c r="I939" s="148"/>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row>
    <row r="940" spans="1:46" s="60" customFormat="1" x14ac:dyDescent="0.25">
      <c r="A940" s="66"/>
      <c r="I940" s="148"/>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row>
    <row r="941" spans="1:46" s="60" customFormat="1" x14ac:dyDescent="0.25">
      <c r="A941" s="66"/>
      <c r="I941" s="148"/>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row>
    <row r="942" spans="1:46" s="60" customFormat="1" x14ac:dyDescent="0.25">
      <c r="A942" s="66"/>
      <c r="I942" s="148"/>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row>
    <row r="943" spans="1:46" s="60" customFormat="1" x14ac:dyDescent="0.25">
      <c r="A943" s="66"/>
      <c r="I943" s="148"/>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row>
    <row r="944" spans="1:46" s="60" customFormat="1" x14ac:dyDescent="0.25">
      <c r="A944" s="66"/>
      <c r="I944" s="148"/>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row>
    <row r="945" spans="1:46" s="60" customFormat="1" x14ac:dyDescent="0.25">
      <c r="A945" s="66"/>
      <c r="I945" s="148"/>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row>
    <row r="946" spans="1:46" s="60" customFormat="1" x14ac:dyDescent="0.25">
      <c r="A946" s="66"/>
      <c r="I946" s="148"/>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row>
    <row r="947" spans="1:46" s="60" customFormat="1" x14ac:dyDescent="0.25">
      <c r="A947" s="66"/>
      <c r="I947" s="148"/>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row>
    <row r="948" spans="1:46" s="60" customFormat="1" x14ac:dyDescent="0.25">
      <c r="A948" s="66"/>
      <c r="I948" s="148"/>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row>
    <row r="949" spans="1:46" s="60" customFormat="1" x14ac:dyDescent="0.25">
      <c r="A949" s="66"/>
      <c r="I949" s="148"/>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row>
    <row r="950" spans="1:46" s="60" customFormat="1" x14ac:dyDescent="0.25">
      <c r="A950" s="66"/>
      <c r="I950" s="148"/>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row>
    <row r="951" spans="1:46" s="60" customFormat="1" x14ac:dyDescent="0.25">
      <c r="A951" s="66"/>
      <c r="I951" s="148"/>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row>
    <row r="952" spans="1:46" s="60" customFormat="1" x14ac:dyDescent="0.25">
      <c r="A952" s="66"/>
      <c r="I952" s="148"/>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row>
    <row r="953" spans="1:46" s="60" customFormat="1" x14ac:dyDescent="0.25">
      <c r="A953" s="66"/>
      <c r="I953" s="148"/>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row>
    <row r="954" spans="1:46" s="60" customFormat="1" x14ac:dyDescent="0.25">
      <c r="A954" s="66"/>
      <c r="I954" s="148"/>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row>
    <row r="955" spans="1:46" s="60" customFormat="1" x14ac:dyDescent="0.25">
      <c r="A955" s="66"/>
      <c r="I955" s="148"/>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row>
    <row r="956" spans="1:46" s="60" customFormat="1" x14ac:dyDescent="0.25">
      <c r="A956" s="66"/>
      <c r="I956" s="148"/>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row>
    <row r="957" spans="1:46" s="60" customFormat="1" x14ac:dyDescent="0.25">
      <c r="A957" s="66"/>
      <c r="I957" s="148"/>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row>
    <row r="958" spans="1:46" s="60" customFormat="1" x14ac:dyDescent="0.25">
      <c r="A958" s="66"/>
      <c r="I958" s="148"/>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row>
    <row r="959" spans="1:46" s="60" customFormat="1" x14ac:dyDescent="0.25">
      <c r="A959" s="66"/>
      <c r="I959" s="148"/>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row>
    <row r="960" spans="1:46" s="60" customFormat="1" x14ac:dyDescent="0.25">
      <c r="A960" s="66"/>
      <c r="I960" s="148"/>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row>
    <row r="961" spans="1:46" s="60" customFormat="1" x14ac:dyDescent="0.25">
      <c r="A961" s="66"/>
      <c r="I961" s="148"/>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row>
    <row r="962" spans="1:46" s="60" customFormat="1" x14ac:dyDescent="0.25">
      <c r="A962" s="66"/>
      <c r="I962" s="148"/>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row>
    <row r="963" spans="1:46" s="60" customFormat="1" x14ac:dyDescent="0.25">
      <c r="A963" s="66"/>
      <c r="I963" s="148"/>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row>
    <row r="964" spans="1:46" s="60" customFormat="1" x14ac:dyDescent="0.25">
      <c r="A964" s="66"/>
      <c r="I964" s="148"/>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row>
    <row r="965" spans="1:46" s="60" customFormat="1" x14ac:dyDescent="0.25">
      <c r="A965" s="66"/>
      <c r="I965" s="148"/>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row>
    <row r="966" spans="1:46" s="60" customFormat="1" x14ac:dyDescent="0.25">
      <c r="A966" s="66"/>
      <c r="I966" s="148"/>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row>
    <row r="967" spans="1:46" s="60" customFormat="1" x14ac:dyDescent="0.25">
      <c r="A967" s="66"/>
      <c r="I967" s="148"/>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row>
    <row r="968" spans="1:46" s="60" customFormat="1" x14ac:dyDescent="0.25">
      <c r="A968" s="66"/>
      <c r="I968" s="148"/>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row>
    <row r="969" spans="1:46" s="60" customFormat="1" x14ac:dyDescent="0.25">
      <c r="A969" s="66"/>
      <c r="I969" s="148"/>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row>
    <row r="970" spans="1:46" s="60" customFormat="1" x14ac:dyDescent="0.25">
      <c r="A970" s="66"/>
      <c r="I970" s="148"/>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row>
    <row r="971" spans="1:46" s="60" customFormat="1" x14ac:dyDescent="0.25">
      <c r="A971" s="66"/>
      <c r="I971" s="148"/>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row>
    <row r="972" spans="1:46" s="60" customFormat="1" x14ac:dyDescent="0.25">
      <c r="A972" s="66"/>
      <c r="I972" s="148"/>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row>
    <row r="973" spans="1:46" s="60" customFormat="1" x14ac:dyDescent="0.25">
      <c r="A973" s="66"/>
      <c r="I973" s="148"/>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row>
    <row r="974" spans="1:46" s="60" customFormat="1" x14ac:dyDescent="0.25">
      <c r="A974" s="66"/>
      <c r="I974" s="148"/>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row>
    <row r="975" spans="1:46" s="60" customFormat="1" x14ac:dyDescent="0.25">
      <c r="A975" s="66"/>
      <c r="I975" s="148"/>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row>
    <row r="976" spans="1:46" s="60" customFormat="1" x14ac:dyDescent="0.25">
      <c r="A976" s="66"/>
      <c r="I976" s="148"/>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row>
    <row r="977" spans="1:46" s="60" customFormat="1" x14ac:dyDescent="0.25">
      <c r="A977" s="66"/>
      <c r="I977" s="148"/>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row>
    <row r="978" spans="1:46" s="60" customFormat="1" x14ac:dyDescent="0.25">
      <c r="A978" s="66"/>
      <c r="I978" s="148"/>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row>
    <row r="979" spans="1:46" s="60" customFormat="1" x14ac:dyDescent="0.25">
      <c r="A979" s="66"/>
      <c r="I979" s="148"/>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row>
    <row r="980" spans="1:46" s="60" customFormat="1" x14ac:dyDescent="0.25">
      <c r="A980" s="66"/>
      <c r="I980" s="148"/>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row>
    <row r="981" spans="1:46" s="60" customFormat="1" x14ac:dyDescent="0.25">
      <c r="A981" s="66"/>
      <c r="I981" s="148"/>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row>
    <row r="982" spans="1:46" s="60" customFormat="1" x14ac:dyDescent="0.25">
      <c r="A982" s="66"/>
      <c r="I982" s="148"/>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row>
    <row r="983" spans="1:46" s="60" customFormat="1" x14ac:dyDescent="0.25">
      <c r="A983" s="66"/>
      <c r="I983" s="148"/>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row>
    <row r="984" spans="1:46" s="60" customFormat="1" x14ac:dyDescent="0.25">
      <c r="A984" s="66"/>
      <c r="I984" s="148"/>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row>
    <row r="985" spans="1:46" s="60" customFormat="1" x14ac:dyDescent="0.25">
      <c r="A985" s="66"/>
      <c r="I985" s="148"/>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row>
    <row r="986" spans="1:46" s="60" customFormat="1" x14ac:dyDescent="0.25">
      <c r="A986" s="66"/>
      <c r="I986" s="148"/>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row>
    <row r="987" spans="1:46" s="60" customFormat="1" x14ac:dyDescent="0.25">
      <c r="A987" s="66"/>
      <c r="I987" s="148"/>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row>
    <row r="988" spans="1:46" s="60" customFormat="1" x14ac:dyDescent="0.25">
      <c r="A988" s="66"/>
      <c r="I988" s="148"/>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row>
    <row r="989" spans="1:46" s="60" customFormat="1" x14ac:dyDescent="0.25">
      <c r="A989" s="66"/>
      <c r="I989" s="148"/>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row>
    <row r="990" spans="1:46" s="60" customFormat="1" x14ac:dyDescent="0.25">
      <c r="A990" s="66"/>
      <c r="I990" s="148"/>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row>
    <row r="991" spans="1:46" s="60" customFormat="1" x14ac:dyDescent="0.25">
      <c r="A991" s="66"/>
      <c r="I991" s="148"/>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row>
    <row r="992" spans="1:46" s="60" customFormat="1" x14ac:dyDescent="0.25">
      <c r="A992" s="66"/>
      <c r="I992" s="148"/>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row>
    <row r="993" spans="1:46" s="60" customFormat="1" x14ac:dyDescent="0.25">
      <c r="A993" s="66"/>
      <c r="I993" s="148"/>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row>
    <row r="994" spans="1:46" s="60" customFormat="1" x14ac:dyDescent="0.25">
      <c r="A994" s="66"/>
      <c r="I994" s="148"/>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row>
    <row r="995" spans="1:46" s="60" customFormat="1" x14ac:dyDescent="0.25">
      <c r="A995" s="66"/>
      <c r="I995" s="148"/>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row>
    <row r="996" spans="1:46" s="60" customFormat="1" x14ac:dyDescent="0.25">
      <c r="A996" s="66"/>
      <c r="I996" s="148"/>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row>
    <row r="997" spans="1:46" s="60" customFormat="1" x14ac:dyDescent="0.25">
      <c r="A997" s="66"/>
      <c r="I997" s="148"/>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row>
    <row r="998" spans="1:46" s="60" customFormat="1" x14ac:dyDescent="0.25">
      <c r="A998" s="66"/>
      <c r="I998" s="148"/>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row>
    <row r="999" spans="1:46" s="60" customFormat="1" x14ac:dyDescent="0.25">
      <c r="A999" s="66"/>
      <c r="I999" s="148"/>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row>
    <row r="1000" spans="1:46" s="60" customFormat="1" x14ac:dyDescent="0.25">
      <c r="A1000" s="66"/>
      <c r="I1000" s="148"/>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row>
    <row r="1001" spans="1:46" s="60" customFormat="1" x14ac:dyDescent="0.25">
      <c r="A1001" s="66"/>
      <c r="I1001" s="148"/>
      <c r="J1001" s="63"/>
      <c r="K1001" s="63"/>
      <c r="L1001" s="63"/>
      <c r="M1001" s="63"/>
      <c r="N1001" s="63"/>
      <c r="O1001" s="63"/>
      <c r="P1001" s="63"/>
      <c r="Q1001" s="63"/>
      <c r="R1001" s="63"/>
      <c r="S1001" s="63"/>
      <c r="T1001" s="63"/>
      <c r="U1001" s="63"/>
      <c r="V1001" s="63"/>
      <c r="W1001" s="63"/>
      <c r="X1001" s="63"/>
      <c r="Y1001" s="6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row>
    <row r="1002" spans="1:46" s="60" customFormat="1" x14ac:dyDescent="0.25">
      <c r="A1002" s="66"/>
      <c r="I1002" s="148"/>
      <c r="J1002" s="63"/>
      <c r="K1002" s="63"/>
      <c r="L1002" s="63"/>
      <c r="M1002" s="63"/>
      <c r="N1002" s="63"/>
      <c r="O1002" s="63"/>
      <c r="P1002" s="63"/>
      <c r="Q1002" s="63"/>
      <c r="R1002" s="63"/>
      <c r="S1002" s="63"/>
      <c r="T1002" s="63"/>
      <c r="U1002" s="63"/>
      <c r="V1002" s="63"/>
      <c r="W1002" s="63"/>
      <c r="X1002" s="63"/>
      <c r="Y1002" s="63"/>
      <c r="Z1002" s="63"/>
      <c r="AA1002" s="63"/>
      <c r="AB1002" s="63"/>
      <c r="AC1002" s="63"/>
      <c r="AD1002" s="63"/>
      <c r="AE1002" s="63"/>
      <c r="AF1002" s="63"/>
      <c r="AG1002" s="63"/>
      <c r="AH1002" s="63"/>
      <c r="AI1002" s="63"/>
      <c r="AJ1002" s="63"/>
      <c r="AK1002" s="63"/>
      <c r="AL1002" s="63"/>
      <c r="AM1002" s="63"/>
      <c r="AN1002" s="63"/>
      <c r="AO1002" s="63"/>
      <c r="AP1002" s="63"/>
      <c r="AQ1002" s="63"/>
      <c r="AR1002" s="63"/>
      <c r="AS1002" s="63"/>
      <c r="AT1002" s="63"/>
    </row>
    <row r="1003" spans="1:46" s="60" customFormat="1" x14ac:dyDescent="0.25">
      <c r="A1003" s="66"/>
      <c r="I1003" s="148"/>
      <c r="J1003" s="63"/>
      <c r="K1003" s="63"/>
      <c r="L1003" s="63"/>
      <c r="M1003" s="63"/>
      <c r="N1003" s="63"/>
      <c r="O1003" s="63"/>
      <c r="P1003" s="63"/>
      <c r="Q1003" s="63"/>
      <c r="R1003" s="63"/>
      <c r="S1003" s="63"/>
      <c r="T1003" s="63"/>
      <c r="U1003" s="63"/>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row>
    <row r="1004" spans="1:46" s="60" customFormat="1" x14ac:dyDescent="0.25">
      <c r="A1004" s="66"/>
      <c r="I1004" s="148"/>
      <c r="J1004" s="63"/>
      <c r="K1004" s="63"/>
      <c r="L1004" s="63"/>
      <c r="M1004" s="63"/>
      <c r="N1004" s="63"/>
      <c r="O1004" s="63"/>
      <c r="P1004" s="63"/>
      <c r="Q1004" s="63"/>
      <c r="R1004" s="63"/>
      <c r="S1004" s="63"/>
      <c r="T1004" s="63"/>
      <c r="U1004" s="63"/>
      <c r="V1004" s="63"/>
      <c r="W1004" s="63"/>
      <c r="X1004" s="63"/>
      <c r="Y1004" s="63"/>
      <c r="Z1004" s="63"/>
      <c r="AA1004" s="63"/>
      <c r="AB1004" s="63"/>
      <c r="AC1004" s="63"/>
      <c r="AD1004" s="63"/>
      <c r="AE1004" s="63"/>
      <c r="AF1004" s="63"/>
      <c r="AG1004" s="63"/>
      <c r="AH1004" s="63"/>
      <c r="AI1004" s="63"/>
      <c r="AJ1004" s="63"/>
      <c r="AK1004" s="63"/>
      <c r="AL1004" s="63"/>
      <c r="AM1004" s="63"/>
      <c r="AN1004" s="63"/>
      <c r="AO1004" s="63"/>
      <c r="AP1004" s="63"/>
      <c r="AQ1004" s="63"/>
      <c r="AR1004" s="63"/>
      <c r="AS1004" s="63"/>
      <c r="AT1004" s="63"/>
    </row>
    <row r="1005" spans="1:46" s="60" customFormat="1" x14ac:dyDescent="0.25">
      <c r="A1005" s="66"/>
      <c r="I1005" s="148"/>
      <c r="J1005" s="63"/>
      <c r="K1005" s="63"/>
      <c r="L1005" s="63"/>
      <c r="M1005" s="63"/>
      <c r="N1005" s="63"/>
      <c r="O1005" s="63"/>
      <c r="P1005" s="63"/>
      <c r="Q1005" s="63"/>
      <c r="R1005" s="63"/>
      <c r="S1005" s="63"/>
      <c r="T1005" s="63"/>
      <c r="U1005" s="63"/>
      <c r="V1005" s="63"/>
      <c r="W1005" s="63"/>
      <c r="X1005" s="63"/>
      <c r="Y1005" s="63"/>
      <c r="Z1005" s="63"/>
      <c r="AA1005" s="63"/>
      <c r="AB1005" s="63"/>
      <c r="AC1005" s="63"/>
      <c r="AD1005" s="63"/>
      <c r="AE1005" s="63"/>
      <c r="AF1005" s="63"/>
      <c r="AG1005" s="63"/>
      <c r="AH1005" s="63"/>
      <c r="AI1005" s="63"/>
      <c r="AJ1005" s="63"/>
      <c r="AK1005" s="63"/>
      <c r="AL1005" s="63"/>
      <c r="AM1005" s="63"/>
      <c r="AN1005" s="63"/>
      <c r="AO1005" s="63"/>
      <c r="AP1005" s="63"/>
      <c r="AQ1005" s="63"/>
      <c r="AR1005" s="63"/>
      <c r="AS1005" s="63"/>
      <c r="AT1005" s="63"/>
    </row>
    <row r="1006" spans="1:46" s="60" customFormat="1" x14ac:dyDescent="0.25">
      <c r="A1006" s="66"/>
      <c r="I1006" s="148"/>
      <c r="J1006" s="63"/>
      <c r="K1006" s="63"/>
      <c r="L1006" s="63"/>
      <c r="M1006" s="63"/>
      <c r="N1006" s="63"/>
      <c r="O1006" s="63"/>
      <c r="P1006" s="63"/>
      <c r="Q1006" s="63"/>
      <c r="R1006" s="63"/>
      <c r="S1006" s="63"/>
      <c r="T1006" s="63"/>
      <c r="U1006" s="63"/>
      <c r="V1006" s="63"/>
      <c r="W1006" s="63"/>
      <c r="X1006" s="63"/>
      <c r="Y1006" s="63"/>
      <c r="Z1006" s="63"/>
      <c r="AA1006" s="63"/>
      <c r="AB1006" s="63"/>
      <c r="AC1006" s="63"/>
      <c r="AD1006" s="63"/>
      <c r="AE1006" s="63"/>
      <c r="AF1006" s="63"/>
      <c r="AG1006" s="63"/>
      <c r="AH1006" s="63"/>
      <c r="AI1006" s="63"/>
      <c r="AJ1006" s="63"/>
      <c r="AK1006" s="63"/>
      <c r="AL1006" s="63"/>
      <c r="AM1006" s="63"/>
      <c r="AN1006" s="63"/>
      <c r="AO1006" s="63"/>
      <c r="AP1006" s="63"/>
      <c r="AQ1006" s="63"/>
      <c r="AR1006" s="63"/>
      <c r="AS1006" s="63"/>
      <c r="AT1006" s="63"/>
    </row>
    <row r="1007" spans="1:46" s="60" customFormat="1" x14ac:dyDescent="0.25">
      <c r="A1007" s="66"/>
      <c r="I1007" s="148"/>
      <c r="J1007" s="63"/>
      <c r="K1007" s="63"/>
      <c r="L1007" s="63"/>
      <c r="M1007" s="63"/>
      <c r="N1007" s="63"/>
      <c r="O1007" s="63"/>
      <c r="P1007" s="63"/>
      <c r="Q1007" s="63"/>
      <c r="R1007" s="63"/>
      <c r="S1007" s="63"/>
      <c r="T1007" s="63"/>
      <c r="U1007" s="63"/>
      <c r="V1007" s="63"/>
      <c r="W1007" s="63"/>
      <c r="X1007" s="63"/>
      <c r="Y1007" s="63"/>
      <c r="Z1007" s="63"/>
      <c r="AA1007" s="63"/>
      <c r="AB1007" s="63"/>
      <c r="AC1007" s="63"/>
      <c r="AD1007" s="63"/>
      <c r="AE1007" s="63"/>
      <c r="AF1007" s="63"/>
      <c r="AG1007" s="63"/>
      <c r="AH1007" s="63"/>
      <c r="AI1007" s="63"/>
      <c r="AJ1007" s="63"/>
      <c r="AK1007" s="63"/>
      <c r="AL1007" s="63"/>
      <c r="AM1007" s="63"/>
      <c r="AN1007" s="63"/>
      <c r="AO1007" s="63"/>
      <c r="AP1007" s="63"/>
      <c r="AQ1007" s="63"/>
      <c r="AR1007" s="63"/>
      <c r="AS1007" s="63"/>
      <c r="AT1007" s="63"/>
    </row>
    <row r="1008" spans="1:46" s="60" customFormat="1" x14ac:dyDescent="0.25">
      <c r="A1008" s="66"/>
      <c r="I1008" s="148"/>
      <c r="J1008" s="63"/>
      <c r="K1008" s="63"/>
      <c r="L1008" s="63"/>
      <c r="M1008" s="63"/>
      <c r="N1008" s="63"/>
      <c r="O1008" s="63"/>
      <c r="P1008" s="63"/>
      <c r="Q1008" s="63"/>
      <c r="R1008" s="63"/>
      <c r="S1008" s="63"/>
      <c r="T1008" s="63"/>
      <c r="U1008" s="63"/>
      <c r="V1008" s="63"/>
      <c r="W1008" s="63"/>
      <c r="X1008" s="63"/>
      <c r="Y1008" s="63"/>
      <c r="Z1008" s="63"/>
      <c r="AA1008" s="63"/>
      <c r="AB1008" s="63"/>
      <c r="AC1008" s="63"/>
      <c r="AD1008" s="63"/>
      <c r="AE1008" s="63"/>
      <c r="AF1008" s="63"/>
      <c r="AG1008" s="63"/>
      <c r="AH1008" s="63"/>
      <c r="AI1008" s="63"/>
      <c r="AJ1008" s="63"/>
      <c r="AK1008" s="63"/>
      <c r="AL1008" s="63"/>
      <c r="AM1008" s="63"/>
      <c r="AN1008" s="63"/>
      <c r="AO1008" s="63"/>
      <c r="AP1008" s="63"/>
      <c r="AQ1008" s="63"/>
      <c r="AR1008" s="63"/>
      <c r="AS1008" s="63"/>
      <c r="AT1008" s="63"/>
    </row>
    <row r="1009" spans="1:46" s="60" customFormat="1" x14ac:dyDescent="0.25">
      <c r="A1009" s="66"/>
      <c r="I1009" s="148"/>
      <c r="J1009" s="63"/>
      <c r="K1009" s="63"/>
      <c r="L1009" s="63"/>
      <c r="M1009" s="63"/>
      <c r="N1009" s="63"/>
      <c r="O1009" s="63"/>
      <c r="P1009" s="63"/>
      <c r="Q1009" s="63"/>
      <c r="R1009" s="63"/>
      <c r="S1009" s="63"/>
      <c r="T1009" s="63"/>
      <c r="U1009" s="63"/>
      <c r="V1009" s="63"/>
      <c r="W1009" s="63"/>
      <c r="X1009" s="63"/>
      <c r="Y1009" s="63"/>
      <c r="Z1009" s="63"/>
      <c r="AA1009" s="63"/>
      <c r="AB1009" s="63"/>
      <c r="AC1009" s="63"/>
      <c r="AD1009" s="63"/>
      <c r="AE1009" s="63"/>
      <c r="AF1009" s="63"/>
      <c r="AG1009" s="63"/>
      <c r="AH1009" s="63"/>
      <c r="AI1009" s="63"/>
      <c r="AJ1009" s="63"/>
      <c r="AK1009" s="63"/>
      <c r="AL1009" s="63"/>
      <c r="AM1009" s="63"/>
      <c r="AN1009" s="63"/>
      <c r="AO1009" s="63"/>
      <c r="AP1009" s="63"/>
      <c r="AQ1009" s="63"/>
      <c r="AR1009" s="63"/>
      <c r="AS1009" s="63"/>
      <c r="AT1009" s="63"/>
    </row>
    <row r="1010" spans="1:46" s="60" customFormat="1" x14ac:dyDescent="0.25">
      <c r="A1010" s="66"/>
      <c r="I1010" s="148"/>
      <c r="J1010" s="63"/>
      <c r="K1010" s="63"/>
      <c r="L1010" s="63"/>
      <c r="M1010" s="63"/>
      <c r="N1010" s="63"/>
      <c r="O1010" s="63"/>
      <c r="P1010" s="63"/>
      <c r="Q1010" s="63"/>
      <c r="R1010" s="63"/>
      <c r="S1010" s="63"/>
      <c r="T1010" s="63"/>
      <c r="U1010" s="63"/>
      <c r="V1010" s="63"/>
      <c r="W1010" s="63"/>
      <c r="X1010" s="63"/>
      <c r="Y1010" s="63"/>
      <c r="Z1010" s="63"/>
      <c r="AA1010" s="63"/>
      <c r="AB1010" s="63"/>
      <c r="AC1010" s="63"/>
      <c r="AD1010" s="63"/>
      <c r="AE1010" s="63"/>
      <c r="AF1010" s="63"/>
      <c r="AG1010" s="63"/>
      <c r="AH1010" s="63"/>
      <c r="AI1010" s="63"/>
      <c r="AJ1010" s="63"/>
      <c r="AK1010" s="63"/>
      <c r="AL1010" s="63"/>
      <c r="AM1010" s="63"/>
      <c r="AN1010" s="63"/>
      <c r="AO1010" s="63"/>
      <c r="AP1010" s="63"/>
      <c r="AQ1010" s="63"/>
      <c r="AR1010" s="63"/>
      <c r="AS1010" s="63"/>
      <c r="AT1010" s="63"/>
    </row>
    <row r="1011" spans="1:46" s="60" customFormat="1" x14ac:dyDescent="0.25">
      <c r="A1011" s="66"/>
      <c r="I1011" s="148"/>
      <c r="J1011" s="63"/>
      <c r="K1011" s="63"/>
      <c r="L1011" s="63"/>
      <c r="M1011" s="63"/>
      <c r="N1011" s="63"/>
      <c r="O1011" s="63"/>
      <c r="P1011" s="63"/>
      <c r="Q1011" s="63"/>
      <c r="R1011" s="63"/>
      <c r="S1011" s="63"/>
      <c r="T1011" s="63"/>
      <c r="U1011" s="63"/>
      <c r="V1011" s="63"/>
      <c r="W1011" s="63"/>
      <c r="X1011" s="63"/>
      <c r="Y1011" s="63"/>
      <c r="Z1011" s="63"/>
      <c r="AA1011" s="63"/>
      <c r="AB1011" s="63"/>
      <c r="AC1011" s="63"/>
      <c r="AD1011" s="63"/>
      <c r="AE1011" s="63"/>
      <c r="AF1011" s="63"/>
      <c r="AG1011" s="63"/>
      <c r="AH1011" s="63"/>
      <c r="AI1011" s="63"/>
      <c r="AJ1011" s="63"/>
      <c r="AK1011" s="63"/>
      <c r="AL1011" s="63"/>
      <c r="AM1011" s="63"/>
      <c r="AN1011" s="63"/>
      <c r="AO1011" s="63"/>
      <c r="AP1011" s="63"/>
      <c r="AQ1011" s="63"/>
      <c r="AR1011" s="63"/>
      <c r="AS1011" s="63"/>
      <c r="AT1011" s="63"/>
    </row>
    <row r="1012" spans="1:46" s="60" customFormat="1" x14ac:dyDescent="0.25">
      <c r="A1012" s="66"/>
      <c r="I1012" s="148"/>
      <c r="J1012" s="63"/>
      <c r="K1012" s="63"/>
      <c r="L1012" s="63"/>
      <c r="M1012" s="63"/>
      <c r="N1012" s="63"/>
      <c r="O1012" s="63"/>
      <c r="P1012" s="63"/>
      <c r="Q1012" s="63"/>
      <c r="R1012" s="63"/>
      <c r="S1012" s="63"/>
      <c r="T1012" s="63"/>
      <c r="U1012" s="63"/>
      <c r="V1012" s="63"/>
      <c r="W1012" s="63"/>
      <c r="X1012" s="63"/>
      <c r="Y1012" s="63"/>
      <c r="Z1012" s="63"/>
      <c r="AA1012" s="63"/>
      <c r="AB1012" s="63"/>
      <c r="AC1012" s="63"/>
      <c r="AD1012" s="63"/>
      <c r="AE1012" s="63"/>
      <c r="AF1012" s="63"/>
      <c r="AG1012" s="63"/>
      <c r="AH1012" s="63"/>
      <c r="AI1012" s="63"/>
      <c r="AJ1012" s="63"/>
      <c r="AK1012" s="63"/>
      <c r="AL1012" s="63"/>
      <c r="AM1012" s="63"/>
      <c r="AN1012" s="63"/>
      <c r="AO1012" s="63"/>
      <c r="AP1012" s="63"/>
      <c r="AQ1012" s="63"/>
      <c r="AR1012" s="63"/>
      <c r="AS1012" s="63"/>
      <c r="AT1012" s="63"/>
    </row>
    <row r="1013" spans="1:46" s="60" customFormat="1" x14ac:dyDescent="0.25">
      <c r="A1013" s="66"/>
      <c r="I1013" s="148"/>
      <c r="J1013" s="63"/>
      <c r="K1013" s="63"/>
      <c r="L1013" s="63"/>
      <c r="M1013" s="63"/>
      <c r="N1013" s="63"/>
      <c r="O1013" s="63"/>
      <c r="P1013" s="63"/>
      <c r="Q1013" s="63"/>
      <c r="R1013" s="63"/>
      <c r="S1013" s="63"/>
      <c r="T1013" s="63"/>
      <c r="U1013" s="63"/>
      <c r="V1013" s="63"/>
      <c r="W1013" s="63"/>
      <c r="X1013" s="63"/>
      <c r="Y1013" s="63"/>
      <c r="Z1013" s="63"/>
      <c r="AA1013" s="63"/>
      <c r="AB1013" s="63"/>
      <c r="AC1013" s="63"/>
      <c r="AD1013" s="63"/>
      <c r="AE1013" s="63"/>
      <c r="AF1013" s="63"/>
      <c r="AG1013" s="63"/>
      <c r="AH1013" s="63"/>
      <c r="AI1013" s="63"/>
      <c r="AJ1013" s="63"/>
      <c r="AK1013" s="63"/>
      <c r="AL1013" s="63"/>
      <c r="AM1013" s="63"/>
      <c r="AN1013" s="63"/>
      <c r="AO1013" s="63"/>
      <c r="AP1013" s="63"/>
      <c r="AQ1013" s="63"/>
      <c r="AR1013" s="63"/>
      <c r="AS1013" s="63"/>
      <c r="AT1013" s="63"/>
    </row>
    <row r="1014" spans="1:46" s="60" customFormat="1" x14ac:dyDescent="0.25">
      <c r="A1014" s="66"/>
      <c r="I1014" s="148"/>
      <c r="J1014" s="63"/>
      <c r="K1014" s="63"/>
      <c r="L1014" s="63"/>
      <c r="M1014" s="63"/>
      <c r="N1014" s="63"/>
      <c r="O1014" s="63"/>
      <c r="P1014" s="63"/>
      <c r="Q1014" s="63"/>
      <c r="R1014" s="63"/>
      <c r="S1014" s="63"/>
      <c r="T1014" s="63"/>
      <c r="U1014" s="63"/>
      <c r="V1014" s="63"/>
      <c r="W1014" s="63"/>
      <c r="X1014" s="63"/>
      <c r="Y1014" s="63"/>
      <c r="Z1014" s="63"/>
      <c r="AA1014" s="63"/>
      <c r="AB1014" s="63"/>
      <c r="AC1014" s="63"/>
      <c r="AD1014" s="63"/>
      <c r="AE1014" s="63"/>
      <c r="AF1014" s="63"/>
      <c r="AG1014" s="63"/>
      <c r="AH1014" s="63"/>
      <c r="AI1014" s="63"/>
      <c r="AJ1014" s="63"/>
      <c r="AK1014" s="63"/>
      <c r="AL1014" s="63"/>
      <c r="AM1014" s="63"/>
      <c r="AN1014" s="63"/>
      <c r="AO1014" s="63"/>
      <c r="AP1014" s="63"/>
      <c r="AQ1014" s="63"/>
      <c r="AR1014" s="63"/>
      <c r="AS1014" s="63"/>
      <c r="AT1014" s="63"/>
    </row>
    <row r="1015" spans="1:46" s="60" customFormat="1" x14ac:dyDescent="0.25">
      <c r="A1015" s="66"/>
      <c r="I1015" s="148"/>
      <c r="J1015" s="63"/>
      <c r="K1015" s="63"/>
      <c r="L1015" s="63"/>
      <c r="M1015" s="63"/>
      <c r="N1015" s="63"/>
      <c r="O1015" s="63"/>
      <c r="P1015" s="63"/>
      <c r="Q1015" s="63"/>
      <c r="R1015" s="63"/>
      <c r="S1015" s="63"/>
      <c r="T1015" s="63"/>
      <c r="U1015" s="63"/>
      <c r="V1015" s="63"/>
      <c r="W1015" s="63"/>
      <c r="X1015" s="63"/>
      <c r="Y1015" s="63"/>
      <c r="Z1015" s="63"/>
      <c r="AA1015" s="63"/>
      <c r="AB1015" s="63"/>
      <c r="AC1015" s="63"/>
      <c r="AD1015" s="63"/>
      <c r="AE1015" s="63"/>
      <c r="AF1015" s="63"/>
      <c r="AG1015" s="63"/>
      <c r="AH1015" s="63"/>
      <c r="AI1015" s="63"/>
      <c r="AJ1015" s="63"/>
      <c r="AK1015" s="63"/>
      <c r="AL1015" s="63"/>
      <c r="AM1015" s="63"/>
      <c r="AN1015" s="63"/>
      <c r="AO1015" s="63"/>
      <c r="AP1015" s="63"/>
      <c r="AQ1015" s="63"/>
      <c r="AR1015" s="63"/>
      <c r="AS1015" s="63"/>
      <c r="AT1015" s="63"/>
    </row>
  </sheetData>
  <sheetProtection algorithmName="SHA-512" hashValue="eUaGoY65r3JM7ys5xwbRUCVwxfZsq25PjUKhFpwVVFdDdbbLbksbGmIY03ppvb+mXP8+zT21bIejeXmp5px9fQ==" saltValue="YZ0j0pHF2PhF5XPa4ALj7Q==" spinCount="100000" sheet="1" objects="1" scenarios="1" formatRows="0"/>
  <protectedRanges>
    <protectedRange sqref="H306:H310" name="Range1"/>
    <protectedRange sqref="H47:H64" name="Range1_1"/>
  </protectedRanges>
  <mergeCells count="358">
    <mergeCell ref="C555:F555"/>
    <mergeCell ref="C556:F556"/>
    <mergeCell ref="C557:F557"/>
    <mergeCell ref="C561:F561"/>
    <mergeCell ref="C562:F562"/>
    <mergeCell ref="C565:F565"/>
    <mergeCell ref="C563:F563"/>
    <mergeCell ref="C564:F564"/>
    <mergeCell ref="C566:F566"/>
    <mergeCell ref="C560:F560"/>
    <mergeCell ref="C540:F540"/>
    <mergeCell ref="C541:F541"/>
    <mergeCell ref="C542:F542"/>
    <mergeCell ref="C543:F543"/>
    <mergeCell ref="C364:F364"/>
    <mergeCell ref="C349:F349"/>
    <mergeCell ref="C350:F350"/>
    <mergeCell ref="C351:F351"/>
    <mergeCell ref="C352:F352"/>
    <mergeCell ref="C353:F353"/>
    <mergeCell ref="C354:F354"/>
    <mergeCell ref="C455:F455"/>
    <mergeCell ref="C415:F415"/>
    <mergeCell ref="C417:F417"/>
    <mergeCell ref="C428:F428"/>
    <mergeCell ref="C511:F511"/>
    <mergeCell ref="C512:F512"/>
    <mergeCell ref="C480:F480"/>
    <mergeCell ref="C481:F481"/>
    <mergeCell ref="C482:F482"/>
    <mergeCell ref="C483:F483"/>
    <mergeCell ref="C484:F484"/>
    <mergeCell ref="C497:F497"/>
    <mergeCell ref="C486:F486"/>
    <mergeCell ref="C270:F270"/>
    <mergeCell ref="C425:F425"/>
    <mergeCell ref="C344:F344"/>
    <mergeCell ref="C345:F345"/>
    <mergeCell ref="C288:F288"/>
    <mergeCell ref="C312:F312"/>
    <mergeCell ref="C424:F424"/>
    <mergeCell ref="C291:F291"/>
    <mergeCell ref="C292:F292"/>
    <mergeCell ref="C274:F274"/>
    <mergeCell ref="C419:F419"/>
    <mergeCell ref="C420:F420"/>
    <mergeCell ref="C421:F421"/>
    <mergeCell ref="C422:F422"/>
    <mergeCell ref="C423:F423"/>
    <mergeCell ref="C410:F410"/>
    <mergeCell ref="C411:F411"/>
    <mergeCell ref="C412:F412"/>
    <mergeCell ref="C413:F413"/>
    <mergeCell ref="C414:F414"/>
    <mergeCell ref="C426:F426"/>
    <mergeCell ref="C374:F374"/>
    <mergeCell ref="C375:F375"/>
    <mergeCell ref="C323:F323"/>
    <mergeCell ref="E341:F341"/>
    <mergeCell ref="E342:F342"/>
    <mergeCell ref="C339:F339"/>
    <mergeCell ref="C367:F367"/>
    <mergeCell ref="C368:F368"/>
    <mergeCell ref="C369:F369"/>
    <mergeCell ref="C370:F370"/>
    <mergeCell ref="C371:F371"/>
    <mergeCell ref="C372:F372"/>
    <mergeCell ref="C416:F416"/>
    <mergeCell ref="C389:F389"/>
    <mergeCell ref="C390:F390"/>
    <mergeCell ref="C402:F402"/>
    <mergeCell ref="E333:F333"/>
    <mergeCell ref="E334:F334"/>
    <mergeCell ref="E335:F335"/>
    <mergeCell ref="C357:F357"/>
    <mergeCell ref="C365:F365"/>
    <mergeCell ref="C358:F358"/>
    <mergeCell ref="C361:F361"/>
    <mergeCell ref="C429:F429"/>
    <mergeCell ref="C430:F430"/>
    <mergeCell ref="C431:F431"/>
    <mergeCell ref="C454:F454"/>
    <mergeCell ref="C488:F488"/>
    <mergeCell ref="C489:F489"/>
    <mergeCell ref="C492:F492"/>
    <mergeCell ref="C494:F494"/>
    <mergeCell ref="C496:F496"/>
    <mergeCell ref="C490:F490"/>
    <mergeCell ref="C470:F470"/>
    <mergeCell ref="C471:F471"/>
    <mergeCell ref="C472:F472"/>
    <mergeCell ref="C473:F473"/>
    <mergeCell ref="C475:F475"/>
    <mergeCell ref="C474:F474"/>
    <mergeCell ref="C479:F479"/>
    <mergeCell ref="C447:F447"/>
    <mergeCell ref="C438:F438"/>
    <mergeCell ref="C439:F439"/>
    <mergeCell ref="C441:F441"/>
    <mergeCell ref="C443:F443"/>
    <mergeCell ref="C444:F444"/>
    <mergeCell ref="C445:F445"/>
    <mergeCell ref="C568:F568"/>
    <mergeCell ref="C569:F569"/>
    <mergeCell ref="C525:F525"/>
    <mergeCell ref="C498:F498"/>
    <mergeCell ref="C500:F500"/>
    <mergeCell ref="C501:F501"/>
    <mergeCell ref="C503:F503"/>
    <mergeCell ref="C504:F504"/>
    <mergeCell ref="C524:F524"/>
    <mergeCell ref="C507:F507"/>
    <mergeCell ref="C513:F513"/>
    <mergeCell ref="C515:F515"/>
    <mergeCell ref="C516:F516"/>
    <mergeCell ref="C544:F544"/>
    <mergeCell ref="C545:F545"/>
    <mergeCell ref="C517:F517"/>
    <mergeCell ref="C518:F518"/>
    <mergeCell ref="C519:F519"/>
    <mergeCell ref="C520:F520"/>
    <mergeCell ref="C521:F521"/>
    <mergeCell ref="C522:F522"/>
    <mergeCell ref="C508:F508"/>
    <mergeCell ref="C509:F509"/>
    <mergeCell ref="C510:F510"/>
    <mergeCell ref="C462:F462"/>
    <mergeCell ref="C465:F465"/>
    <mergeCell ref="C463:F463"/>
    <mergeCell ref="C464:F464"/>
    <mergeCell ref="C461:F461"/>
    <mergeCell ref="C449:F449"/>
    <mergeCell ref="C450:F450"/>
    <mergeCell ref="C452:F452"/>
    <mergeCell ref="C453:F453"/>
    <mergeCell ref="C459:F459"/>
    <mergeCell ref="C460:F460"/>
    <mergeCell ref="C466:F466"/>
    <mergeCell ref="C477:F477"/>
    <mergeCell ref="C478:F478"/>
    <mergeCell ref="C468:F468"/>
    <mergeCell ref="C469:F469"/>
    <mergeCell ref="C95:F95"/>
    <mergeCell ref="C96:F96"/>
    <mergeCell ref="C118:F118"/>
    <mergeCell ref="C119:F119"/>
    <mergeCell ref="C432:F432"/>
    <mergeCell ref="C433:F433"/>
    <mergeCell ref="C435:F435"/>
    <mergeCell ref="C437:F437"/>
    <mergeCell ref="C446:F446"/>
    <mergeCell ref="E237:F237"/>
    <mergeCell ref="E238:F238"/>
    <mergeCell ref="E240:F240"/>
    <mergeCell ref="E242:F242"/>
    <mergeCell ref="C251:F251"/>
    <mergeCell ref="C256:F256"/>
    <mergeCell ref="C250:F250"/>
    <mergeCell ref="C255:F255"/>
    <mergeCell ref="C287:F287"/>
    <mergeCell ref="C273:F273"/>
    <mergeCell ref="C247:F247"/>
    <mergeCell ref="C258:F258"/>
    <mergeCell ref="C309:F309"/>
    <mergeCell ref="C315:F315"/>
    <mergeCell ref="C316:F316"/>
    <mergeCell ref="C83:F83"/>
    <mergeCell ref="C90:F90"/>
    <mergeCell ref="C91:F91"/>
    <mergeCell ref="C92:F92"/>
    <mergeCell ref="C93:F93"/>
    <mergeCell ref="C94:F94"/>
    <mergeCell ref="C85:F85"/>
    <mergeCell ref="C86:F86"/>
    <mergeCell ref="C87:F87"/>
    <mergeCell ref="C88:F88"/>
    <mergeCell ref="C244:F244"/>
    <mergeCell ref="C245:F245"/>
    <mergeCell ref="E239:F239"/>
    <mergeCell ref="E236:F236"/>
    <mergeCell ref="E234:F234"/>
    <mergeCell ref="E235:F235"/>
    <mergeCell ref="C307:F307"/>
    <mergeCell ref="C308:F308"/>
    <mergeCell ref="C268:F268"/>
    <mergeCell ref="C8:D8"/>
    <mergeCell ref="C19:F19"/>
    <mergeCell ref="C25:F25"/>
    <mergeCell ref="C26:F26"/>
    <mergeCell ref="C70:F70"/>
    <mergeCell ref="C71:F71"/>
    <mergeCell ref="C82:F82"/>
    <mergeCell ref="C15:F15"/>
    <mergeCell ref="C16:F16"/>
    <mergeCell ref="C18:F18"/>
    <mergeCell ref="C27:F27"/>
    <mergeCell ref="C76:F76"/>
    <mergeCell ref="C79:F79"/>
    <mergeCell ref="C66:F66"/>
    <mergeCell ref="C65:F65"/>
    <mergeCell ref="C20:F20"/>
    <mergeCell ref="C22:F22"/>
    <mergeCell ref="C23:F23"/>
    <mergeCell ref="C78:F78"/>
    <mergeCell ref="C21:F21"/>
    <mergeCell ref="C44:F44"/>
    <mergeCell ref="C45:F45"/>
    <mergeCell ref="C67:F67"/>
    <mergeCell ref="C72:F72"/>
    <mergeCell ref="C248:F248"/>
    <mergeCell ref="C264:F264"/>
    <mergeCell ref="C265:F265"/>
    <mergeCell ref="C267:F267"/>
    <mergeCell ref="C318:F318"/>
    <mergeCell ref="C319:F319"/>
    <mergeCell ref="C320:F320"/>
    <mergeCell ref="C311:F311"/>
    <mergeCell ref="C403:F403"/>
    <mergeCell ref="C348:F348"/>
    <mergeCell ref="C321:F321"/>
    <mergeCell ref="C355:F355"/>
    <mergeCell ref="C356:F356"/>
    <mergeCell ref="C360:F360"/>
    <mergeCell ref="C253:F253"/>
    <mergeCell ref="C252:F252"/>
    <mergeCell ref="C261:F261"/>
    <mergeCell ref="C262:F262"/>
    <mergeCell ref="C363:F363"/>
    <mergeCell ref="C322:F322"/>
    <mergeCell ref="C338:F338"/>
    <mergeCell ref="C271:F271"/>
    <mergeCell ref="C306:F306"/>
    <mergeCell ref="C257:F257"/>
    <mergeCell ref="C436:F436"/>
    <mergeCell ref="C495:F495"/>
    <mergeCell ref="C442:F442"/>
    <mergeCell ref="C487:F487"/>
    <mergeCell ref="C493:F493"/>
    <mergeCell ref="C211:F211"/>
    <mergeCell ref="C191:D191"/>
    <mergeCell ref="E202:F202"/>
    <mergeCell ref="C198:D198"/>
    <mergeCell ref="E198:F198"/>
    <mergeCell ref="C199:D199"/>
    <mergeCell ref="E199:F199"/>
    <mergeCell ref="C200:D200"/>
    <mergeCell ref="E200:F200"/>
    <mergeCell ref="C201:D201"/>
    <mergeCell ref="E201:F201"/>
    <mergeCell ref="C204:F204"/>
    <mergeCell ref="C205:F205"/>
    <mergeCell ref="C207:F207"/>
    <mergeCell ref="C217:F217"/>
    <mergeCell ref="C260:F260"/>
    <mergeCell ref="C214:F214"/>
    <mergeCell ref="C228:F228"/>
    <mergeCell ref="C229:F229"/>
    <mergeCell ref="C188:D188"/>
    <mergeCell ref="E188:F188"/>
    <mergeCell ref="C195:D195"/>
    <mergeCell ref="E195:F195"/>
    <mergeCell ref="C171:F171"/>
    <mergeCell ref="E191:F191"/>
    <mergeCell ref="E193:F193"/>
    <mergeCell ref="C180:F180"/>
    <mergeCell ref="C181:F181"/>
    <mergeCell ref="C176:F176"/>
    <mergeCell ref="C177:F177"/>
    <mergeCell ref="C178:F178"/>
    <mergeCell ref="C179:F179"/>
    <mergeCell ref="C182:F182"/>
    <mergeCell ref="C183:F183"/>
    <mergeCell ref="C185:F185"/>
    <mergeCell ref="C186:F186"/>
    <mergeCell ref="C184:F184"/>
    <mergeCell ref="C73:F73"/>
    <mergeCell ref="C108:F108"/>
    <mergeCell ref="C131:F131"/>
    <mergeCell ref="C132:F132"/>
    <mergeCell ref="C133:F133"/>
    <mergeCell ref="C134:F134"/>
    <mergeCell ref="C135:F135"/>
    <mergeCell ref="C136:F136"/>
    <mergeCell ref="C75:F75"/>
    <mergeCell ref="C74:F74"/>
    <mergeCell ref="C123:F123"/>
    <mergeCell ref="C124:F124"/>
    <mergeCell ref="C125:F125"/>
    <mergeCell ref="C111:F111"/>
    <mergeCell ref="C97:F97"/>
    <mergeCell ref="C99:F99"/>
    <mergeCell ref="C100:F100"/>
    <mergeCell ref="C101:F101"/>
    <mergeCell ref="C102:F102"/>
    <mergeCell ref="C103:F103"/>
    <mergeCell ref="C104:F104"/>
    <mergeCell ref="C120:F120"/>
    <mergeCell ref="C106:F106"/>
    <mergeCell ref="C109:F109"/>
    <mergeCell ref="C107:F107"/>
    <mergeCell ref="C110:F110"/>
    <mergeCell ref="C126:F126"/>
    <mergeCell ref="C127:F127"/>
    <mergeCell ref="C128:F128"/>
    <mergeCell ref="C163:F163"/>
    <mergeCell ref="C164:F164"/>
    <mergeCell ref="C165:F165"/>
    <mergeCell ref="C166:F166"/>
    <mergeCell ref="C167:F167"/>
    <mergeCell ref="C168:F168"/>
    <mergeCell ref="C170:F170"/>
    <mergeCell ref="C121:F121"/>
    <mergeCell ref="C112:F112"/>
    <mergeCell ref="C122:F122"/>
    <mergeCell ref="C153:F153"/>
    <mergeCell ref="C159:F159"/>
    <mergeCell ref="C144:F144"/>
    <mergeCell ref="C129:F129"/>
    <mergeCell ref="C130:F130"/>
    <mergeCell ref="C137:F137"/>
    <mergeCell ref="C215:F215"/>
    <mergeCell ref="E241:F241"/>
    <mergeCell ref="C219:F219"/>
    <mergeCell ref="C220:F220"/>
    <mergeCell ref="C221:F221"/>
    <mergeCell ref="C222:F222"/>
    <mergeCell ref="C223:F223"/>
    <mergeCell ref="C224:F224"/>
    <mergeCell ref="C225:F225"/>
    <mergeCell ref="E232:F232"/>
    <mergeCell ref="E233:F233"/>
    <mergeCell ref="C216:F216"/>
    <mergeCell ref="C230:F230"/>
    <mergeCell ref="C226:F226"/>
    <mergeCell ref="B10:F10"/>
    <mergeCell ref="C210:F210"/>
    <mergeCell ref="C193:D193"/>
    <mergeCell ref="E189:F189"/>
    <mergeCell ref="E190:F190"/>
    <mergeCell ref="C190:D190"/>
    <mergeCell ref="C189:D189"/>
    <mergeCell ref="C197:D197"/>
    <mergeCell ref="E197:F197"/>
    <mergeCell ref="C202:D202"/>
    <mergeCell ref="C192:D192"/>
    <mergeCell ref="E192:F192"/>
    <mergeCell ref="C196:D196"/>
    <mergeCell ref="E196:F196"/>
    <mergeCell ref="C208:F208"/>
    <mergeCell ref="C156:F156"/>
    <mergeCell ref="C158:F158"/>
    <mergeCell ref="C155:F155"/>
    <mergeCell ref="C157:F157"/>
    <mergeCell ref="C160:F160"/>
    <mergeCell ref="C161:F161"/>
    <mergeCell ref="C162:F162"/>
    <mergeCell ref="C172:F172"/>
    <mergeCell ref="C169:F169"/>
  </mergeCells>
  <conditionalFormatting sqref="G19 G212 G327 G38:G42 G107 G142:G143 G197 G202 G286">
    <cfRule type="notContainsBlanks" dxfId="237" priority="559" stopIfTrue="1">
      <formula>LEN(TRIM(G19))&gt;0</formula>
    </cfRule>
  </conditionalFormatting>
  <conditionalFormatting sqref="G31:G36">
    <cfRule type="notContainsBlanks" dxfId="236" priority="557" stopIfTrue="1">
      <formula>LEN(TRIM(G31))&gt;0</formula>
    </cfRule>
  </conditionalFormatting>
  <conditionalFormatting sqref="G190:G191 G193">
    <cfRule type="notContainsBlanks" dxfId="235" priority="548" stopIfTrue="1">
      <formula>LEN(TRIM(G190))&gt;0</formula>
    </cfRule>
  </conditionalFormatting>
  <conditionalFormatting sqref="G124">
    <cfRule type="notContainsBlanks" dxfId="234" priority="345" stopIfTrue="1">
      <formula>LEN(TRIM(G124))&gt;0</formula>
    </cfRule>
  </conditionalFormatting>
  <conditionalFormatting sqref="G243">
    <cfRule type="notContainsBlanks" dxfId="233" priority="524" stopIfTrue="1">
      <formula>LEN(TRIM(G243))&gt;0</formula>
    </cfRule>
  </conditionalFormatting>
  <conditionalFormatting sqref="G117">
    <cfRule type="notContainsBlanks" dxfId="232" priority="403" stopIfTrue="1">
      <formula>LEN(TRIM(G117))&gt;0</formula>
    </cfRule>
  </conditionalFormatting>
  <conditionalFormatting sqref="G430">
    <cfRule type="notContainsBlanks" dxfId="231" priority="300" stopIfTrue="1">
      <formula>LEN(TRIM(G430))&gt;0</formula>
    </cfRule>
  </conditionalFormatting>
  <conditionalFormatting sqref="G504">
    <cfRule type="notContainsBlanks" dxfId="230" priority="285" stopIfTrue="1">
      <formula>LEN(TRIM(G504))&gt;0</formula>
    </cfRule>
  </conditionalFormatting>
  <conditionalFormatting sqref="G350">
    <cfRule type="notContainsBlanks" dxfId="229" priority="316" stopIfTrue="1">
      <formula>LEN(TRIM(G350))&gt;0</formula>
    </cfRule>
  </conditionalFormatting>
  <conditionalFormatting sqref="G351">
    <cfRule type="notContainsBlanks" dxfId="228" priority="315" stopIfTrue="1">
      <formula>LEN(TRIM(G351))&gt;0</formula>
    </cfRule>
  </conditionalFormatting>
  <conditionalFormatting sqref="G89">
    <cfRule type="notContainsBlanks" dxfId="227" priority="416" stopIfTrue="1">
      <formula>LEN(TRIM(G89))&gt;0</formula>
    </cfRule>
  </conditionalFormatting>
  <conditionalFormatting sqref="G235">
    <cfRule type="notContainsBlanks" dxfId="226" priority="234" stopIfTrue="1">
      <formula>LEN(TRIM(G235))&gt;0</formula>
    </cfRule>
  </conditionalFormatting>
  <conditionalFormatting sqref="G355">
    <cfRule type="notContainsBlanks" dxfId="225" priority="311" stopIfTrue="1">
      <formula>LEN(TRIM(G355))&gt;0</formula>
    </cfRule>
  </conditionalFormatting>
  <conditionalFormatting sqref="G356:G357">
    <cfRule type="notContainsBlanks" dxfId="224" priority="310" stopIfTrue="1">
      <formula>LEN(TRIM(G356))&gt;0</formula>
    </cfRule>
  </conditionalFormatting>
  <conditionalFormatting sqref="G242">
    <cfRule type="notContainsBlanks" dxfId="223" priority="229" stopIfTrue="1">
      <formula>LEN(TRIM(G242))&gt;0</formula>
    </cfRule>
  </conditionalFormatting>
  <conditionalFormatting sqref="G268:G269">
    <cfRule type="notContainsBlanks" dxfId="222" priority="228" stopIfTrue="1">
      <formula>LEN(TRIM(G268))&gt;0</formula>
    </cfRule>
  </conditionalFormatting>
  <conditionalFormatting sqref="G292">
    <cfRule type="notContainsBlanks" dxfId="221" priority="227" stopIfTrue="1">
      <formula>LEN(TRIM(G292))&gt;0</formula>
    </cfRule>
  </conditionalFormatting>
  <conditionalFormatting sqref="G296">
    <cfRule type="notContainsBlanks" dxfId="220" priority="226" stopIfTrue="1">
      <formula>LEN(TRIM(G296))&gt;0</formula>
    </cfRule>
  </conditionalFormatting>
  <conditionalFormatting sqref="G316">
    <cfRule type="notContainsBlanks" dxfId="219" priority="321" stopIfTrue="1">
      <formula>LEN(TRIM(G316))&gt;0</formula>
    </cfRule>
  </conditionalFormatting>
  <conditionalFormatting sqref="G480">
    <cfRule type="notContainsBlanks" dxfId="218" priority="292" stopIfTrue="1">
      <formula>LEN(TRIM(G480))&gt;0</formula>
    </cfRule>
  </conditionalFormatting>
  <conditionalFormatting sqref="G481">
    <cfRule type="notContainsBlanks" dxfId="217" priority="291" stopIfTrue="1">
      <formula>LEN(TRIM(G481))&gt;0</formula>
    </cfRule>
  </conditionalFormatting>
  <conditionalFormatting sqref="G482">
    <cfRule type="notContainsBlanks" dxfId="216" priority="290" stopIfTrue="1">
      <formula>LEN(TRIM(G482))&gt;0</formula>
    </cfRule>
  </conditionalFormatting>
  <conditionalFormatting sqref="G91">
    <cfRule type="notContainsBlanks" dxfId="215" priority="362" stopIfTrue="1">
      <formula>LEN(TRIM(G91))&gt;0</formula>
    </cfRule>
  </conditionalFormatting>
  <conditionalFormatting sqref="G83">
    <cfRule type="notContainsBlanks" dxfId="214" priority="363" stopIfTrue="1">
      <formula>LEN(TRIM(G83))&gt;0</formula>
    </cfRule>
  </conditionalFormatting>
  <conditionalFormatting sqref="G478">
    <cfRule type="notContainsBlanks" dxfId="213" priority="293" stopIfTrue="1">
      <formula>LEN(TRIM(G478))&gt;0</formula>
    </cfRule>
  </conditionalFormatting>
  <conditionalFormatting sqref="G469:G475">
    <cfRule type="notContainsBlanks" dxfId="212" priority="262" stopIfTrue="1">
      <formula>LEN(TRIM(G469))&gt;0</formula>
    </cfRule>
  </conditionalFormatting>
  <conditionalFormatting sqref="G483">
    <cfRule type="notContainsBlanks" dxfId="211" priority="289" stopIfTrue="1">
      <formula>LEN(TRIM(G483))&gt;0</formula>
    </cfRule>
  </conditionalFormatting>
  <conditionalFormatting sqref="G484">
    <cfRule type="notContainsBlanks" dxfId="210" priority="288" stopIfTrue="1">
      <formula>LEN(TRIM(G484))&gt;0</formula>
    </cfRule>
  </conditionalFormatting>
  <conditionalFormatting sqref="G16">
    <cfRule type="notContainsBlanks" dxfId="209" priority="366" stopIfTrue="1">
      <formula>LEN(TRIM(G16))&gt;0</formula>
    </cfRule>
  </conditionalFormatting>
  <conditionalFormatting sqref="G26">
    <cfRule type="notContainsBlanks" dxfId="208" priority="365" stopIfTrue="1">
      <formula>LEN(TRIM(G26))&gt;0</formula>
    </cfRule>
  </conditionalFormatting>
  <conditionalFormatting sqref="G92">
    <cfRule type="notContainsBlanks" dxfId="207" priority="361" stopIfTrue="1">
      <formula>LEN(TRIM(G92))&gt;0</formula>
    </cfRule>
  </conditionalFormatting>
  <conditionalFormatting sqref="G93">
    <cfRule type="notContainsBlanks" dxfId="206" priority="360" stopIfTrue="1">
      <formula>LEN(TRIM(G93))&gt;0</formula>
    </cfRule>
  </conditionalFormatting>
  <conditionalFormatting sqref="G94">
    <cfRule type="notContainsBlanks" dxfId="205" priority="359" stopIfTrue="1">
      <formula>LEN(TRIM(G94))&gt;0</formula>
    </cfRule>
  </conditionalFormatting>
  <conditionalFormatting sqref="G95">
    <cfRule type="notContainsBlanks" dxfId="204" priority="358" stopIfTrue="1">
      <formula>LEN(TRIM(G95))&gt;0</formula>
    </cfRule>
  </conditionalFormatting>
  <conditionalFormatting sqref="G96:G97">
    <cfRule type="notContainsBlanks" dxfId="203" priority="357" stopIfTrue="1">
      <formula>LEN(TRIM(G96))&gt;0</formula>
    </cfRule>
  </conditionalFormatting>
  <conditionalFormatting sqref="G119">
    <cfRule type="notContainsBlanks" dxfId="202" priority="350" stopIfTrue="1">
      <formula>LEN(TRIM(G119))&gt;0</formula>
    </cfRule>
  </conditionalFormatting>
  <conditionalFormatting sqref="G120">
    <cfRule type="notContainsBlanks" dxfId="201" priority="349" stopIfTrue="1">
      <formula>LEN(TRIM(G120))&gt;0</formula>
    </cfRule>
  </conditionalFormatting>
  <conditionalFormatting sqref="G121">
    <cfRule type="notContainsBlanks" dxfId="200" priority="348" stopIfTrue="1">
      <formula>LEN(TRIM(G121))&gt;0</formula>
    </cfRule>
  </conditionalFormatting>
  <conditionalFormatting sqref="G122">
    <cfRule type="notContainsBlanks" dxfId="199" priority="347" stopIfTrue="1">
      <formula>LEN(TRIM(G122))&gt;0</formula>
    </cfRule>
  </conditionalFormatting>
  <conditionalFormatting sqref="G123">
    <cfRule type="notContainsBlanks" dxfId="198" priority="346" stopIfTrue="1">
      <formula>LEN(TRIM(G123))&gt;0</formula>
    </cfRule>
  </conditionalFormatting>
  <conditionalFormatting sqref="G125">
    <cfRule type="notContainsBlanks" dxfId="197" priority="344" stopIfTrue="1">
      <formula>LEN(TRIM(G125))&gt;0</formula>
    </cfRule>
  </conditionalFormatting>
  <conditionalFormatting sqref="G126">
    <cfRule type="notContainsBlanks" dxfId="196" priority="343" stopIfTrue="1">
      <formula>LEN(TRIM(G126))&gt;0</formula>
    </cfRule>
  </conditionalFormatting>
  <conditionalFormatting sqref="G127">
    <cfRule type="notContainsBlanks" dxfId="195" priority="342" stopIfTrue="1">
      <formula>LEN(TRIM(G127))&gt;0</formula>
    </cfRule>
  </conditionalFormatting>
  <conditionalFormatting sqref="G128">
    <cfRule type="notContainsBlanks" dxfId="194" priority="341" stopIfTrue="1">
      <formula>LEN(TRIM(G128))&gt;0</formula>
    </cfRule>
  </conditionalFormatting>
  <conditionalFormatting sqref="G220">
    <cfRule type="notContainsBlanks" dxfId="193" priority="336" stopIfTrue="1">
      <formula>LEN(TRIM(G220))&gt;0</formula>
    </cfRule>
  </conditionalFormatting>
  <conditionalFormatting sqref="G221">
    <cfRule type="notContainsBlanks" dxfId="192" priority="335" stopIfTrue="1">
      <formula>LEN(TRIM(G221))&gt;0</formula>
    </cfRule>
  </conditionalFormatting>
  <conditionalFormatting sqref="G222">
    <cfRule type="notContainsBlanks" dxfId="191" priority="334" stopIfTrue="1">
      <formula>LEN(TRIM(G222))&gt;0</formula>
    </cfRule>
  </conditionalFormatting>
  <conditionalFormatting sqref="G223">
    <cfRule type="notContainsBlanks" dxfId="190" priority="333" stopIfTrue="1">
      <formula>LEN(TRIM(G223))&gt;0</formula>
    </cfRule>
  </conditionalFormatting>
  <conditionalFormatting sqref="G224">
    <cfRule type="notContainsBlanks" dxfId="189" priority="332" stopIfTrue="1">
      <formula>LEN(TRIM(G224))&gt;0</formula>
    </cfRule>
  </conditionalFormatting>
  <conditionalFormatting sqref="G225">
    <cfRule type="notContainsBlanks" dxfId="188" priority="331" stopIfTrue="1">
      <formula>LEN(TRIM(G225))&gt;0</formula>
    </cfRule>
  </conditionalFormatting>
  <conditionalFormatting sqref="G229">
    <cfRule type="notContainsBlanks" dxfId="187" priority="329" stopIfTrue="1">
      <formula>LEN(TRIM(G229))&gt;0</formula>
    </cfRule>
  </conditionalFormatting>
  <conditionalFormatting sqref="G248">
    <cfRule type="notContainsBlanks" dxfId="186" priority="327" stopIfTrue="1">
      <formula>LEN(TRIM(G248))&gt;0</formula>
    </cfRule>
  </conditionalFormatting>
  <conditionalFormatting sqref="G256">
    <cfRule type="notContainsBlanks" dxfId="185" priority="326" stopIfTrue="1">
      <formula>LEN(TRIM(G256))&gt;0</formula>
    </cfRule>
  </conditionalFormatting>
  <conditionalFormatting sqref="G258">
    <cfRule type="notContainsBlanks" dxfId="184" priority="325" stopIfTrue="1">
      <formula>LEN(TRIM(G258))&gt;0</formula>
    </cfRule>
  </conditionalFormatting>
  <conditionalFormatting sqref="G265">
    <cfRule type="notContainsBlanks" dxfId="183" priority="324" stopIfTrue="1">
      <formula>LEN(TRIM(G265))&gt;0</formula>
    </cfRule>
  </conditionalFormatting>
  <conditionalFormatting sqref="G307">
    <cfRule type="notContainsBlanks" dxfId="182" priority="323" stopIfTrue="1">
      <formula>LEN(TRIM(G307))&gt;0</formula>
    </cfRule>
  </conditionalFormatting>
  <conditionalFormatting sqref="G319">
    <cfRule type="notContainsBlanks" dxfId="181" priority="320" stopIfTrue="1">
      <formula>LEN(TRIM(G319))&gt;0</formula>
    </cfRule>
  </conditionalFormatting>
  <conditionalFormatting sqref="G320">
    <cfRule type="notContainsBlanks" dxfId="180" priority="319" stopIfTrue="1">
      <formula>LEN(TRIM(G320))&gt;0</formula>
    </cfRule>
  </conditionalFormatting>
  <conditionalFormatting sqref="G321:G322">
    <cfRule type="notContainsBlanks" dxfId="179" priority="318" stopIfTrue="1">
      <formula>LEN(TRIM(G321))&gt;0</formula>
    </cfRule>
  </conditionalFormatting>
  <conditionalFormatting sqref="G323">
    <cfRule type="notContainsBlanks" dxfId="178" priority="317" stopIfTrue="1">
      <formula>LEN(TRIM(G323))&gt;0</formula>
    </cfRule>
  </conditionalFormatting>
  <conditionalFormatting sqref="G352">
    <cfRule type="notContainsBlanks" dxfId="177" priority="314" stopIfTrue="1">
      <formula>LEN(TRIM(G352))&gt;0</formula>
    </cfRule>
  </conditionalFormatting>
  <conditionalFormatting sqref="G353">
    <cfRule type="notContainsBlanks" dxfId="176" priority="313" stopIfTrue="1">
      <formula>LEN(TRIM(G353))&gt;0</formula>
    </cfRule>
  </conditionalFormatting>
  <conditionalFormatting sqref="G354">
    <cfRule type="notContainsBlanks" dxfId="175" priority="312" stopIfTrue="1">
      <formula>LEN(TRIM(G354))&gt;0</formula>
    </cfRule>
  </conditionalFormatting>
  <conditionalFormatting sqref="G361">
    <cfRule type="notContainsBlanks" dxfId="174" priority="309" stopIfTrue="1">
      <formula>LEN(TRIM(G361))&gt;0</formula>
    </cfRule>
  </conditionalFormatting>
  <conditionalFormatting sqref="G364:G365">
    <cfRule type="notContainsBlanks" dxfId="173" priority="308" stopIfTrue="1">
      <formula>LEN(TRIM(G364))&gt;0</formula>
    </cfRule>
  </conditionalFormatting>
  <conditionalFormatting sqref="G368">
    <cfRule type="notContainsBlanks" dxfId="172" priority="307" stopIfTrue="1">
      <formula>LEN(TRIM(G368))&gt;0</formula>
    </cfRule>
  </conditionalFormatting>
  <conditionalFormatting sqref="G369">
    <cfRule type="notContainsBlanks" dxfId="171" priority="306" stopIfTrue="1">
      <formula>LEN(TRIM(G369))&gt;0</formula>
    </cfRule>
  </conditionalFormatting>
  <conditionalFormatting sqref="G370">
    <cfRule type="notContainsBlanks" dxfId="170" priority="305" stopIfTrue="1">
      <formula>LEN(TRIM(G370))&gt;0</formula>
    </cfRule>
  </conditionalFormatting>
  <conditionalFormatting sqref="G371">
    <cfRule type="notContainsBlanks" dxfId="169" priority="304" stopIfTrue="1">
      <formula>LEN(TRIM(G371))&gt;0</formula>
    </cfRule>
  </conditionalFormatting>
  <conditionalFormatting sqref="G372">
    <cfRule type="notContainsBlanks" dxfId="168" priority="303" stopIfTrue="1">
      <formula>LEN(TRIM(G372))&gt;0</formula>
    </cfRule>
  </conditionalFormatting>
  <conditionalFormatting sqref="G429">
    <cfRule type="notContainsBlanks" dxfId="167" priority="301" stopIfTrue="1">
      <formula>LEN(TRIM(G429))&gt;0</formula>
    </cfRule>
  </conditionalFormatting>
  <conditionalFormatting sqref="G431">
    <cfRule type="notContainsBlanks" dxfId="166" priority="299" stopIfTrue="1">
      <formula>LEN(TRIM(G431))&gt;0</formula>
    </cfRule>
  </conditionalFormatting>
  <conditionalFormatting sqref="G432">
    <cfRule type="notContainsBlanks" dxfId="165" priority="298" stopIfTrue="1">
      <formula>LEN(TRIM(G432))&gt;0</formula>
    </cfRule>
  </conditionalFormatting>
  <conditionalFormatting sqref="G433">
    <cfRule type="notContainsBlanks" dxfId="164" priority="297" stopIfTrue="1">
      <formula>LEN(TRIM(G433))&gt;0</formula>
    </cfRule>
  </conditionalFormatting>
  <conditionalFormatting sqref="G447">
    <cfRule type="notContainsBlanks" dxfId="163" priority="296" stopIfTrue="1">
      <formula>LEN(TRIM(G447))&gt;0</formula>
    </cfRule>
  </conditionalFormatting>
  <conditionalFormatting sqref="G450">
    <cfRule type="notContainsBlanks" dxfId="162" priority="295" stopIfTrue="1">
      <formula>LEN(TRIM(G450))&gt;0</formula>
    </cfRule>
  </conditionalFormatting>
  <conditionalFormatting sqref="G453">
    <cfRule type="notContainsBlanks" dxfId="161" priority="294" stopIfTrue="1">
      <formula>LEN(TRIM(G453))&gt;0</formula>
    </cfRule>
  </conditionalFormatting>
  <conditionalFormatting sqref="G498">
    <cfRule type="notContainsBlanks" dxfId="160" priority="287" stopIfTrue="1">
      <formula>LEN(TRIM(G498))&gt;0</formula>
    </cfRule>
  </conditionalFormatting>
  <conditionalFormatting sqref="G501">
    <cfRule type="notContainsBlanks" dxfId="159" priority="286" stopIfTrue="1">
      <formula>LEN(TRIM(G501))&gt;0</formula>
    </cfRule>
  </conditionalFormatting>
  <conditionalFormatting sqref="G508:G512">
    <cfRule type="notContainsBlanks" dxfId="158" priority="284" stopIfTrue="1">
      <formula>LEN(TRIM(G508))&gt;0</formula>
    </cfRule>
  </conditionalFormatting>
  <conditionalFormatting sqref="G27">
    <cfRule type="notContainsBlanks" dxfId="157" priority="279" stopIfTrue="1">
      <formula>LEN(TRIM(G27))&gt;0</formula>
    </cfRule>
  </conditionalFormatting>
  <conditionalFormatting sqref="G76">
    <cfRule type="notContainsBlanks" dxfId="156" priority="278" stopIfTrue="1">
      <formula>LEN(TRIM(G76))&gt;0</formula>
    </cfRule>
  </conditionalFormatting>
  <conditionalFormatting sqref="G88">
    <cfRule type="notContainsBlanks" dxfId="155" priority="277" stopIfTrue="1">
      <formula>LEN(TRIM(G88))&gt;0</formula>
    </cfRule>
  </conditionalFormatting>
  <conditionalFormatting sqref="G153">
    <cfRule type="notContainsBlanks" dxfId="154" priority="274" stopIfTrue="1">
      <formula>LEN(TRIM(G153))&gt;0</formula>
    </cfRule>
  </conditionalFormatting>
  <conditionalFormatting sqref="G208">
    <cfRule type="notContainsBlanks" dxfId="153" priority="273" stopIfTrue="1">
      <formula>LEN(TRIM(G208))&gt;0</formula>
    </cfRule>
  </conditionalFormatting>
  <conditionalFormatting sqref="G245">
    <cfRule type="notContainsBlanks" dxfId="152" priority="272" stopIfTrue="1">
      <formula>LEN(TRIM(G245))&gt;0</formula>
    </cfRule>
  </conditionalFormatting>
  <conditionalFormatting sqref="G375">
    <cfRule type="notContainsBlanks" dxfId="151" priority="271" stopIfTrue="1">
      <formula>LEN(TRIM(G375))&gt;0</formula>
    </cfRule>
  </conditionalFormatting>
  <conditionalFormatting sqref="G390">
    <cfRule type="notContainsBlanks" dxfId="150" priority="270" stopIfTrue="1">
      <formula>LEN(TRIM(G390))&gt;0</formula>
    </cfRule>
  </conditionalFormatting>
  <conditionalFormatting sqref="G403">
    <cfRule type="notContainsBlanks" dxfId="149" priority="269" stopIfTrue="1">
      <formula>LEN(TRIM(G403))&gt;0</formula>
    </cfRule>
  </conditionalFormatting>
  <conditionalFormatting sqref="G420">
    <cfRule type="notContainsBlanks" dxfId="148" priority="268" stopIfTrue="1">
      <formula>LEN(TRIM(G420))&gt;0</formula>
    </cfRule>
  </conditionalFormatting>
  <conditionalFormatting sqref="G421">
    <cfRule type="notContainsBlanks" dxfId="147" priority="267" stopIfTrue="1">
      <formula>LEN(TRIM(G421))&gt;0</formula>
    </cfRule>
  </conditionalFormatting>
  <conditionalFormatting sqref="G422">
    <cfRule type="notContainsBlanks" dxfId="146" priority="266" stopIfTrue="1">
      <formula>LEN(TRIM(G422))&gt;0</formula>
    </cfRule>
  </conditionalFormatting>
  <conditionalFormatting sqref="G423">
    <cfRule type="notContainsBlanks" dxfId="145" priority="265" stopIfTrue="1">
      <formula>LEN(TRIM(G423))&gt;0</formula>
    </cfRule>
  </conditionalFormatting>
  <conditionalFormatting sqref="G424">
    <cfRule type="notContainsBlanks" dxfId="144" priority="264" stopIfTrue="1">
      <formula>LEN(TRIM(G424))&gt;0</formula>
    </cfRule>
  </conditionalFormatting>
  <conditionalFormatting sqref="G426">
    <cfRule type="notContainsBlanks" dxfId="143" priority="263" stopIfTrue="1">
      <formula>LEN(TRIM(G426))&gt;0</formula>
    </cfRule>
  </conditionalFormatting>
  <conditionalFormatting sqref="G513">
    <cfRule type="notContainsBlanks" dxfId="142" priority="256" stopIfTrue="1">
      <formula>LEN(TRIM(G513))&gt;0</formula>
    </cfRule>
  </conditionalFormatting>
  <conditionalFormatting sqref="G525">
    <cfRule type="notContainsBlanks" dxfId="141" priority="254" stopIfTrue="1">
      <formula>LEN(TRIM(G525))&gt;0</formula>
    </cfRule>
  </conditionalFormatting>
  <conditionalFormatting sqref="G569">
    <cfRule type="notContainsBlanks" dxfId="140" priority="253" stopIfTrue="1">
      <formula>LEN(TRIM(G569))&gt;0</formula>
    </cfRule>
  </conditionalFormatting>
  <conditionalFormatting sqref="G86">
    <cfRule type="notContainsBlanks" dxfId="139" priority="252" stopIfTrue="1">
      <formula>LEN(TRIM(G86))&gt;0</formula>
    </cfRule>
  </conditionalFormatting>
  <conditionalFormatting sqref="G251">
    <cfRule type="notContainsBlanks" dxfId="138" priority="250" stopIfTrue="1">
      <formula>LEN(TRIM(G251))&gt;0</formula>
    </cfRule>
  </conditionalFormatting>
  <conditionalFormatting sqref="G233">
    <cfRule type="notContainsBlanks" dxfId="137" priority="236" stopIfTrue="1">
      <formula>LEN(TRIM(G233))&gt;0</formula>
    </cfRule>
  </conditionalFormatting>
  <conditionalFormatting sqref="G234">
    <cfRule type="notContainsBlanks" dxfId="136" priority="235" stopIfTrue="1">
      <formula>LEN(TRIM(G234))&gt;0</formula>
    </cfRule>
  </conditionalFormatting>
  <conditionalFormatting sqref="G236">
    <cfRule type="notContainsBlanks" dxfId="135" priority="233" stopIfTrue="1">
      <formula>LEN(TRIM(G236))&gt;0</formula>
    </cfRule>
  </conditionalFormatting>
  <conditionalFormatting sqref="G237">
    <cfRule type="notContainsBlanks" dxfId="134" priority="232" stopIfTrue="1">
      <formula>LEN(TRIM(G237))&gt;0</formula>
    </cfRule>
  </conditionalFormatting>
  <conditionalFormatting sqref="G238:G239">
    <cfRule type="notContainsBlanks" dxfId="133" priority="231" stopIfTrue="1">
      <formula>LEN(TRIM(G238))&gt;0</formula>
    </cfRule>
  </conditionalFormatting>
  <conditionalFormatting sqref="G240:G241">
    <cfRule type="notContainsBlanks" dxfId="132" priority="230" stopIfTrue="1">
      <formula>LEN(TRIM(G240))&gt;0</formula>
    </cfRule>
  </conditionalFormatting>
  <conditionalFormatting sqref="G297">
    <cfRule type="notContainsBlanks" dxfId="131" priority="225" stopIfTrue="1">
      <formula>LEN(TRIM(G297))&gt;0</formula>
    </cfRule>
  </conditionalFormatting>
  <conditionalFormatting sqref="G298">
    <cfRule type="notContainsBlanks" dxfId="130" priority="224" stopIfTrue="1">
      <formula>LEN(TRIM(G298))&gt;0</formula>
    </cfRule>
  </conditionalFormatting>
  <conditionalFormatting sqref="G299">
    <cfRule type="notContainsBlanks" dxfId="129" priority="223" stopIfTrue="1">
      <formula>LEN(TRIM(G299))&gt;0</formula>
    </cfRule>
  </conditionalFormatting>
  <conditionalFormatting sqref="G300">
    <cfRule type="notContainsBlanks" dxfId="128" priority="222" stopIfTrue="1">
      <formula>LEN(TRIM(G300))&gt;0</formula>
    </cfRule>
  </conditionalFormatting>
  <conditionalFormatting sqref="G301">
    <cfRule type="notContainsBlanks" dxfId="127" priority="221" stopIfTrue="1">
      <formula>LEN(TRIM(G301))&gt;0</formula>
    </cfRule>
  </conditionalFormatting>
  <conditionalFormatting sqref="G304:G305">
    <cfRule type="notContainsBlanks" dxfId="126" priority="220" stopIfTrue="1">
      <formula>LEN(TRIM(G304))&gt;0</formula>
    </cfRule>
  </conditionalFormatting>
  <conditionalFormatting sqref="G309:G310">
    <cfRule type="notContainsBlanks" dxfId="125" priority="218" stopIfTrue="1">
      <formula>LEN(TRIM(G309))&gt;0</formula>
    </cfRule>
  </conditionalFormatting>
  <conditionalFormatting sqref="G328">
    <cfRule type="notContainsBlanks" dxfId="124" priority="216" stopIfTrue="1">
      <formula>LEN(TRIM(G328))&gt;0</formula>
    </cfRule>
  </conditionalFormatting>
  <conditionalFormatting sqref="G334:G335">
    <cfRule type="notContainsBlanks" dxfId="123" priority="215" stopIfTrue="1">
      <formula>LEN(TRIM(G334))&gt;0</formula>
    </cfRule>
  </conditionalFormatting>
  <conditionalFormatting sqref="G342">
    <cfRule type="notContainsBlanks" dxfId="122" priority="213" stopIfTrue="1">
      <formula>LEN(TRIM(G342))&gt;0</formula>
    </cfRule>
  </conditionalFormatting>
  <conditionalFormatting sqref="G381">
    <cfRule type="notContainsBlanks" dxfId="121" priority="209" stopIfTrue="1">
      <formula>LEN(TRIM(G381))&gt;0</formula>
    </cfRule>
  </conditionalFormatting>
  <conditionalFormatting sqref="G383">
    <cfRule type="notContainsBlanks" dxfId="120" priority="208" stopIfTrue="1">
      <formula>LEN(TRIM(G383))&gt;0</formula>
    </cfRule>
  </conditionalFormatting>
  <conditionalFormatting sqref="G384">
    <cfRule type="notContainsBlanks" dxfId="119" priority="207" stopIfTrue="1">
      <formula>LEN(TRIM(G384))&gt;0</formula>
    </cfRule>
  </conditionalFormatting>
  <conditionalFormatting sqref="G385">
    <cfRule type="notContainsBlanks" dxfId="118" priority="206" stopIfTrue="1">
      <formula>LEN(TRIM(G385))&gt;0</formula>
    </cfRule>
  </conditionalFormatting>
  <conditionalFormatting sqref="G387">
    <cfRule type="notContainsBlanks" dxfId="117" priority="205" stopIfTrue="1">
      <formula>LEN(TRIM(G387))&gt;0</formula>
    </cfRule>
  </conditionalFormatting>
  <conditionalFormatting sqref="G394:G400">
    <cfRule type="notContainsBlanks" dxfId="116" priority="204" stopIfTrue="1">
      <formula>LEN(TRIM(G394))&gt;0</formula>
    </cfRule>
  </conditionalFormatting>
  <conditionalFormatting sqref="G437">
    <cfRule type="notContainsBlanks" dxfId="115" priority="193" stopIfTrue="1">
      <formula>LEN(TRIM(G437))&gt;0</formula>
    </cfRule>
  </conditionalFormatting>
  <conditionalFormatting sqref="G438">
    <cfRule type="notContainsBlanks" dxfId="114" priority="192" stopIfTrue="1">
      <formula>LEN(TRIM(G438))&gt;0</formula>
    </cfRule>
  </conditionalFormatting>
  <conditionalFormatting sqref="G439">
    <cfRule type="notContainsBlanks" dxfId="113" priority="191" stopIfTrue="1">
      <formula>LEN(TRIM(G439))&gt;0</formula>
    </cfRule>
  </conditionalFormatting>
  <conditionalFormatting sqref="G443">
    <cfRule type="notContainsBlanks" dxfId="112" priority="190" stopIfTrue="1">
      <formula>LEN(TRIM(G443))&gt;0</formula>
    </cfRule>
  </conditionalFormatting>
  <conditionalFormatting sqref="G444">
    <cfRule type="notContainsBlanks" dxfId="111" priority="189" stopIfTrue="1">
      <formula>LEN(TRIM(G444))&gt;0</formula>
    </cfRule>
  </conditionalFormatting>
  <conditionalFormatting sqref="G445">
    <cfRule type="notContainsBlanks" dxfId="110" priority="188" stopIfTrue="1">
      <formula>LEN(TRIM(G445))&gt;0</formula>
    </cfRule>
  </conditionalFormatting>
  <conditionalFormatting sqref="G488">
    <cfRule type="notContainsBlanks" dxfId="109" priority="182" stopIfTrue="1">
      <formula>LEN(TRIM(G488))&gt;0</formula>
    </cfRule>
  </conditionalFormatting>
  <conditionalFormatting sqref="G489">
    <cfRule type="notContainsBlanks" dxfId="108" priority="181" stopIfTrue="1">
      <formula>LEN(TRIM(G489))&gt;0</formula>
    </cfRule>
  </conditionalFormatting>
  <conditionalFormatting sqref="G490">
    <cfRule type="notContainsBlanks" dxfId="107" priority="180" stopIfTrue="1">
      <formula>LEN(TRIM(G490))&gt;0</formula>
    </cfRule>
  </conditionalFormatting>
  <conditionalFormatting sqref="G494">
    <cfRule type="notContainsBlanks" dxfId="106" priority="179" stopIfTrue="1">
      <formula>LEN(TRIM(G494))&gt;0</formula>
    </cfRule>
  </conditionalFormatting>
  <conditionalFormatting sqref="G495">
    <cfRule type="notContainsBlanks" dxfId="105" priority="178" stopIfTrue="1">
      <formula>LEN(TRIM(G495))&gt;0</formula>
    </cfRule>
  </conditionalFormatting>
  <conditionalFormatting sqref="G496">
    <cfRule type="notContainsBlanks" dxfId="104" priority="177" stopIfTrue="1">
      <formula>LEN(TRIM(G496))&gt;0</formula>
    </cfRule>
  </conditionalFormatting>
  <conditionalFormatting sqref="G455">
    <cfRule type="notContainsBlanks" dxfId="103" priority="168" stopIfTrue="1">
      <formula>LEN(TRIM(G455))&gt;0</formula>
    </cfRule>
  </conditionalFormatting>
  <conditionalFormatting sqref="G345">
    <cfRule type="notContainsBlanks" dxfId="102" priority="167" stopIfTrue="1">
      <formula>LEN(TRIM(G345))&gt;0</formula>
    </cfRule>
  </conditionalFormatting>
  <conditionalFormatting sqref="G79">
    <cfRule type="notContainsBlanks" dxfId="101" priority="154" stopIfTrue="1">
      <formula>LEN(TRIM(G79))&gt;0</formula>
    </cfRule>
  </conditionalFormatting>
  <conditionalFormatting sqref="G112">
    <cfRule type="notContainsBlanks" dxfId="100" priority="153" stopIfTrue="1">
      <formula>LEN(TRIM(G112))&gt;0</formula>
    </cfRule>
  </conditionalFormatting>
  <conditionalFormatting sqref="G211">
    <cfRule type="notContainsBlanks" dxfId="99" priority="151" stopIfTrue="1">
      <formula>LEN(TRIM(G211))&gt;0</formula>
    </cfRule>
  </conditionalFormatting>
  <conditionalFormatting sqref="G274">
    <cfRule type="notContainsBlanks" dxfId="98" priority="150" stopIfTrue="1">
      <formula>LEN(TRIM(G274))&gt;0</formula>
    </cfRule>
  </conditionalFormatting>
  <conditionalFormatting sqref="G288">
    <cfRule type="notContainsBlanks" dxfId="97" priority="149" stopIfTrue="1">
      <formula>LEN(TRIM(G288))&gt;0</formula>
    </cfRule>
  </conditionalFormatting>
  <conditionalFormatting sqref="G312">
    <cfRule type="notContainsBlanks" dxfId="96" priority="148" stopIfTrue="1">
      <formula>LEN(TRIM(G312))&gt;0</formula>
    </cfRule>
  </conditionalFormatting>
  <conditionalFormatting sqref="G436">
    <cfRule type="notContainsBlanks" dxfId="95" priority="146" stopIfTrue="1">
      <formula>LEN(TRIM(G436))&gt;0</formula>
    </cfRule>
  </conditionalFormatting>
  <conditionalFormatting sqref="G442">
    <cfRule type="notContainsBlanks" dxfId="94" priority="145" stopIfTrue="1">
      <formula>LEN(TRIM(G442))&gt;0</formula>
    </cfRule>
  </conditionalFormatting>
  <conditionalFormatting sqref="G487">
    <cfRule type="notContainsBlanks" dxfId="93" priority="144" stopIfTrue="1">
      <formula>LEN(TRIM(G487))&gt;0</formula>
    </cfRule>
  </conditionalFormatting>
  <conditionalFormatting sqref="G493">
    <cfRule type="notContainsBlanks" dxfId="92" priority="143" stopIfTrue="1">
      <formula>LEN(TRIM(G493))&gt;0</formula>
    </cfRule>
  </conditionalFormatting>
  <conditionalFormatting sqref="G129">
    <cfRule type="notContainsBlanks" dxfId="91" priority="142" stopIfTrue="1">
      <formula>LEN(TRIM(G129))&gt;0</formula>
    </cfRule>
  </conditionalFormatting>
  <conditionalFormatting sqref="G130">
    <cfRule type="notContainsBlanks" dxfId="90" priority="141" stopIfTrue="1">
      <formula>LEN(TRIM(G130))&gt;0</formula>
    </cfRule>
  </conditionalFormatting>
  <conditionalFormatting sqref="G137">
    <cfRule type="notContainsBlanks" dxfId="89" priority="140" stopIfTrue="1">
      <formula>LEN(TRIM(G137))&gt;0</formula>
    </cfRule>
  </conditionalFormatting>
  <conditionalFormatting sqref="G187">
    <cfRule type="notContainsBlanks" dxfId="88" priority="139" stopIfTrue="1">
      <formula>LEN(TRIM(G187))&gt;0</formula>
    </cfRule>
  </conditionalFormatting>
  <conditionalFormatting sqref="C187:F187">
    <cfRule type="notContainsBlanks" dxfId="87" priority="137" stopIfTrue="1">
      <formula>LEN(TRIM(C187))&gt;0</formula>
    </cfRule>
  </conditionalFormatting>
  <conditionalFormatting sqref="G177:G183 G185:G186">
    <cfRule type="notContainsBlanks" dxfId="86" priority="136" stopIfTrue="1">
      <formula>LEN(TRIM(G177))&gt;0</formula>
    </cfRule>
  </conditionalFormatting>
  <conditionalFormatting sqref="G215 G217">
    <cfRule type="notContainsBlanks" dxfId="85" priority="133" stopIfTrue="1">
      <formula>LEN(TRIM(G215))&gt;0</formula>
    </cfRule>
  </conditionalFormatting>
  <conditionalFormatting sqref="G226">
    <cfRule type="notContainsBlanks" dxfId="84" priority="132" stopIfTrue="1">
      <formula>LEN(TRIM(G226))&gt;0</formula>
    </cfRule>
  </conditionalFormatting>
  <conditionalFormatting sqref="G66">
    <cfRule type="notContainsBlanks" dxfId="83" priority="131" stopIfTrue="1">
      <formula>LEN(TRIM(G66))&gt;0</formula>
    </cfRule>
  </conditionalFormatting>
  <conditionalFormatting sqref="G543">
    <cfRule type="notContainsBlanks" dxfId="82" priority="112" stopIfTrue="1">
      <formula>LEN(TRIM(G543))&gt;0</formula>
    </cfRule>
  </conditionalFormatting>
  <conditionalFormatting sqref="G544">
    <cfRule type="notContainsBlanks" dxfId="81" priority="108" stopIfTrue="1">
      <formula>LEN(TRIM(G544))&gt;0</formula>
    </cfRule>
  </conditionalFormatting>
  <conditionalFormatting sqref="G541">
    <cfRule type="notContainsBlanks" dxfId="80" priority="114" stopIfTrue="1">
      <formula>LEN(TRIM(G541))&gt;0</formula>
    </cfRule>
  </conditionalFormatting>
  <conditionalFormatting sqref="G542">
    <cfRule type="notContainsBlanks" dxfId="79" priority="111" stopIfTrue="1">
      <formula>LEN(TRIM(G542))&gt;0</formula>
    </cfRule>
  </conditionalFormatting>
  <conditionalFormatting sqref="G545">
    <cfRule type="notContainsBlanks" dxfId="78" priority="110" stopIfTrue="1">
      <formula>LEN(TRIM(G545))&gt;0</formula>
    </cfRule>
  </conditionalFormatting>
  <conditionalFormatting sqref="G23">
    <cfRule type="notContainsBlanks" dxfId="77" priority="106" stopIfTrue="1">
      <formula>LEN(TRIM(G23))&gt;0</formula>
    </cfRule>
  </conditionalFormatting>
  <conditionalFormatting sqref="G20 G22">
    <cfRule type="notContainsBlanks" dxfId="76" priority="105" stopIfTrue="1">
      <formula>LEN(TRIM(G20))&gt;0</formula>
    </cfRule>
  </conditionalFormatting>
  <conditionalFormatting sqref="G55">
    <cfRule type="notContainsBlanks" dxfId="75" priority="104" stopIfTrue="1">
      <formula>LEN(TRIM(G55))&gt;0</formula>
    </cfRule>
  </conditionalFormatting>
  <conditionalFormatting sqref="G49:G52 G54">
    <cfRule type="notContainsBlanks" dxfId="74" priority="103" stopIfTrue="1">
      <formula>LEN(TRIM(G49))&gt;0</formula>
    </cfRule>
  </conditionalFormatting>
  <conditionalFormatting sqref="G64">
    <cfRule type="notContainsBlanks" dxfId="73" priority="102" stopIfTrue="1">
      <formula>LEN(TRIM(G64))&gt;0</formula>
    </cfRule>
  </conditionalFormatting>
  <conditionalFormatting sqref="G58:G61 G63">
    <cfRule type="notContainsBlanks" dxfId="72" priority="101" stopIfTrue="1">
      <formula>LEN(TRIM(G58))&gt;0</formula>
    </cfRule>
  </conditionalFormatting>
  <conditionalFormatting sqref="G271">
    <cfRule type="notContainsBlanks" dxfId="71" priority="99" stopIfTrue="1">
      <formula>LEN(TRIM(G271))&gt;0</formula>
    </cfRule>
  </conditionalFormatting>
  <conditionalFormatting sqref="G339">
    <cfRule type="notContainsBlanks" dxfId="70" priority="98" stopIfTrue="1">
      <formula>LEN(TRIM(G339))&gt;0</formula>
    </cfRule>
  </conditionalFormatting>
  <conditionalFormatting sqref="G21">
    <cfRule type="notContainsBlanks" dxfId="69" priority="96" stopIfTrue="1">
      <formula>LEN(TRIM(G21))&gt;0</formula>
    </cfRule>
  </conditionalFormatting>
  <conditionalFormatting sqref="G37">
    <cfRule type="notContainsBlanks" dxfId="68" priority="95" stopIfTrue="1">
      <formula>LEN(TRIM(G37))&gt;0</formula>
    </cfRule>
  </conditionalFormatting>
  <conditionalFormatting sqref="G45">
    <cfRule type="notContainsBlanks" dxfId="67" priority="94" stopIfTrue="1">
      <formula>LEN(TRIM(G45))&gt;0</formula>
    </cfRule>
  </conditionalFormatting>
  <conditionalFormatting sqref="G53">
    <cfRule type="notContainsBlanks" dxfId="66" priority="93" stopIfTrue="1">
      <formula>LEN(TRIM(G53))&gt;0</formula>
    </cfRule>
  </conditionalFormatting>
  <conditionalFormatting sqref="G62">
    <cfRule type="notContainsBlanks" dxfId="65" priority="92" stopIfTrue="1">
      <formula>LEN(TRIM(G62))&gt;0</formula>
    </cfRule>
  </conditionalFormatting>
  <conditionalFormatting sqref="G100">
    <cfRule type="notContainsBlanks" dxfId="64" priority="90" stopIfTrue="1">
      <formula>LEN(TRIM(G100))&gt;0</formula>
    </cfRule>
  </conditionalFormatting>
  <conditionalFormatting sqref="G101">
    <cfRule type="notContainsBlanks" dxfId="63" priority="89" stopIfTrue="1">
      <formula>LEN(TRIM(G101))&gt;0</formula>
    </cfRule>
  </conditionalFormatting>
  <conditionalFormatting sqref="G102">
    <cfRule type="notContainsBlanks" dxfId="62" priority="88" stopIfTrue="1">
      <formula>LEN(TRIM(G102))&gt;0</formula>
    </cfRule>
  </conditionalFormatting>
  <conditionalFormatting sqref="G103">
    <cfRule type="notContainsBlanks" dxfId="61" priority="87" stopIfTrue="1">
      <formula>LEN(TRIM(G103))&gt;0</formula>
    </cfRule>
  </conditionalFormatting>
  <conditionalFormatting sqref="G104">
    <cfRule type="notContainsBlanks" dxfId="60" priority="86" stopIfTrue="1">
      <formula>LEN(TRIM(G104))&gt;0</formula>
    </cfRule>
  </conditionalFormatting>
  <conditionalFormatting sqref="G109">
    <cfRule type="notContainsBlanks" dxfId="59" priority="84" stopIfTrue="1">
      <formula>LEN(TRIM(G109))&gt;0</formula>
    </cfRule>
  </conditionalFormatting>
  <conditionalFormatting sqref="G71:G75">
    <cfRule type="notContainsBlanks" dxfId="58" priority="77" stopIfTrue="1">
      <formula>LEN(TRIM(G71))&gt;0</formula>
    </cfRule>
  </conditionalFormatting>
  <conditionalFormatting sqref="G108">
    <cfRule type="notContainsBlanks" dxfId="57" priority="76" stopIfTrue="1">
      <formula>LEN(TRIM(G108))&gt;0</formula>
    </cfRule>
  </conditionalFormatting>
  <conditionalFormatting sqref="G152">
    <cfRule type="notContainsBlanks" dxfId="56" priority="74" stopIfTrue="1">
      <formula>LEN(TRIM(G152))&gt;0</formula>
    </cfRule>
  </conditionalFormatting>
  <conditionalFormatting sqref="G131:G136">
    <cfRule type="notContainsBlanks" dxfId="55" priority="75" stopIfTrue="1">
      <formula>LEN(TRIM(G131))&gt;0</formula>
    </cfRule>
  </conditionalFormatting>
  <conditionalFormatting sqref="G151">
    <cfRule type="notContainsBlanks" dxfId="54" priority="73" stopIfTrue="1">
      <formula>LEN(TRIM(G151))&gt;0</formula>
    </cfRule>
  </conditionalFormatting>
  <conditionalFormatting sqref="G148">
    <cfRule type="notContainsBlanks" dxfId="53" priority="72" stopIfTrue="1">
      <formula>LEN(TRIM(G148))&gt;0</formula>
    </cfRule>
  </conditionalFormatting>
  <conditionalFormatting sqref="G150">
    <cfRule type="notContainsBlanks" dxfId="52" priority="71" stopIfTrue="1">
      <formula>LEN(TRIM(G150))&gt;0</formula>
    </cfRule>
  </conditionalFormatting>
  <conditionalFormatting sqref="G149">
    <cfRule type="notContainsBlanks" dxfId="51" priority="70" stopIfTrue="1">
      <formula>LEN(TRIM(G149))&gt;0</formula>
    </cfRule>
  </conditionalFormatting>
  <conditionalFormatting sqref="G156">
    <cfRule type="notContainsBlanks" dxfId="50" priority="67" stopIfTrue="1">
      <formula>LEN(TRIM(G156))&gt;0</formula>
    </cfRule>
  </conditionalFormatting>
  <conditionalFormatting sqref="G158">
    <cfRule type="notContainsBlanks" dxfId="49" priority="68" stopIfTrue="1">
      <formula>LEN(TRIM(G158))&gt;0</formula>
    </cfRule>
  </conditionalFormatting>
  <conditionalFormatting sqref="G157">
    <cfRule type="notContainsBlanks" dxfId="48" priority="65" stopIfTrue="1">
      <formula>LEN(TRIM(G157))&gt;0</formula>
    </cfRule>
  </conditionalFormatting>
  <conditionalFormatting sqref="G164:G168 G170">
    <cfRule type="notContainsBlanks" dxfId="47" priority="62" stopIfTrue="1">
      <formula>LEN(TRIM(G164))&gt;0</formula>
    </cfRule>
  </conditionalFormatting>
  <conditionalFormatting sqref="G162:G163">
    <cfRule type="notContainsBlanks" dxfId="46" priority="60" stopIfTrue="1">
      <formula>LEN(TRIM(G162))&gt;0</formula>
    </cfRule>
  </conditionalFormatting>
  <conditionalFormatting sqref="G172">
    <cfRule type="notContainsBlanks" dxfId="45" priority="59" stopIfTrue="1">
      <formula>LEN(TRIM(G172))&gt;0</formula>
    </cfRule>
  </conditionalFormatting>
  <conditionalFormatting sqref="G144">
    <cfRule type="notContainsBlanks" dxfId="44" priority="58" stopIfTrue="1">
      <formula>LEN(TRIM(G144))&gt;0</formula>
    </cfRule>
  </conditionalFormatting>
  <conditionalFormatting sqref="G184">
    <cfRule type="notContainsBlanks" dxfId="43" priority="57" stopIfTrue="1">
      <formula>LEN(TRIM(G184))&gt;0</formula>
    </cfRule>
  </conditionalFormatting>
  <conditionalFormatting sqref="G192">
    <cfRule type="notContainsBlanks" dxfId="42" priority="56" stopIfTrue="1">
      <formula>LEN(TRIM(G192))&gt;0</formula>
    </cfRule>
  </conditionalFormatting>
  <conditionalFormatting sqref="G198:G201">
    <cfRule type="notContainsBlanks" dxfId="41" priority="54" stopIfTrue="1">
      <formula>LEN(TRIM(G198))&gt;0</formula>
    </cfRule>
  </conditionalFormatting>
  <conditionalFormatting sqref="G205">
    <cfRule type="notContainsBlanks" dxfId="40" priority="53" stopIfTrue="1">
      <formula>LEN(TRIM(G205))&gt;0</formula>
    </cfRule>
  </conditionalFormatting>
  <conditionalFormatting sqref="G171">
    <cfRule type="notContainsBlanks" dxfId="39" priority="52" stopIfTrue="1">
      <formula>LEN(TRIM(G171))&gt;0</formula>
    </cfRule>
  </conditionalFormatting>
  <conditionalFormatting sqref="G169">
    <cfRule type="notContainsBlanks" dxfId="38" priority="51" stopIfTrue="1">
      <formula>LEN(TRIM(G169))&gt;0</formula>
    </cfRule>
  </conditionalFormatting>
  <conditionalFormatting sqref="G67">
    <cfRule type="notContainsBlanks" dxfId="37" priority="50" stopIfTrue="1">
      <formula>LEN(TRIM(G67))&gt;0</formula>
    </cfRule>
  </conditionalFormatting>
  <conditionalFormatting sqref="G216">
    <cfRule type="notContainsBlanks" dxfId="36" priority="49" stopIfTrue="1">
      <formula>LEN(TRIM(G216))&gt;0</formula>
    </cfRule>
  </conditionalFormatting>
  <conditionalFormatting sqref="G230">
    <cfRule type="notContainsBlanks" dxfId="35" priority="48" stopIfTrue="1">
      <formula>LEN(TRIM(G230))&gt;0</formula>
    </cfRule>
  </conditionalFormatting>
  <conditionalFormatting sqref="G253">
    <cfRule type="notContainsBlanks" dxfId="34" priority="47" stopIfTrue="1">
      <formula>LEN(TRIM(G253))&gt;0</formula>
    </cfRule>
  </conditionalFormatting>
  <conditionalFormatting sqref="G252">
    <cfRule type="notContainsBlanks" dxfId="33" priority="46" stopIfTrue="1">
      <formula>LEN(TRIM(G252))&gt;0</formula>
    </cfRule>
  </conditionalFormatting>
  <conditionalFormatting sqref="G261">
    <cfRule type="notContainsBlanks" dxfId="32" priority="45" stopIfTrue="1">
      <formula>LEN(TRIM(G261))&gt;0</formula>
    </cfRule>
  </conditionalFormatting>
  <conditionalFormatting sqref="G260">
    <cfRule type="notContainsBlanks" dxfId="31" priority="44" stopIfTrue="1">
      <formula>LEN(TRIM(G260))&gt;0</formula>
    </cfRule>
  </conditionalFormatting>
  <conditionalFormatting sqref="G262">
    <cfRule type="notContainsBlanks" dxfId="30" priority="42" stopIfTrue="1">
      <formula>LEN(TRIM(G262))&gt;0</formula>
    </cfRule>
  </conditionalFormatting>
  <conditionalFormatting sqref="G279:G285">
    <cfRule type="notContainsBlanks" dxfId="29" priority="41" stopIfTrue="1">
      <formula>LEN(TRIM(G279))&gt;0</formula>
    </cfRule>
  </conditionalFormatting>
  <conditionalFormatting sqref="G303">
    <cfRule type="notContainsBlanks" dxfId="28" priority="40" stopIfTrue="1">
      <formula>LEN(TRIM(G303))&gt;0</formula>
    </cfRule>
  </conditionalFormatting>
  <conditionalFormatting sqref="G302">
    <cfRule type="notContainsBlanks" dxfId="27" priority="39" stopIfTrue="1">
      <formula>LEN(TRIM(G302))&gt;0</formula>
    </cfRule>
  </conditionalFormatting>
  <conditionalFormatting sqref="G332">
    <cfRule type="notContainsBlanks" dxfId="26" priority="38" stopIfTrue="1">
      <formula>LEN(TRIM(G332))&gt;0</formula>
    </cfRule>
  </conditionalFormatting>
  <conditionalFormatting sqref="G329">
    <cfRule type="notContainsBlanks" dxfId="25" priority="37" stopIfTrue="1">
      <formula>LEN(TRIM(G329))&gt;0</formula>
    </cfRule>
  </conditionalFormatting>
  <conditionalFormatting sqref="G331">
    <cfRule type="notContainsBlanks" dxfId="24" priority="36" stopIfTrue="1">
      <formula>LEN(TRIM(G331))&gt;0</formula>
    </cfRule>
  </conditionalFormatting>
  <conditionalFormatting sqref="G330">
    <cfRule type="notContainsBlanks" dxfId="23" priority="35" stopIfTrue="1">
      <formula>LEN(TRIM(G330))&gt;0</formula>
    </cfRule>
  </conditionalFormatting>
  <conditionalFormatting sqref="G358">
    <cfRule type="notContainsBlanks" dxfId="22" priority="34" stopIfTrue="1">
      <formula>LEN(TRIM(G358))&gt;0</formula>
    </cfRule>
  </conditionalFormatting>
  <conditionalFormatting sqref="G382">
    <cfRule type="notContainsBlanks" dxfId="21" priority="33" stopIfTrue="1">
      <formula>LEN(TRIM(G382))&gt;0</formula>
    </cfRule>
  </conditionalFormatting>
  <conditionalFormatting sqref="G386">
    <cfRule type="notContainsBlanks" dxfId="20" priority="32" stopIfTrue="1">
      <formula>LEN(TRIM(G386))&gt;0</formula>
    </cfRule>
  </conditionalFormatting>
  <conditionalFormatting sqref="G425">
    <cfRule type="notContainsBlanks" dxfId="19" priority="28" stopIfTrue="1">
      <formula>LEN(TRIM(G425))&gt;0</formula>
    </cfRule>
  </conditionalFormatting>
  <conditionalFormatting sqref="G411:G417">
    <cfRule type="notContainsBlanks" dxfId="18" priority="26" stopIfTrue="1">
      <formula>LEN(TRIM(G411))&gt;0</formula>
    </cfRule>
  </conditionalFormatting>
  <conditionalFormatting sqref="G460:G466">
    <cfRule type="notContainsBlanks" dxfId="17" priority="25" stopIfTrue="1">
      <formula>LEN(TRIM(G460))&gt;0</formula>
    </cfRule>
  </conditionalFormatting>
  <conditionalFormatting sqref="G479">
    <cfRule type="notContainsBlanks" dxfId="16" priority="24" stopIfTrue="1">
      <formula>LEN(TRIM(G479))&gt;0</formula>
    </cfRule>
  </conditionalFormatting>
  <conditionalFormatting sqref="G517:G521">
    <cfRule type="notContainsBlanks" dxfId="15" priority="23" stopIfTrue="1">
      <formula>LEN(TRIM(G517))&gt;0</formula>
    </cfRule>
  </conditionalFormatting>
  <conditionalFormatting sqref="G522">
    <cfRule type="notContainsBlanks" dxfId="14" priority="22" stopIfTrue="1">
      <formula>LEN(TRIM(G522))&gt;0</formula>
    </cfRule>
  </conditionalFormatting>
  <conditionalFormatting sqref="G532">
    <cfRule type="notContainsBlanks" dxfId="13" priority="20" stopIfTrue="1">
      <formula>LEN(TRIM(G532))&gt;0</formula>
    </cfRule>
  </conditionalFormatting>
  <conditionalFormatting sqref="G533:G537">
    <cfRule type="notContainsBlanks" dxfId="12" priority="21" stopIfTrue="1">
      <formula>LEN(TRIM(G533))&gt;0</formula>
    </cfRule>
  </conditionalFormatting>
  <conditionalFormatting sqref="G552">
    <cfRule type="notContainsBlanks" dxfId="11" priority="15" stopIfTrue="1">
      <formula>LEN(TRIM(G552))&gt;0</formula>
    </cfRule>
  </conditionalFormatting>
  <conditionalFormatting sqref="G550">
    <cfRule type="notContainsBlanks" dxfId="10" priority="13" stopIfTrue="1">
      <formula>LEN(TRIM(G550))&gt;0</formula>
    </cfRule>
  </conditionalFormatting>
  <conditionalFormatting sqref="G556">
    <cfRule type="notContainsBlanks" dxfId="9" priority="11" stopIfTrue="1">
      <formula>LEN(TRIM(G556))&gt;0</formula>
    </cfRule>
  </conditionalFormatting>
  <conditionalFormatting sqref="G551">
    <cfRule type="notContainsBlanks" dxfId="8" priority="10" stopIfTrue="1">
      <formula>LEN(TRIM(G551))&gt;0</formula>
    </cfRule>
  </conditionalFormatting>
  <conditionalFormatting sqref="G553">
    <cfRule type="notContainsBlanks" dxfId="7" priority="9" stopIfTrue="1">
      <formula>LEN(TRIM(G553))&gt;0</formula>
    </cfRule>
  </conditionalFormatting>
  <conditionalFormatting sqref="G557">
    <cfRule type="notContainsBlanks" dxfId="6" priority="8" stopIfTrue="1">
      <formula>LEN(TRIM(G557))&gt;0</formula>
    </cfRule>
  </conditionalFormatting>
  <conditionalFormatting sqref="G561">
    <cfRule type="notContainsBlanks" dxfId="5" priority="7" stopIfTrue="1">
      <formula>LEN(TRIM(G561))&gt;0</formula>
    </cfRule>
  </conditionalFormatting>
  <conditionalFormatting sqref="G562">
    <cfRule type="notContainsBlanks" dxfId="4" priority="6" stopIfTrue="1">
      <formula>LEN(TRIM(G562))&gt;0</formula>
    </cfRule>
  </conditionalFormatting>
  <conditionalFormatting sqref="G563 G565">
    <cfRule type="notContainsBlanks" dxfId="3" priority="4" stopIfTrue="1">
      <formula>LEN(TRIM(G563))&gt;0</formula>
    </cfRule>
  </conditionalFormatting>
  <conditionalFormatting sqref="G564">
    <cfRule type="notContainsBlanks" dxfId="2" priority="3" stopIfTrue="1">
      <formula>LEN(TRIM(G564))&gt;0</formula>
    </cfRule>
  </conditionalFormatting>
  <conditionalFormatting sqref="G566">
    <cfRule type="notContainsBlanks" dxfId="1" priority="2" stopIfTrue="1">
      <formula>LEN(TRIM(G566))&gt;0</formula>
    </cfRule>
  </conditionalFormatting>
  <conditionalFormatting sqref="G308">
    <cfRule type="notContainsBlanks" dxfId="0" priority="1" stopIfTrue="1">
      <formula>LEN(TRIM(G308))&gt;0</formula>
    </cfRule>
  </conditionalFormatting>
  <dataValidations count="16">
    <dataValidation type="whole" operator="greaterThanOrEqual" allowBlank="1" showInputMessage="1" showErrorMessage="1" errorTitle="Fout bij invoer!" error="Vul een getal groter of gelijk aan 0 in." sqref="H85 E28 H118 H188 H145:H152 H197 H311 H454 H349 H367 H402 H410 H428 H459 H477 H524 H532 H568 H374 H14 H296:H305 E14 H18 H88 H90 H219 H419 H435:H436 H441:H442 H468 H486:H487 H492:H493 H140 H81 E81 H278 H111 H273 E115:F115 H210 H115 H342:H344 H26:H44 H99 H156:H157 H142 H190:H193 H202 H562 H327:H332 H334:H335 H287">
      <formula1>0</formula1>
    </dataValidation>
    <dataValidation type="whole" operator="greaterThanOrEqual" allowBlank="1" showInputMessage="1" showErrorMessage="1" error="Enter a number (or 0)" sqref="E342:F342">
      <formula1>0</formula1>
    </dataValidation>
    <dataValidation showInputMessage="1" showErrorMessage="1" error="Selecteer een antwoord in het drop-down menu" sqref="C212:F212"/>
    <dataValidation type="whole" operator="greaterThanOrEqual" showInputMessage="1" showErrorMessage="1" error="Enter a number (or 0)" sqref="C562:F562">
      <formula1>0</formula1>
    </dataValidation>
    <dataValidation type="date" operator="lessThan" showInputMessage="1" showErrorMessage="1" error="Please enter a date (dd/mm/yyyy)_x000a_" sqref="C251:F251">
      <formula1>47848</formula1>
    </dataValidation>
    <dataValidation type="whole" operator="greaterThanOrEqual" allowBlank="1" showInputMessage="1" showErrorMessage="1" errorTitle="Fout bij invoer!" error="Maak een keuze uit het drop-down menu" sqref="F43">
      <formula1>0</formula1>
    </dataValidation>
    <dataValidation type="whole" operator="greaterThanOrEqual" showInputMessage="1" showErrorMessage="1" error="Enter an number (or 0)" sqref="C262:F262">
      <formula1>0</formula1>
    </dataValidation>
    <dataValidation type="whole" operator="greaterThanOrEqual" allowBlank="1" showInputMessage="1" showErrorMessage="1" errorTitle="Fout bij invoer!" error="Enter a number greater than or equal to 0" sqref="F31:F42">
      <formula1>0</formula1>
    </dataValidation>
    <dataValidation type="date" operator="lessThan" showInputMessage="1" showErrorMessage="1" error="Please enter a date (dd/mm/yyyy)_x000a_" sqref="C86:F86">
      <formula1>47848</formula1>
    </dataValidation>
    <dataValidation type="decimal" operator="greaterThanOrEqual" showInputMessage="1" showErrorMessage="1" error="Enter a number" sqref="C205:F205">
      <formula1>0</formula1>
    </dataValidation>
    <dataValidation type="whole" operator="greaterThanOrEqual" allowBlank="1" showInputMessage="1" showErrorMessage="1" error="Enter a number (or 0)" sqref="C271:F271">
      <formula1>0</formula1>
    </dataValidation>
    <dataValidation type="whole" operator="greaterThanOrEqual" showInputMessage="1" showErrorMessage="1" error="Enter a number (or 0)" sqref="E279:F285 C309:F309 C436:F439 C487:F490 C493:F496">
      <formula1>0</formula1>
    </dataValidation>
    <dataValidation type="whole" operator="greaterThanOrEqual" allowBlank="1" showInputMessage="1" showErrorMessage="1" error="Enter a number (or 0)" sqref="E296:F304">
      <formula1>0</formula1>
    </dataValidation>
    <dataValidation type="whole" operator="greaterThanOrEqual" allowBlank="1" showInputMessage="1" showErrorMessage="1" errorTitle="Fout bij invoer!" error="Enter a number (or 0)" sqref="F327:F332">
      <formula1>0</formula1>
    </dataValidation>
    <dataValidation type="whole" operator="greaterThanOrEqual" showInputMessage="1" showErrorMessage="1" error="Enter a number" sqref="C442:F445">
      <formula1>0</formula1>
    </dataValidation>
    <dataValidation type="date" operator="lessThan" showInputMessage="1" showErrorMessage="1" error="Please enter a date (dd/mm/yyyy)_x000a_" sqref="C19:F19">
      <formula1>47848</formula1>
    </dataValidation>
  </dataValidations>
  <pageMargins left="0.39370078740157483" right="0.39370078740157483" top="0.39370078740157483" bottom="0.39370078740157483" header="0.19685039370078741" footer="0.19685039370078741"/>
  <pageSetup paperSize="9" scale="70" fitToHeight="0" orientation="landscape" r:id="rId1"/>
  <headerFooter>
    <oddFooter>Page &amp;P of &amp;N</oddFooter>
  </headerFooter>
  <ignoredErrors>
    <ignoredError sqref="G542 G562 G564:G565" formula="1"/>
  </ignoredErrors>
  <drawing r:id="rId2"/>
  <extLst>
    <ext xmlns:x14="http://schemas.microsoft.com/office/spreadsheetml/2009/9/main" uri="{CCE6A557-97BC-4b89-ADB6-D9C93CAAB3DF}">
      <x14:dataValidations xmlns:xm="http://schemas.microsoft.com/office/excel/2006/main" count="57">
        <x14:dataValidation type="list" showInputMessage="1" showErrorMessage="1" error="Make a selection from the drop-down menu">
          <x14:formula1>
            <xm:f>Lists!$B$32:$E$32</xm:f>
          </x14:formula1>
          <xm:sqref>C563:F563</xm:sqref>
        </x14:dataValidation>
        <x14:dataValidation type="list" showInputMessage="1" showErrorMessage="1" error="Make a selection from the drop-down menu">
          <x14:formula1>
            <xm:f>Lists!$B$21:$E$21</xm:f>
          </x14:formula1>
          <xm:sqref>C316:F316</xm:sqref>
        </x14:dataValidation>
        <x14:dataValidation type="list" showInputMessage="1">
          <x14:formula1>
            <xm:f>Lists!$B$8:$C$8</xm:f>
          </x14:formula1>
          <xm:sqref>C358:F358 C153:F153 C375:F375 C390:F390 C403:F403 C525:F525 C569:F569 C79:F79 C112:F112 C274:F274 C211:F211 C455:F455 C345:F345 C312:F312 C288:F288 C27:F27 C88:F88 C23:F23 C107:F108 C158:F158 C172:F172 C144:F144 C245:F245</xm:sqref>
        </x14:dataValidation>
        <x14:dataValidation type="list" showInputMessage="1" showErrorMessage="1" error="Selecteer een antwoord in het drop-down menu">
          <x14:formula1>
            <xm:f>Lists!$B$9:$D$9</xm:f>
          </x14:formula1>
          <xm:sqref>C105:F105 C138:F138 C110:F110</xm:sqref>
        </x14:dataValidation>
        <x14:dataValidation type="list" showInputMessage="1" showErrorMessage="1" error="Make a selection from the drop-down menu">
          <x14:formula1>
            <xm:f>Lists!$B$17:$H$17</xm:f>
          </x14:formula1>
          <xm:sqref>C26:F26</xm:sqref>
        </x14:dataValidation>
        <x14:dataValidation type="list" showInputMessage="1" showErrorMessage="1" error="Make a selection from the drop-down menu">
          <x14:formula1>
            <xm:f>Lists!$B$20:$E$20</xm:f>
          </x14:formula1>
          <xm:sqref>C83:F83</xm:sqref>
        </x14:dataValidation>
        <x14:dataValidation type="list" showInputMessage="1" error="Selecteer een antwoord in het drop-down menu">
          <x14:formula1>
            <xm:f>Lists!$B$8:$C$8</xm:f>
          </x14:formula1>
          <xm:sqref>C522:F522 C230:F230 C76:F76 C513:F513 C208:F208</xm:sqref>
        </x14:dataValidation>
        <x14:dataValidation type="list" operator="greaterThanOrEqual" showInputMessage="1" showErrorMessage="1" error="Make a selection from the drop-down menu">
          <x14:formula1>
            <xm:f>Lists!$B$22:$J$22</xm:f>
          </x14:formula1>
          <xm:sqref>C190:F193</xm:sqref>
        </x14:dataValidation>
        <x14:dataValidation type="list" showInputMessage="1" showErrorMessage="1" error="Selecteer een antwoord in het drop-down menu">
          <x14:formula1>
            <xm:f>Lists!$B$25:$F$25</xm:f>
          </x14:formula1>
          <xm:sqref>C259:F259</xm:sqref>
        </x14:dataValidation>
        <x14:dataValidation type="list" showInputMessage="1" showErrorMessage="1" error="Make a selection from the drop-down menu">
          <x14:formula1>
            <xm:f>Lists!$B$26:$E$26</xm:f>
          </x14:formula1>
          <xm:sqref>C265:F265</xm:sqref>
        </x14:dataValidation>
        <x14:dataValidation type="list" showInputMessage="1" showErrorMessage="1" error="Make a selection from the drop-down menu">
          <x14:formula1>
            <xm:f>Lists!$B$27:$F$27</xm:f>
          </x14:formula1>
          <xm:sqref>C268:F268</xm:sqref>
        </x14:dataValidation>
        <x14:dataValidation type="list" operator="greaterThanOrEqual" allowBlank="1" showInputMessage="1" showErrorMessage="1" error="Make a selection from the drop-down menu">
          <x14:formula1>
            <xm:f>Lists!$C$43:$F$43</xm:f>
          </x14:formula1>
          <xm:sqref>D381:F387</xm:sqref>
        </x14:dataValidation>
        <x14:dataValidation type="list" showInputMessage="1" showErrorMessage="1" error="Make a selection from the drop-down menu">
          <x14:formula1>
            <xm:f>Lists!$B$28:$F$28</xm:f>
          </x14:formula1>
          <xm:sqref>C350:F357</xm:sqref>
        </x14:dataValidation>
        <x14:dataValidation type="list" showInputMessage="1" showErrorMessage="1" error="Make a selection from the drop-down menu">
          <x14:formula1>
            <xm:f>Lists!$B$23:$F$23</xm:f>
          </x14:formula1>
          <xm:sqref>C229:F229</xm:sqref>
        </x14:dataValidation>
        <x14:dataValidation type="list" operator="greaterThanOrEqual" allowBlank="1" showInputMessage="1" showErrorMessage="1" error="Make a selection from the drop-down menu">
          <x14:formula1>
            <xm:f>Lists!$C$29:$G$29</xm:f>
          </x14:formula1>
          <xm:sqref>D394:F400</xm:sqref>
        </x14:dataValidation>
        <x14:dataValidation type="list" showInputMessage="1" showErrorMessage="1" error="Make a selection from the drop-down menu">
          <x14:formula1>
            <xm:f>Lists!$B$30:$F$30</xm:f>
          </x14:formula1>
          <xm:sqref>C478:F484</xm:sqref>
        </x14:dataValidation>
        <x14:dataValidation type="list" showInputMessage="1" showErrorMessage="1" error="Make a selection from the drop-down menu">
          <x14:formula1>
            <xm:f>Lists!$B$24:$F$24</xm:f>
          </x14:formula1>
          <xm:sqref>C256:F256</xm:sqref>
        </x14:dataValidation>
        <x14:dataValidation type="list" operator="greaterThanOrEqual" showInputMessage="1" error="Selecteer een antwoord in het drop-down menu">
          <x14:formula1>
            <xm:f>Lists!$B$8:$C$8</xm:f>
          </x14:formula1>
          <xm:sqref>C420:F426 C469:F475</xm:sqref>
        </x14:dataValidation>
        <x14:dataValidation type="list" allowBlank="1" showInputMessage="1" showErrorMessage="1" error="Make a selection from the drop-down menu">
          <x14:formula1>
            <xm:f>Lists!$B$11:$E$11</xm:f>
          </x14:formula1>
          <xm:sqref>C215:F215</xm:sqref>
        </x14:dataValidation>
        <x14:dataValidation type="list" allowBlank="1" showInputMessage="1" showErrorMessage="1" error="Make a selection from the drop-down menu">
          <x14:formula1>
            <xm:f>Lists!$B$9:$D$9</xm:f>
          </x14:formula1>
          <xm:sqref>E233:F242</xm:sqref>
        </x14:dataValidation>
        <x14:dataValidation type="list" showInputMessage="1" showErrorMessage="1" error="Make a selection from the drop-down menu">
          <x14:formula1>
            <xm:f>Lists!$B$11:$D$11</xm:f>
          </x14:formula1>
          <xm:sqref>C561:F561</xm:sqref>
        </x14:dataValidation>
        <x14:dataValidation type="list" showInputMessage="1" showErrorMessage="1" error="Make a selection from the drop-down menu">
          <x14:formula1>
            <xm:f>Lists!$B$11:$E$11</xm:f>
          </x14:formula1>
          <xm:sqref>C565:F565 C261:F261 C308:F308</xm:sqref>
        </x14:dataValidation>
        <x14:dataValidation type="list" showInputMessage="1" error="Vermeld een toelichting">
          <x14:formula1>
            <xm:f>Lists!$B$8:$C$8</xm:f>
          </x14:formula1>
          <xm:sqref>C542:F542 C545:F545 C556:F557 C564:F564 C566:F566</xm:sqref>
        </x14:dataValidation>
        <x14:dataValidation type="list" operator="greaterThanOrEqual" allowBlank="1" showInputMessage="1" showErrorMessage="1" error="Make a selection from the drop-down menu">
          <x14:formula1>
            <xm:f>Lists!$B$35:$C$35</xm:f>
          </x14:formula1>
          <xm:sqref>D58:F63</xm:sqref>
        </x14:dataValidation>
        <x14:dataValidation type="list" showInputMessage="1" showErrorMessage="1" error="Make a selection from the drop-down menu">
          <x14:formula1>
            <xm:f>Lists!$B$36:$F$36</xm:f>
          </x14:formula1>
          <xm:sqref>C339:F339</xm:sqref>
        </x14:dataValidation>
        <x14:dataValidation type="list" operator="greaterThanOrEqual" allowBlank="1" showInputMessage="1" showErrorMessage="1" errorTitle="Fout bij invoer!" error="Maak een keuze uit het drop-down menu">
          <x14:formula1>
            <xm:f>Lists!$C$9:$D$9</xm:f>
          </x14:formula1>
          <xm:sqref>E43</xm:sqref>
        </x14:dataValidation>
        <x14:dataValidation type="list" showInputMessage="1" showErrorMessage="1" error="Make a selection from the drop-down menu">
          <x14:formula1>
            <xm:f>Lists!$B$37:$H$37</xm:f>
          </x14:formula1>
          <xm:sqref>C66:F66</xm:sqref>
        </x14:dataValidation>
        <x14:dataValidation type="list" showInputMessage="1" showErrorMessage="1" error="Make a selection from the drop-down menu">
          <x14:formula1>
            <xm:f>Lists!$B$39:$E$39</xm:f>
          </x14:formula1>
          <xm:sqref>C162:F171</xm:sqref>
        </x14:dataValidation>
        <x14:dataValidation type="list" operator="greaterThanOrEqual" allowBlank="1" showInputMessage="1" showErrorMessage="1" errorTitle="Fout bij invoer!" error="Make a selection from the drop-down menu">
          <x14:formula1>
            <xm:f>Lists!$C$39:$E$39</xm:f>
          </x14:formula1>
          <xm:sqref>E142:F143</xm:sqref>
        </x14:dataValidation>
        <x14:dataValidation type="list" operator="greaterThanOrEqual" showInputMessage="1" showErrorMessage="1" error="Make a selection from the drop-down menu">
          <x14:formula1>
            <xm:f>Lists!$B$9:$D$9</xm:f>
          </x14:formula1>
          <xm:sqref>C197:F197</xm:sqref>
        </x14:dataValidation>
        <x14:dataValidation type="list" operator="greaterThanOrEqual" showInputMessage="1" showErrorMessage="1" error="Make a selection from the drop-down menu">
          <x14:formula1>
            <xm:f>Lists!$B$40:$F$40</xm:f>
          </x14:formula1>
          <xm:sqref>C198:F201</xm:sqref>
        </x14:dataValidation>
        <x14:dataValidation type="list" operator="greaterThanOrEqual" showInputMessage="1" showErrorMessage="1" error="Make a selection from the drop-down menu">
          <x14:formula1>
            <xm:f>Lists!$B$41:$E$41</xm:f>
          </x14:formula1>
          <xm:sqref>C202:F202</xm:sqref>
        </x14:dataValidation>
        <x14:dataValidation type="list" allowBlank="1" showInputMessage="1" showErrorMessage="1" error="Make a selection from the drop-down menu">
          <x14:formula1>
            <xm:f>Lists!$B$42:$E$42</xm:f>
          </x14:formula1>
          <xm:sqref>C216:F216</xm:sqref>
        </x14:dataValidation>
        <x14:dataValidation type="list" operator="greaterThanOrEqual" showInputMessage="1" showErrorMessage="1" error="Make a selection from the drop-down menu">
          <x14:formula1>
            <xm:f>Lists!$B$30:$F$30</xm:f>
          </x14:formula1>
          <xm:sqref>C460:F466</xm:sqref>
        </x14:dataValidation>
        <x14:dataValidation type="list" showInputMessage="1" showErrorMessage="1" error="Make a selection from the drop-down menu">
          <x14:formula1>
            <xm:f>Lists!$B$31:$G$31</xm:f>
          </x14:formula1>
          <xm:sqref>C504:F504</xm:sqref>
        </x14:dataValidation>
        <x14:dataValidation type="list" operator="greaterThanOrEqual" allowBlank="1" showInputMessage="1" showErrorMessage="1" errorTitle="Fout bij invoer!" error="Make a selection from the drop-down menu">
          <x14:formula1>
            <xm:f>Lists!$B$9:$D$9</xm:f>
          </x14:formula1>
          <xm:sqref>E550:F550</xm:sqref>
        </x14:dataValidation>
        <x14:dataValidation type="list" operator="greaterThanOrEqual" allowBlank="1" showInputMessage="1" showErrorMessage="1" errorTitle="Fout bij invoer!" error="Make a selection from the drop-down menu">
          <x14:formula1>
            <xm:f>Lists!$B$44:$G$44</xm:f>
          </x14:formula1>
          <xm:sqref>E551:F551</xm:sqref>
        </x14:dataValidation>
        <x14:dataValidation type="list" operator="greaterThanOrEqual" allowBlank="1" showInputMessage="1" showErrorMessage="1" errorTitle="Fout bij invoer!" error="Make a selection from the drop-down menu">
          <x14:formula1>
            <xm:f>Lists!$B$45:$G$45</xm:f>
          </x14:formula1>
          <xm:sqref>F552</xm:sqref>
        </x14:dataValidation>
        <x14:dataValidation type="list" operator="greaterThanOrEqual" allowBlank="1" showInputMessage="1" showErrorMessage="1" errorTitle="Fout bij invoer!" error="Make a selection from the drop-down menu">
          <x14:formula1>
            <xm:f>Lists!$B$46:$G$46</xm:f>
          </x14:formula1>
          <xm:sqref>E552</xm:sqref>
        </x14:dataValidation>
        <x14:dataValidation type="list" operator="greaterThanOrEqual" allowBlank="1" showInputMessage="1" showErrorMessage="1" errorTitle="Fout bij invoer!" error="Make a selection from the drop-down menu">
          <x14:formula1>
            <xm:f>Lists!$B$11:$E$11</xm:f>
          </x14:formula1>
          <xm:sqref>E553:F553</xm:sqref>
        </x14:dataValidation>
        <x14:dataValidation type="list" showInputMessage="1" showErrorMessage="1" error="Make a selection from the drop-down menu">
          <x14:formula1>
            <xm:f>Lists!$B$47:$E$47</xm:f>
          </x14:formula1>
          <xm:sqref>C220:F226</xm:sqref>
        </x14:dataValidation>
        <x14:dataValidation type="list" allowBlank="1" showInputMessage="1" showErrorMessage="1" error="Make a selection from the drop-down menu">
          <x14:formula1>
            <xm:f>Lists!$B$18:$I$18</xm:f>
          </x14:formula1>
          <xm:sqref>C217:F217</xm:sqref>
        </x14:dataValidation>
        <x14:dataValidation type="list" showInputMessage="1" showErrorMessage="1" error="Make a selection from the drop-down menu">
          <x14:formula1>
            <xm:f>Lists!$B$9:$D$9</xm:f>
          </x14:formula1>
          <xm:sqref>C16:F16 C45:F45 C91:F97 C100:F104 C109:F109 C119:F137 C248:F248 C252:F253 C508:F512 C292:F292 C307:F307 C260:F260 C319:F323 C364:F365 C368:F372</xm:sqref>
        </x14:dataValidation>
        <x14:dataValidation type="list" showInputMessage="1" showErrorMessage="1" error="Make a selection from the drop-down menu">
          <x14:formula1>
            <xm:f>Lists!$B$11:$E$11</xm:f>
          </x14:formula1>
          <xm:sqref>C20:F22 C543:F544</xm:sqref>
        </x14:dataValidation>
        <x14:dataValidation type="list" operator="greaterThanOrEqual" allowBlank="1" showInputMessage="1" showErrorMessage="1" errorTitle="Fout bij invoer!" error="Make a selection from the drop-down menu">
          <x14:formula1>
            <xm:f>Lists!$C$9:$D$9</xm:f>
          </x14:formula1>
          <xm:sqref>E31:E42 E148:F152 E327:E332 E334:F335 E533:F537</xm:sqref>
        </x14:dataValidation>
        <x14:dataValidation type="list" operator="greaterThanOrEqual" allowBlank="1" showInputMessage="1" showErrorMessage="1" error="Make a selection from the drop-down menu">
          <x14:formula1>
            <xm:f>Lists!$B$35:$C$35</xm:f>
          </x14:formula1>
          <xm:sqref>C49:F54</xm:sqref>
        </x14:dataValidation>
        <x14:dataValidation type="list" showInputMessage="1" showErrorMessage="1" error="Make a selection from the drop-down menu">
          <x14:formula1>
            <xm:f>Lists!$B$11:$D$11</xm:f>
          </x14:formula1>
          <xm:sqref>C71:F75</xm:sqref>
        </x14:dataValidation>
        <x14:dataValidation type="list" showInputMessage="1" showErrorMessage="1" error="Make a selection from the drop-down menu">
          <x14:formula1>
            <xm:f>Lists!$B$39:$E$39</xm:f>
          </x14:formula1>
          <xm:sqref>C156:F157</xm:sqref>
        </x14:dataValidation>
        <x14:dataValidation type="list" showInputMessage="1" showErrorMessage="1" error="Make a selection from the drop-down menu">
          <x14:formula1>
            <xm:f>Lists!$B$21:$E$21</xm:f>
          </x14:formula1>
          <xm:sqref>C177:F186</xm:sqref>
        </x14:dataValidation>
        <x14:dataValidation type="list" showInputMessage="1" showErrorMessage="1" error="Make a selection from the drop-down menu">
          <x14:formula1>
            <xm:f>Lists!$B$25:$F$25</xm:f>
          </x14:formula1>
          <xm:sqref>C258:F258</xm:sqref>
        </x14:dataValidation>
        <x14:dataValidation type="list" showInputMessage="1" showErrorMessage="1" error="Make a selection from the drop-down menu">
          <x14:formula1>
            <xm:f>Lists!$B$9:$D$9</xm:f>
          </x14:formula1>
          <xm:sqref>C361:F361</xm:sqref>
        </x14:dataValidation>
        <x14:dataValidation type="list" operator="greaterThanOrEqual" showInputMessage="1" showErrorMessage="1" error="Make a selection from the drop-down menu">
          <x14:formula1>
            <xm:f>Lists!$B$30:$F$30</xm:f>
          </x14:formula1>
          <xm:sqref>C411:F417</xm:sqref>
        </x14:dataValidation>
        <x14:dataValidation type="list" showInputMessage="1" showErrorMessage="1" error="Make a selection from the drop-down menu">
          <x14:formula1>
            <xm:f>Lists!$B$30:$F$30</xm:f>
          </x14:formula1>
          <xm:sqref>C429:F433</xm:sqref>
        </x14:dataValidation>
        <x14:dataValidation type="list" showInputMessage="1" showErrorMessage="1" error="Make a selection from the drop-down menu">
          <x14:formula1>
            <xm:f>Lists!$B$31:$G$31</xm:f>
          </x14:formula1>
          <xm:sqref>C447:F447 C450:F450 C501:F501</xm:sqref>
        </x14:dataValidation>
        <x14:dataValidation type="list" showInputMessage="1" showErrorMessage="1" error="Make a selection from the drop-down menu">
          <x14:formula1>
            <xm:f>Lists!$B$32:$E$32</xm:f>
          </x14:formula1>
          <xm:sqref>C453:F453 C498:F498 C517:F521</xm:sqref>
        </x14:dataValidation>
        <x14:dataValidation type="list" showInputMessage="1" showErrorMessage="1" error="Make a selection from the drop-down menuu">
          <x14:formula1>
            <xm:f>Lists!$B$11:$D$11</xm:f>
          </x14:formula1>
          <xm:sqref>C541:F541</xm:sqref>
        </x14:dataValidation>
        <x14:dataValidation type="list" showInputMessage="1">
          <x14:formula1>
            <xm:f>Lists!$B$7</xm:f>
          </x14:formula1>
          <xm:sqref>C67:F67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0"/>
    <pageSetUpPr fitToPage="1"/>
  </sheetPr>
  <dimension ref="A1:K70"/>
  <sheetViews>
    <sheetView showGridLines="0" workbookViewId="0">
      <selection sqref="A1:XFD1048576"/>
    </sheetView>
  </sheetViews>
  <sheetFormatPr defaultColWidth="9.1796875" defaultRowHeight="11.5" x14ac:dyDescent="0.25"/>
  <cols>
    <col min="1" max="1" width="9.1796875" style="89"/>
    <col min="2" max="2" width="37.453125" style="87" customWidth="1"/>
    <col min="3" max="3" width="1.7265625" style="88" customWidth="1"/>
    <col min="4" max="4" width="98.81640625" style="81" customWidth="1"/>
    <col min="5" max="11" width="9.1796875" style="88"/>
    <col min="12" max="16384" width="9.1796875" style="89"/>
  </cols>
  <sheetData>
    <row r="1" spans="2:11" s="92" customFormat="1" ht="27" customHeight="1" x14ac:dyDescent="0.25">
      <c r="B1" s="91" t="s">
        <v>3074</v>
      </c>
      <c r="C1" s="87"/>
      <c r="D1" s="81"/>
      <c r="E1" s="87"/>
      <c r="F1" s="87"/>
      <c r="G1" s="87"/>
      <c r="H1" s="87"/>
      <c r="I1" s="87"/>
      <c r="J1" s="87"/>
      <c r="K1" s="87"/>
    </row>
    <row r="2" spans="2:11" s="92" customFormat="1" x14ac:dyDescent="0.25">
      <c r="B2" s="87"/>
      <c r="C2" s="87"/>
      <c r="D2" s="81"/>
      <c r="E2" s="87"/>
      <c r="F2" s="87"/>
      <c r="G2" s="87"/>
      <c r="H2" s="87"/>
      <c r="I2" s="87"/>
      <c r="J2" s="87"/>
      <c r="K2" s="87"/>
    </row>
    <row r="3" spans="2:11" s="81" customFormat="1" x14ac:dyDescent="0.35"/>
    <row r="4" spans="2:11" s="81" customFormat="1" ht="23" x14ac:dyDescent="0.35">
      <c r="B4" s="81" t="s">
        <v>3036</v>
      </c>
      <c r="C4" s="81" t="s">
        <v>13</v>
      </c>
      <c r="D4" s="81" t="s">
        <v>3037</v>
      </c>
    </row>
    <row r="5" spans="2:11" s="92" customFormat="1" x14ac:dyDescent="0.25">
      <c r="B5" s="87"/>
      <c r="C5" s="87"/>
      <c r="D5" s="81"/>
      <c r="E5" s="87"/>
      <c r="F5" s="87"/>
      <c r="G5" s="87"/>
      <c r="H5" s="87"/>
      <c r="I5" s="87"/>
      <c r="J5" s="87"/>
      <c r="K5" s="87"/>
    </row>
    <row r="6" spans="2:11" s="92" customFormat="1" x14ac:dyDescent="0.25">
      <c r="B6" s="87"/>
      <c r="C6" s="87"/>
      <c r="D6" s="81"/>
      <c r="E6" s="87"/>
      <c r="F6" s="87"/>
      <c r="G6" s="87"/>
      <c r="H6" s="87"/>
      <c r="I6" s="87"/>
      <c r="J6" s="87"/>
      <c r="K6" s="87"/>
    </row>
    <row r="7" spans="2:11" s="92" customFormat="1" ht="80.5" x14ac:dyDescent="0.25">
      <c r="B7" s="87" t="s">
        <v>3071</v>
      </c>
      <c r="C7" s="87" t="s">
        <v>13</v>
      </c>
      <c r="D7" s="81" t="s">
        <v>3072</v>
      </c>
      <c r="E7" s="87"/>
      <c r="F7" s="87"/>
      <c r="G7" s="87"/>
      <c r="H7" s="87"/>
      <c r="I7" s="87"/>
      <c r="J7" s="87"/>
      <c r="K7" s="87"/>
    </row>
    <row r="8" spans="2:11" s="92" customFormat="1" x14ac:dyDescent="0.25">
      <c r="B8" s="87"/>
      <c r="C8" s="87"/>
      <c r="D8" s="81"/>
      <c r="E8" s="87"/>
      <c r="F8" s="87"/>
      <c r="G8" s="87"/>
      <c r="H8" s="87"/>
      <c r="I8" s="87"/>
      <c r="J8" s="87"/>
      <c r="K8" s="87"/>
    </row>
    <row r="9" spans="2:11" s="92" customFormat="1" x14ac:dyDescent="0.25">
      <c r="B9" s="87"/>
      <c r="C9" s="87"/>
      <c r="D9" s="81"/>
      <c r="E9" s="87"/>
      <c r="F9" s="87"/>
      <c r="G9" s="87"/>
      <c r="H9" s="87"/>
      <c r="I9" s="87"/>
      <c r="J9" s="87"/>
      <c r="K9" s="87"/>
    </row>
    <row r="10" spans="2:11" s="92" customFormat="1" ht="46" x14ac:dyDescent="0.25">
      <c r="B10" s="87" t="s">
        <v>3038</v>
      </c>
      <c r="C10" s="87" t="s">
        <v>13</v>
      </c>
      <c r="D10" s="135" t="s">
        <v>3039</v>
      </c>
      <c r="E10" s="87"/>
      <c r="F10" s="87"/>
      <c r="G10" s="87"/>
      <c r="H10" s="87"/>
      <c r="I10" s="87"/>
      <c r="J10" s="87"/>
      <c r="K10" s="87"/>
    </row>
    <row r="11" spans="2:11" s="81" customFormat="1" x14ac:dyDescent="0.35"/>
    <row r="12" spans="2:11" s="81" customFormat="1" x14ac:dyDescent="0.35"/>
    <row r="13" spans="2:11" s="81" customFormat="1" ht="46" x14ac:dyDescent="0.35">
      <c r="B13" s="81" t="s">
        <v>3040</v>
      </c>
      <c r="C13" s="81" t="s">
        <v>13</v>
      </c>
      <c r="D13" s="81" t="s">
        <v>3041</v>
      </c>
    </row>
    <row r="14" spans="2:11" s="81" customFormat="1" x14ac:dyDescent="0.35"/>
    <row r="15" spans="2:11" s="81" customFormat="1" x14ac:dyDescent="0.35"/>
    <row r="16" spans="2:11" s="81" customFormat="1" ht="92" x14ac:dyDescent="0.35">
      <c r="B16" s="81" t="s">
        <v>3042</v>
      </c>
      <c r="C16" s="81" t="s">
        <v>13</v>
      </c>
      <c r="D16" s="81" t="s">
        <v>3069</v>
      </c>
    </row>
    <row r="17" spans="1:4" s="81" customFormat="1" x14ac:dyDescent="0.35"/>
    <row r="18" spans="1:4" s="81" customFormat="1" x14ac:dyDescent="0.35"/>
    <row r="19" spans="1:4" s="81" customFormat="1" ht="34.5" x14ac:dyDescent="0.35">
      <c r="B19" s="81" t="s">
        <v>3043</v>
      </c>
      <c r="C19" s="81" t="s">
        <v>13</v>
      </c>
      <c r="D19" s="81" t="s">
        <v>3044</v>
      </c>
    </row>
    <row r="20" spans="1:4" s="81" customFormat="1" x14ac:dyDescent="0.35"/>
    <row r="21" spans="1:4" s="81" customFormat="1" x14ac:dyDescent="0.35">
      <c r="B21" s="81" t="s">
        <v>3070</v>
      </c>
      <c r="C21" s="81" t="s">
        <v>13</v>
      </c>
      <c r="D21" s="81" t="s">
        <v>3045</v>
      </c>
    </row>
    <row r="22" spans="1:4" s="81" customFormat="1" x14ac:dyDescent="0.35"/>
    <row r="23" spans="1:4" s="81" customFormat="1" ht="57.5" x14ac:dyDescent="0.35">
      <c r="B23" s="81" t="s">
        <v>3046</v>
      </c>
      <c r="C23" s="81" t="s">
        <v>13</v>
      </c>
      <c r="D23" s="81" t="s">
        <v>3073</v>
      </c>
    </row>
    <row r="24" spans="1:4" s="81" customFormat="1" x14ac:dyDescent="0.25">
      <c r="A24" s="92"/>
      <c r="B24" s="87"/>
      <c r="C24" s="87"/>
    </row>
    <row r="25" spans="1:4" s="81" customFormat="1" x14ac:dyDescent="0.35"/>
    <row r="26" spans="1:4" s="81" customFormat="1" ht="23" x14ac:dyDescent="0.35">
      <c r="B26" s="81" t="s">
        <v>3047</v>
      </c>
      <c r="C26" s="81" t="s">
        <v>13</v>
      </c>
      <c r="D26" s="81" t="s">
        <v>3048</v>
      </c>
    </row>
    <row r="27" spans="1:4" s="81" customFormat="1" x14ac:dyDescent="0.35"/>
    <row r="28" spans="1:4" s="81" customFormat="1" x14ac:dyDescent="0.35"/>
    <row r="29" spans="1:4" s="82" customFormat="1" x14ac:dyDescent="0.35">
      <c r="B29" s="82" t="s">
        <v>3049</v>
      </c>
      <c r="C29" s="82" t="s">
        <v>13</v>
      </c>
      <c r="D29" s="82" t="s">
        <v>3050</v>
      </c>
    </row>
    <row r="30" spans="1:4" s="82" customFormat="1" x14ac:dyDescent="0.35"/>
    <row r="31" spans="1:4" s="81" customFormat="1" x14ac:dyDescent="0.35"/>
    <row r="32" spans="1:4" s="81" customFormat="1" ht="46" x14ac:dyDescent="0.35">
      <c r="B32" s="81" t="s">
        <v>3051</v>
      </c>
      <c r="C32" s="81" t="s">
        <v>13</v>
      </c>
      <c r="D32" s="82" t="s">
        <v>3052</v>
      </c>
    </row>
    <row r="33" spans="2:4" s="82" customFormat="1" x14ac:dyDescent="0.35"/>
    <row r="34" spans="2:4" s="81" customFormat="1" x14ac:dyDescent="0.35"/>
    <row r="35" spans="2:4" s="84" customFormat="1" ht="23" x14ac:dyDescent="0.35">
      <c r="B35" s="81" t="s">
        <v>3053</v>
      </c>
      <c r="C35" s="81" t="s">
        <v>13</v>
      </c>
      <c r="D35" s="82" t="s">
        <v>3054</v>
      </c>
    </row>
    <row r="36" spans="2:4" s="81" customFormat="1" x14ac:dyDescent="0.35"/>
    <row r="37" spans="2:4" s="81" customFormat="1" x14ac:dyDescent="0.35"/>
    <row r="38" spans="2:4" s="81" customFormat="1" ht="23" x14ac:dyDescent="0.35">
      <c r="B38" s="81" t="s">
        <v>11</v>
      </c>
      <c r="C38" s="81" t="s">
        <v>13</v>
      </c>
      <c r="D38" s="82" t="s">
        <v>3055</v>
      </c>
    </row>
    <row r="39" spans="2:4" s="82" customFormat="1" x14ac:dyDescent="0.35">
      <c r="D39" s="86"/>
    </row>
    <row r="40" spans="2:4" s="81" customFormat="1" x14ac:dyDescent="0.35"/>
    <row r="41" spans="2:4" s="81" customFormat="1" ht="126.5" x14ac:dyDescent="0.35">
      <c r="B41" s="81" t="s">
        <v>32</v>
      </c>
      <c r="C41" s="81" t="s">
        <v>13</v>
      </c>
      <c r="D41" s="81" t="s">
        <v>3056</v>
      </c>
    </row>
    <row r="42" spans="2:4" s="81" customFormat="1" x14ac:dyDescent="0.35">
      <c r="D42" s="82"/>
    </row>
    <row r="43" spans="2:4" s="81" customFormat="1" x14ac:dyDescent="0.35"/>
    <row r="44" spans="2:4" s="82" customFormat="1" ht="23" x14ac:dyDescent="0.35">
      <c r="B44" s="82" t="s">
        <v>3057</v>
      </c>
      <c r="C44" s="82" t="s">
        <v>13</v>
      </c>
      <c r="D44" s="86" t="s">
        <v>3058</v>
      </c>
    </row>
    <row r="45" spans="2:4" s="82" customFormat="1" x14ac:dyDescent="0.35"/>
    <row r="46" spans="2:4" s="82" customFormat="1" x14ac:dyDescent="0.35"/>
    <row r="47" spans="2:4" s="82" customFormat="1" x14ac:dyDescent="0.35">
      <c r="B47" s="82" t="s">
        <v>3059</v>
      </c>
      <c r="C47" s="82" t="s">
        <v>13</v>
      </c>
      <c r="D47" s="82" t="s">
        <v>3060</v>
      </c>
    </row>
    <row r="48" spans="2:4" s="81" customFormat="1" x14ac:dyDescent="0.35">
      <c r="D48" s="82"/>
    </row>
    <row r="49" spans="1:11" s="92" customFormat="1" x14ac:dyDescent="0.25">
      <c r="B49" s="87"/>
      <c r="C49" s="87"/>
      <c r="D49" s="81"/>
      <c r="E49" s="87"/>
      <c r="F49" s="87"/>
      <c r="G49" s="87"/>
      <c r="H49" s="87"/>
      <c r="I49" s="87"/>
      <c r="J49" s="87"/>
      <c r="K49" s="87"/>
    </row>
    <row r="50" spans="1:11" s="92" customFormat="1" x14ac:dyDescent="0.25">
      <c r="B50" s="87" t="s">
        <v>34</v>
      </c>
      <c r="C50" s="87" t="s">
        <v>13</v>
      </c>
      <c r="D50" s="81" t="s">
        <v>3061</v>
      </c>
      <c r="E50" s="87"/>
      <c r="F50" s="87"/>
      <c r="G50" s="87"/>
      <c r="H50" s="87"/>
      <c r="I50" s="87"/>
      <c r="J50" s="87"/>
      <c r="K50" s="87"/>
    </row>
    <row r="51" spans="1:11" s="81" customFormat="1" x14ac:dyDescent="0.35"/>
    <row r="52" spans="1:11" s="81" customFormat="1" ht="23" x14ac:dyDescent="0.35">
      <c r="B52" s="81" t="s">
        <v>39</v>
      </c>
      <c r="C52" s="81" t="s">
        <v>13</v>
      </c>
      <c r="D52" s="81" t="s">
        <v>3062</v>
      </c>
    </row>
    <row r="53" spans="1:11" s="82" customFormat="1" x14ac:dyDescent="0.35"/>
    <row r="54" spans="1:11" s="83" customFormat="1" x14ac:dyDescent="0.35">
      <c r="B54" s="81" t="s">
        <v>2550</v>
      </c>
      <c r="C54" s="83" t="s">
        <v>13</v>
      </c>
      <c r="D54" s="81" t="s">
        <v>3063</v>
      </c>
    </row>
    <row r="55" spans="1:11" s="85" customFormat="1" x14ac:dyDescent="0.35">
      <c r="B55" s="82"/>
      <c r="C55" s="82"/>
      <c r="D55" s="82"/>
    </row>
    <row r="56" spans="1:11" s="82" customFormat="1" ht="34.5" x14ac:dyDescent="0.35">
      <c r="B56" s="82" t="s">
        <v>3064</v>
      </c>
      <c r="C56" s="82" t="s">
        <v>13</v>
      </c>
      <c r="D56" s="82" t="s">
        <v>3065</v>
      </c>
    </row>
    <row r="57" spans="1:11" s="82" customFormat="1" x14ac:dyDescent="0.25">
      <c r="A57" s="89"/>
      <c r="B57" s="87"/>
      <c r="C57" s="88"/>
      <c r="D57" s="81"/>
    </row>
    <row r="58" spans="1:11" s="81" customFormat="1" x14ac:dyDescent="0.35"/>
    <row r="59" spans="1:11" s="81" customFormat="1" x14ac:dyDescent="0.35">
      <c r="B59" s="81" t="s">
        <v>12</v>
      </c>
      <c r="C59" s="81" t="s">
        <v>13</v>
      </c>
      <c r="D59" s="81" t="s">
        <v>3066</v>
      </c>
    </row>
    <row r="60" spans="1:11" s="81" customFormat="1" x14ac:dyDescent="0.35"/>
    <row r="61" spans="1:11" s="81" customFormat="1" x14ac:dyDescent="0.35"/>
    <row r="62" spans="1:11" s="81" customFormat="1" ht="23" x14ac:dyDescent="0.35">
      <c r="B62" s="81" t="s">
        <v>3067</v>
      </c>
      <c r="C62" s="81" t="s">
        <v>13</v>
      </c>
      <c r="D62" s="93" t="s">
        <v>3068</v>
      </c>
    </row>
    <row r="63" spans="1:11" s="81" customFormat="1" x14ac:dyDescent="0.35">
      <c r="D63" s="93"/>
    </row>
    <row r="64" spans="1:11" s="81" customFormat="1" x14ac:dyDescent="0.35"/>
    <row r="65" spans="2:11" s="81" customFormat="1" x14ac:dyDescent="0.35"/>
    <row r="66" spans="2:11" s="92" customFormat="1" x14ac:dyDescent="0.25">
      <c r="B66" s="87"/>
      <c r="C66" s="87"/>
      <c r="D66" s="81"/>
      <c r="E66" s="87"/>
      <c r="F66" s="87"/>
      <c r="G66" s="87"/>
      <c r="H66" s="87"/>
      <c r="I66" s="87"/>
      <c r="J66" s="87"/>
      <c r="K66" s="87"/>
    </row>
    <row r="67" spans="2:11" s="92" customFormat="1" x14ac:dyDescent="0.25">
      <c r="B67" s="87"/>
      <c r="C67" s="87"/>
      <c r="D67" s="81"/>
      <c r="E67" s="87"/>
      <c r="F67" s="87"/>
      <c r="G67" s="87"/>
      <c r="H67" s="87"/>
      <c r="I67" s="87"/>
      <c r="J67" s="87"/>
      <c r="K67" s="87"/>
    </row>
    <row r="68" spans="2:11" s="92" customFormat="1" x14ac:dyDescent="0.25">
      <c r="B68" s="87"/>
      <c r="C68" s="87"/>
      <c r="D68" s="81"/>
      <c r="E68" s="87"/>
      <c r="F68" s="87"/>
      <c r="G68" s="87"/>
      <c r="H68" s="87"/>
      <c r="I68" s="87"/>
      <c r="J68" s="87"/>
      <c r="K68" s="87"/>
    </row>
    <row r="69" spans="2:11" s="92" customFormat="1" x14ac:dyDescent="0.25">
      <c r="B69" s="87"/>
      <c r="C69" s="87"/>
      <c r="D69" s="81"/>
      <c r="E69" s="87"/>
      <c r="F69" s="87"/>
      <c r="G69" s="87"/>
      <c r="H69" s="87"/>
      <c r="I69" s="87"/>
      <c r="J69" s="87"/>
      <c r="K69" s="87"/>
    </row>
    <row r="70" spans="2:11" s="92" customFormat="1" x14ac:dyDescent="0.25">
      <c r="B70" s="87"/>
      <c r="C70" s="87"/>
      <c r="D70" s="81"/>
      <c r="E70" s="87"/>
      <c r="F70" s="87"/>
      <c r="G70" s="87"/>
      <c r="H70" s="87"/>
      <c r="I70" s="87"/>
      <c r="J70" s="87"/>
      <c r="K70" s="87"/>
    </row>
  </sheetData>
  <sheetProtection algorithmName="SHA-512" hashValue="1qqEhcBKaVFPMhnlv1cnbbS5tageXtwyIh78AlwguCj+UZvg7AbOpUM35EJH1LrR/sin2jesV0UMptKnO3Q7SQ==" saltValue="Tb8zfX5nLumgjWVTAHAQ5g==" spinCount="100000" sheet="1" objects="1" scenarios="1"/>
  <pageMargins left="0.7" right="0.7" top="0.75" bottom="0.75" header="0.3" footer="0.3"/>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B26"/>
  <sheetViews>
    <sheetView topLeftCell="A4" workbookViewId="0">
      <selection activeCell="A13" sqref="A13"/>
    </sheetView>
  </sheetViews>
  <sheetFormatPr defaultRowHeight="14.5" x14ac:dyDescent="0.35"/>
  <cols>
    <col min="1" max="1" width="49" bestFit="1" customWidth="1"/>
    <col min="2" max="2" width="24.54296875" bestFit="1" customWidth="1"/>
  </cols>
  <sheetData>
    <row r="1" spans="1:2" x14ac:dyDescent="0.35">
      <c r="A1" s="43" t="s">
        <v>0</v>
      </c>
    </row>
    <row r="2" spans="1:2" x14ac:dyDescent="0.35">
      <c r="A2" s="44" t="s">
        <v>2920</v>
      </c>
    </row>
    <row r="3" spans="1:2" x14ac:dyDescent="0.35">
      <c r="A3" s="44" t="s">
        <v>2921</v>
      </c>
    </row>
    <row r="4" spans="1:2" x14ac:dyDescent="0.35">
      <c r="A4" s="44" t="s">
        <v>2922</v>
      </c>
    </row>
    <row r="5" spans="1:2" x14ac:dyDescent="0.35">
      <c r="A5" s="44" t="s">
        <v>2923</v>
      </c>
    </row>
    <row r="6" spans="1:2" x14ac:dyDescent="0.35">
      <c r="A6" s="44" t="s">
        <v>2924</v>
      </c>
    </row>
    <row r="7" spans="1:2" x14ac:dyDescent="0.35">
      <c r="A7" s="44" t="s">
        <v>2925</v>
      </c>
    </row>
    <row r="8" spans="1:2" x14ac:dyDescent="0.35">
      <c r="A8" s="44" t="s">
        <v>2926</v>
      </c>
      <c r="B8" t="s">
        <v>2919</v>
      </c>
    </row>
    <row r="9" spans="1:2" x14ac:dyDescent="0.35">
      <c r="A9" s="44" t="s">
        <v>2927</v>
      </c>
      <c r="B9" t="s">
        <v>2944</v>
      </c>
    </row>
    <row r="10" spans="1:2" x14ac:dyDescent="0.35">
      <c r="A10" s="44" t="s">
        <v>2928</v>
      </c>
    </row>
    <row r="11" spans="1:2" x14ac:dyDescent="0.35">
      <c r="A11" s="44" t="s">
        <v>2929</v>
      </c>
    </row>
    <row r="12" spans="1:2" x14ac:dyDescent="0.35">
      <c r="A12" s="45" t="s">
        <v>2930</v>
      </c>
    </row>
    <row r="13" spans="1:2" x14ac:dyDescent="0.35">
      <c r="A13" s="44" t="s">
        <v>2931</v>
      </c>
    </row>
    <row r="14" spans="1:2" x14ac:dyDescent="0.35">
      <c r="A14" s="44" t="s">
        <v>2932</v>
      </c>
    </row>
    <row r="15" spans="1:2" x14ac:dyDescent="0.35">
      <c r="A15" s="44" t="s">
        <v>2933</v>
      </c>
    </row>
    <row r="16" spans="1:2" x14ac:dyDescent="0.35">
      <c r="A16" s="44" t="s">
        <v>2934</v>
      </c>
    </row>
    <row r="17" spans="1:1" x14ac:dyDescent="0.35">
      <c r="A17" s="44" t="s">
        <v>2935</v>
      </c>
    </row>
    <row r="18" spans="1:1" x14ac:dyDescent="0.35">
      <c r="A18" s="44" t="s">
        <v>2936</v>
      </c>
    </row>
    <row r="19" spans="1:1" x14ac:dyDescent="0.35">
      <c r="A19" s="44" t="s">
        <v>2937</v>
      </c>
    </row>
    <row r="20" spans="1:1" x14ac:dyDescent="0.35">
      <c r="A20" s="44" t="s">
        <v>3081</v>
      </c>
    </row>
    <row r="21" spans="1:1" x14ac:dyDescent="0.35">
      <c r="A21" s="44" t="s">
        <v>2938</v>
      </c>
    </row>
    <row r="22" spans="1:1" x14ac:dyDescent="0.35">
      <c r="A22" s="44" t="s">
        <v>2939</v>
      </c>
    </row>
    <row r="23" spans="1:1" x14ac:dyDescent="0.35">
      <c r="A23" s="44" t="s">
        <v>2940</v>
      </c>
    </row>
    <row r="24" spans="1:1" x14ac:dyDescent="0.35">
      <c r="A24" s="44" t="s">
        <v>2941</v>
      </c>
    </row>
    <row r="25" spans="1:1" x14ac:dyDescent="0.35">
      <c r="A25" s="44" t="s">
        <v>2942</v>
      </c>
    </row>
    <row r="26" spans="1:1" x14ac:dyDescent="0.35">
      <c r="A26" s="44" t="s">
        <v>2943</v>
      </c>
    </row>
  </sheetData>
  <sheetProtection algorithmName="SHA-512" hashValue="UHMFFP373aTM5R4Ddo96hY1YTNvrUttIZefjIilyy02QT9DW2b3+VztfSAxnHJ4J2zYv4i5uSGX8D1ZDr1Q6yQ==" saltValue="Av+Nue1BLk+38Kyqz0+2r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J48"/>
  <sheetViews>
    <sheetView topLeftCell="A4" zoomScale="90" zoomScaleNormal="90" workbookViewId="0">
      <selection activeCell="D18" sqref="D18"/>
    </sheetView>
  </sheetViews>
  <sheetFormatPr defaultRowHeight="14.5" x14ac:dyDescent="0.35"/>
  <cols>
    <col min="1" max="1" width="26.453125" style="51" bestFit="1" customWidth="1"/>
    <col min="2" max="7" width="36.54296875" style="46" customWidth="1"/>
    <col min="8" max="9" width="36.54296875" customWidth="1"/>
  </cols>
  <sheetData>
    <row r="1" spans="1:7" x14ac:dyDescent="0.35">
      <c r="A1" s="126" t="s">
        <v>17</v>
      </c>
    </row>
    <row r="2" spans="1:7" ht="72.5" x14ac:dyDescent="0.35">
      <c r="A2" s="51">
        <v>11</v>
      </c>
      <c r="B2" s="49" t="s">
        <v>2919</v>
      </c>
      <c r="C2" s="50" t="s">
        <v>2945</v>
      </c>
      <c r="D2" s="49" t="s">
        <v>2946</v>
      </c>
      <c r="E2" s="50"/>
      <c r="F2" s="49"/>
      <c r="G2" s="50"/>
    </row>
    <row r="3" spans="1:7" ht="29" x14ac:dyDescent="0.35">
      <c r="A3" s="51" t="s">
        <v>18</v>
      </c>
      <c r="B3" s="49" t="s">
        <v>2919</v>
      </c>
      <c r="C3" s="50" t="s">
        <v>2947</v>
      </c>
      <c r="D3" s="49" t="s">
        <v>2948</v>
      </c>
      <c r="E3" s="50" t="s">
        <v>2949</v>
      </c>
      <c r="F3" s="49"/>
      <c r="G3" s="50"/>
    </row>
    <row r="4" spans="1:7" x14ac:dyDescent="0.35">
      <c r="A4" s="51" t="s">
        <v>18</v>
      </c>
      <c r="B4" s="49"/>
      <c r="C4" s="50" t="s">
        <v>2950</v>
      </c>
      <c r="D4" s="49" t="s">
        <v>2950</v>
      </c>
      <c r="E4" s="50" t="s">
        <v>293</v>
      </c>
      <c r="F4" s="49"/>
      <c r="G4" s="50"/>
    </row>
    <row r="6" spans="1:7" x14ac:dyDescent="0.35">
      <c r="A6" s="127" t="s">
        <v>19</v>
      </c>
      <c r="B6" s="52"/>
      <c r="C6" s="52"/>
      <c r="D6" s="52"/>
      <c r="E6" s="52"/>
      <c r="F6" s="52"/>
      <c r="G6" s="52"/>
    </row>
    <row r="7" spans="1:7" x14ac:dyDescent="0.35">
      <c r="A7" s="127" t="s">
        <v>20</v>
      </c>
      <c r="B7" s="47" t="s">
        <v>2944</v>
      </c>
      <c r="C7" s="48"/>
      <c r="D7" s="47"/>
      <c r="E7" s="48"/>
      <c r="F7" s="47"/>
      <c r="G7" s="48"/>
    </row>
    <row r="8" spans="1:7" x14ac:dyDescent="0.35">
      <c r="A8" s="127" t="s">
        <v>21</v>
      </c>
      <c r="B8" s="47" t="s">
        <v>2944</v>
      </c>
      <c r="C8" s="48" t="s">
        <v>2951</v>
      </c>
      <c r="D8" s="47"/>
      <c r="E8" s="48"/>
      <c r="F8" s="47"/>
      <c r="G8" s="48"/>
    </row>
    <row r="9" spans="1:7" x14ac:dyDescent="0.35">
      <c r="A9" s="127" t="s">
        <v>22</v>
      </c>
      <c r="B9" s="47" t="s">
        <v>2919</v>
      </c>
      <c r="C9" s="48" t="s">
        <v>2987</v>
      </c>
      <c r="D9" s="47" t="s">
        <v>2988</v>
      </c>
      <c r="E9" s="48"/>
      <c r="F9" s="47"/>
      <c r="G9" s="48"/>
    </row>
    <row r="10" spans="1:7" x14ac:dyDescent="0.35">
      <c r="A10" s="127" t="s">
        <v>23</v>
      </c>
      <c r="B10" s="47" t="s">
        <v>2919</v>
      </c>
      <c r="C10" s="48" t="s">
        <v>2987</v>
      </c>
      <c r="D10" s="47" t="s">
        <v>2988</v>
      </c>
      <c r="E10" s="48" t="s">
        <v>3003</v>
      </c>
      <c r="F10" s="47"/>
      <c r="G10" s="48"/>
    </row>
    <row r="11" spans="1:7" x14ac:dyDescent="0.35">
      <c r="A11" s="127" t="s">
        <v>1472</v>
      </c>
      <c r="B11" s="47" t="s">
        <v>2919</v>
      </c>
      <c r="C11" s="48" t="s">
        <v>2987</v>
      </c>
      <c r="D11" s="47" t="s">
        <v>2988</v>
      </c>
      <c r="E11" s="48" t="s">
        <v>2951</v>
      </c>
      <c r="F11" s="47"/>
      <c r="G11" s="48"/>
    </row>
    <row r="12" spans="1:7" x14ac:dyDescent="0.35">
      <c r="A12" s="128"/>
      <c r="B12" s="53"/>
      <c r="C12" s="53"/>
      <c r="D12" s="53"/>
      <c r="E12" s="53"/>
      <c r="F12" s="53"/>
      <c r="G12" s="53"/>
    </row>
    <row r="13" spans="1:7" x14ac:dyDescent="0.35">
      <c r="A13" s="127" t="s">
        <v>24</v>
      </c>
      <c r="B13" s="53"/>
      <c r="C13" s="10"/>
      <c r="D13" s="53"/>
      <c r="E13" s="53"/>
      <c r="F13" s="53"/>
      <c r="G13" s="53"/>
    </row>
    <row r="14" spans="1:7" x14ac:dyDescent="0.35">
      <c r="A14" s="127" t="s">
        <v>294</v>
      </c>
      <c r="B14" s="58" t="s">
        <v>2944</v>
      </c>
      <c r="C14" s="76" t="s">
        <v>3436</v>
      </c>
      <c r="D14" s="58" t="s">
        <v>3437</v>
      </c>
      <c r="E14" s="76"/>
      <c r="F14" s="58"/>
      <c r="G14" s="76"/>
    </row>
    <row r="15" spans="1:7" x14ac:dyDescent="0.35">
      <c r="A15" s="127"/>
      <c r="B15" s="58"/>
      <c r="C15" s="76"/>
      <c r="D15" s="58"/>
      <c r="E15" s="76"/>
      <c r="F15" s="58"/>
      <c r="G15" s="76"/>
    </row>
    <row r="16" spans="1:7" x14ac:dyDescent="0.35">
      <c r="A16" s="127" t="s">
        <v>41</v>
      </c>
      <c r="B16" s="58" t="s">
        <v>2919</v>
      </c>
      <c r="C16" s="76" t="s">
        <v>2952</v>
      </c>
      <c r="D16" s="58" t="s">
        <v>2953</v>
      </c>
      <c r="E16" s="76" t="s">
        <v>2954</v>
      </c>
      <c r="F16" s="58"/>
      <c r="G16" s="76"/>
    </row>
    <row r="17" spans="1:10" x14ac:dyDescent="0.35">
      <c r="A17" s="127">
        <v>68</v>
      </c>
      <c r="B17" s="58" t="s">
        <v>2919</v>
      </c>
      <c r="C17" s="76" t="s">
        <v>2955</v>
      </c>
      <c r="D17" s="58" t="s">
        <v>2956</v>
      </c>
      <c r="E17" s="76" t="s">
        <v>2957</v>
      </c>
      <c r="F17" s="58" t="s">
        <v>2959</v>
      </c>
      <c r="G17" s="76" t="s">
        <v>2960</v>
      </c>
      <c r="H17" s="58" t="s">
        <v>2951</v>
      </c>
    </row>
    <row r="18" spans="1:10" x14ac:dyDescent="0.35">
      <c r="A18" s="127"/>
      <c r="B18" s="58" t="s">
        <v>2919</v>
      </c>
      <c r="C18" s="76" t="s">
        <v>2955</v>
      </c>
      <c r="D18" s="58" t="s">
        <v>2956</v>
      </c>
      <c r="E18" s="76" t="s">
        <v>2957</v>
      </c>
      <c r="F18" s="58" t="s">
        <v>2959</v>
      </c>
      <c r="G18" s="76" t="s">
        <v>2960</v>
      </c>
      <c r="H18" s="58" t="s">
        <v>2996</v>
      </c>
      <c r="I18" s="76" t="s">
        <v>3235</v>
      </c>
    </row>
    <row r="19" spans="1:10" s="28" customFormat="1" x14ac:dyDescent="0.35">
      <c r="A19" s="129">
        <v>71</v>
      </c>
      <c r="B19" s="58" t="s">
        <v>2919</v>
      </c>
      <c r="C19" s="76" t="s">
        <v>3004</v>
      </c>
      <c r="D19" s="58" t="s">
        <v>3005</v>
      </c>
      <c r="E19" s="76" t="s">
        <v>3006</v>
      </c>
      <c r="F19" s="58" t="s">
        <v>3007</v>
      </c>
      <c r="G19" s="76" t="s">
        <v>2960</v>
      </c>
    </row>
    <row r="20" spans="1:10" x14ac:dyDescent="0.35">
      <c r="A20" s="127">
        <v>72</v>
      </c>
      <c r="B20" s="58" t="s">
        <v>2919</v>
      </c>
      <c r="C20" s="76" t="s">
        <v>3008</v>
      </c>
      <c r="D20" s="58" t="s">
        <v>3009</v>
      </c>
      <c r="E20" s="76" t="s">
        <v>3016</v>
      </c>
      <c r="F20" s="58"/>
      <c r="G20" s="76"/>
    </row>
    <row r="21" spans="1:10" x14ac:dyDescent="0.35">
      <c r="A21" s="127" t="s">
        <v>27</v>
      </c>
      <c r="B21" s="58" t="s">
        <v>2919</v>
      </c>
      <c r="C21" s="76" t="s">
        <v>3010</v>
      </c>
      <c r="D21" s="58" t="s">
        <v>3011</v>
      </c>
      <c r="E21" s="76" t="s">
        <v>2988</v>
      </c>
      <c r="F21" s="58" t="s">
        <v>2951</v>
      </c>
      <c r="G21" s="76"/>
    </row>
    <row r="22" spans="1:10" x14ac:dyDescent="0.35">
      <c r="A22" s="127">
        <v>79</v>
      </c>
      <c r="B22" s="58" t="s">
        <v>2919</v>
      </c>
      <c r="C22" s="76" t="s">
        <v>2965</v>
      </c>
      <c r="D22" s="58" t="s">
        <v>2964</v>
      </c>
      <c r="E22" s="76" t="s">
        <v>2961</v>
      </c>
      <c r="F22" s="58" t="s">
        <v>2956</v>
      </c>
      <c r="G22" s="76" t="s">
        <v>2957</v>
      </c>
      <c r="H22" s="57" t="s">
        <v>2962</v>
      </c>
      <c r="I22" s="56" t="s">
        <v>2963</v>
      </c>
      <c r="J22" s="57" t="s">
        <v>2960</v>
      </c>
    </row>
    <row r="23" spans="1:10" x14ac:dyDescent="0.35">
      <c r="A23" s="127">
        <v>82</v>
      </c>
      <c r="B23" s="58" t="s">
        <v>2919</v>
      </c>
      <c r="C23" s="76" t="s">
        <v>3012</v>
      </c>
      <c r="D23" s="58" t="s">
        <v>3013</v>
      </c>
      <c r="E23" s="76" t="s">
        <v>3017</v>
      </c>
      <c r="F23" s="58" t="s">
        <v>3019</v>
      </c>
      <c r="G23" s="76"/>
      <c r="H23" s="57"/>
      <c r="I23" s="56"/>
    </row>
    <row r="24" spans="1:10" x14ac:dyDescent="0.35">
      <c r="A24" s="127" t="s">
        <v>18</v>
      </c>
      <c r="B24" s="58" t="s">
        <v>2919</v>
      </c>
      <c r="C24" s="76" t="s">
        <v>3014</v>
      </c>
      <c r="D24" s="58" t="s">
        <v>3015</v>
      </c>
      <c r="E24" s="76" t="s">
        <v>3018</v>
      </c>
      <c r="F24" s="58" t="s">
        <v>2988</v>
      </c>
      <c r="G24" s="76"/>
      <c r="H24" s="57"/>
      <c r="I24" s="56"/>
    </row>
    <row r="25" spans="1:10" x14ac:dyDescent="0.35">
      <c r="A25" s="127">
        <v>87</v>
      </c>
      <c r="B25" s="58" t="s">
        <v>2919</v>
      </c>
      <c r="C25" s="76" t="s">
        <v>2983</v>
      </c>
      <c r="D25" s="58" t="s">
        <v>2982</v>
      </c>
      <c r="E25" s="76" t="s">
        <v>2981</v>
      </c>
      <c r="F25" s="58" t="s">
        <v>2951</v>
      </c>
      <c r="G25" s="76"/>
    </row>
    <row r="26" spans="1:10" x14ac:dyDescent="0.35">
      <c r="A26" s="127">
        <v>88</v>
      </c>
      <c r="B26" s="58" t="s">
        <v>2919</v>
      </c>
      <c r="C26" s="76" t="s">
        <v>3020</v>
      </c>
      <c r="D26" s="58" t="s">
        <v>3021</v>
      </c>
      <c r="E26" s="76" t="s">
        <v>2988</v>
      </c>
      <c r="F26" s="58"/>
      <c r="G26" s="76"/>
    </row>
    <row r="27" spans="1:10" x14ac:dyDescent="0.35">
      <c r="A27" s="127">
        <v>89</v>
      </c>
      <c r="B27" s="58" t="s">
        <v>2919</v>
      </c>
      <c r="C27" s="76" t="s">
        <v>3022</v>
      </c>
      <c r="D27" s="58" t="s">
        <v>3023</v>
      </c>
      <c r="E27" s="76" t="s">
        <v>3024</v>
      </c>
      <c r="F27" s="58" t="s">
        <v>3025</v>
      </c>
      <c r="G27" s="76"/>
    </row>
    <row r="28" spans="1:10" x14ac:dyDescent="0.35">
      <c r="A28" s="127">
        <v>100</v>
      </c>
      <c r="B28" s="58" t="s">
        <v>2919</v>
      </c>
      <c r="C28" s="76" t="s">
        <v>2988</v>
      </c>
      <c r="D28" s="58" t="s">
        <v>3028</v>
      </c>
      <c r="E28" s="76" t="s">
        <v>3026</v>
      </c>
      <c r="F28" s="58" t="s">
        <v>3027</v>
      </c>
      <c r="G28" s="76"/>
    </row>
    <row r="29" spans="1:10" x14ac:dyDescent="0.35">
      <c r="A29" s="127">
        <v>107</v>
      </c>
      <c r="B29" s="58" t="s">
        <v>2919</v>
      </c>
      <c r="C29" s="76" t="s">
        <v>3</v>
      </c>
      <c r="D29" s="58" t="s">
        <v>4</v>
      </c>
      <c r="E29" s="76" t="s">
        <v>5</v>
      </c>
      <c r="F29" s="58" t="s">
        <v>6</v>
      </c>
      <c r="G29" s="76" t="s">
        <v>2951</v>
      </c>
    </row>
    <row r="30" spans="1:10" x14ac:dyDescent="0.35">
      <c r="A30" s="127" t="s">
        <v>28</v>
      </c>
      <c r="B30" s="58" t="s">
        <v>2919</v>
      </c>
      <c r="C30" s="76" t="s">
        <v>3029</v>
      </c>
      <c r="D30" s="58" t="s">
        <v>3030</v>
      </c>
      <c r="E30" s="76" t="s">
        <v>3031</v>
      </c>
      <c r="F30" s="58" t="s">
        <v>2988</v>
      </c>
      <c r="G30" s="76"/>
    </row>
    <row r="31" spans="1:10" x14ac:dyDescent="0.35">
      <c r="A31" s="127" t="s">
        <v>1470</v>
      </c>
      <c r="B31" s="58" t="s">
        <v>2919</v>
      </c>
      <c r="C31" s="76" t="s">
        <v>2966</v>
      </c>
      <c r="D31" s="58" t="s">
        <v>2967</v>
      </c>
      <c r="E31" s="76" t="s">
        <v>2961</v>
      </c>
      <c r="F31" s="58" t="s">
        <v>2969</v>
      </c>
      <c r="G31" s="76" t="s">
        <v>2968</v>
      </c>
    </row>
    <row r="32" spans="1:10" x14ac:dyDescent="0.35">
      <c r="A32" s="127" t="s">
        <v>42</v>
      </c>
      <c r="B32" s="58" t="s">
        <v>2919</v>
      </c>
      <c r="C32" s="76" t="s">
        <v>2987</v>
      </c>
      <c r="D32" s="58" t="s">
        <v>2988</v>
      </c>
      <c r="E32" s="76" t="s">
        <v>3034</v>
      </c>
      <c r="F32" s="58"/>
      <c r="G32" s="76"/>
    </row>
    <row r="33" spans="1:8" x14ac:dyDescent="0.35">
      <c r="A33" s="127" t="s">
        <v>26</v>
      </c>
      <c r="B33" s="58" t="s">
        <v>2919</v>
      </c>
      <c r="C33" s="76" t="s">
        <v>3032</v>
      </c>
      <c r="D33" s="58" t="s">
        <v>3033</v>
      </c>
      <c r="E33" s="76" t="s">
        <v>2986</v>
      </c>
      <c r="F33" s="58"/>
      <c r="G33" s="76"/>
    </row>
    <row r="34" spans="1:8" x14ac:dyDescent="0.35">
      <c r="A34" s="127" t="s">
        <v>25</v>
      </c>
      <c r="B34" s="58" t="s">
        <v>2919</v>
      </c>
      <c r="C34" s="76" t="s">
        <v>2970</v>
      </c>
      <c r="D34" s="58" t="s">
        <v>2971</v>
      </c>
      <c r="E34" s="76" t="s">
        <v>2972</v>
      </c>
      <c r="F34" s="58" t="s">
        <v>3035</v>
      </c>
      <c r="G34" s="76" t="s">
        <v>2951</v>
      </c>
    </row>
    <row r="35" spans="1:8" x14ac:dyDescent="0.35">
      <c r="B35" s="78" t="s">
        <v>2985</v>
      </c>
      <c r="C35" s="78" t="s">
        <v>2984</v>
      </c>
      <c r="D35" s="78"/>
      <c r="E35" s="78"/>
      <c r="F35" s="78"/>
      <c r="G35" s="78"/>
    </row>
    <row r="36" spans="1:8" x14ac:dyDescent="0.35">
      <c r="B36" s="58" t="s">
        <v>2919</v>
      </c>
      <c r="C36" s="76" t="s">
        <v>2986</v>
      </c>
      <c r="D36" s="58" t="s">
        <v>2983</v>
      </c>
      <c r="E36" s="76" t="s">
        <v>2982</v>
      </c>
      <c r="F36" s="58" t="s">
        <v>2981</v>
      </c>
    </row>
    <row r="37" spans="1:8" ht="29" x14ac:dyDescent="0.35">
      <c r="A37" s="120" t="s">
        <v>1783</v>
      </c>
      <c r="B37" s="58" t="s">
        <v>2919</v>
      </c>
      <c r="C37" s="122" t="s">
        <v>2973</v>
      </c>
      <c r="D37" s="123" t="s">
        <v>2974</v>
      </c>
      <c r="E37" s="122" t="s">
        <v>2975</v>
      </c>
      <c r="F37" s="123" t="s">
        <v>3404</v>
      </c>
      <c r="G37" s="122" t="s">
        <v>3405</v>
      </c>
      <c r="H37" s="58" t="s">
        <v>2960</v>
      </c>
    </row>
    <row r="38" spans="1:8" ht="43.5" x14ac:dyDescent="0.35">
      <c r="A38" s="120" t="s">
        <v>1783</v>
      </c>
      <c r="B38" s="58" t="s">
        <v>2919</v>
      </c>
      <c r="C38" s="122" t="s">
        <v>2977</v>
      </c>
      <c r="D38" s="123" t="s">
        <v>2976</v>
      </c>
      <c r="E38" s="122" t="s">
        <v>2978</v>
      </c>
      <c r="F38" s="123" t="s">
        <v>2979</v>
      </c>
      <c r="G38" s="122" t="s">
        <v>2980</v>
      </c>
      <c r="H38" s="58" t="s">
        <v>2960</v>
      </c>
    </row>
    <row r="39" spans="1:8" x14ac:dyDescent="0.35">
      <c r="B39" s="47" t="s">
        <v>2919</v>
      </c>
      <c r="C39" s="48" t="s">
        <v>2987</v>
      </c>
      <c r="D39" s="47" t="s">
        <v>2988</v>
      </c>
      <c r="E39" s="48" t="s">
        <v>2989</v>
      </c>
    </row>
    <row r="40" spans="1:8" ht="29" x14ac:dyDescent="0.35">
      <c r="B40" s="47" t="s">
        <v>2919</v>
      </c>
      <c r="C40" s="124" t="s">
        <v>2990</v>
      </c>
      <c r="D40" s="125" t="s">
        <v>2991</v>
      </c>
      <c r="E40" s="124" t="s">
        <v>2992</v>
      </c>
      <c r="F40" s="123" t="s">
        <v>2993</v>
      </c>
    </row>
    <row r="41" spans="1:8" x14ac:dyDescent="0.35">
      <c r="B41" s="47" t="s">
        <v>2919</v>
      </c>
      <c r="C41" s="48" t="s">
        <v>2987</v>
      </c>
      <c r="D41" s="47" t="s">
        <v>2988</v>
      </c>
      <c r="E41" s="48" t="s">
        <v>2994</v>
      </c>
    </row>
    <row r="42" spans="1:8" x14ac:dyDescent="0.35">
      <c r="A42" s="120" t="s">
        <v>2646</v>
      </c>
      <c r="B42" s="47" t="s">
        <v>2919</v>
      </c>
      <c r="C42" s="48" t="s">
        <v>2995</v>
      </c>
      <c r="D42" s="47" t="s">
        <v>2645</v>
      </c>
      <c r="E42" s="48" t="s">
        <v>2996</v>
      </c>
    </row>
    <row r="43" spans="1:8" x14ac:dyDescent="0.35">
      <c r="A43" s="120" t="s">
        <v>2677</v>
      </c>
      <c r="B43" s="47" t="s">
        <v>2919</v>
      </c>
      <c r="C43" s="46" t="s">
        <v>2997</v>
      </c>
      <c r="D43" s="46" t="s">
        <v>3406</v>
      </c>
      <c r="E43" s="48" t="s">
        <v>3407</v>
      </c>
      <c r="F43" s="46" t="s">
        <v>2988</v>
      </c>
    </row>
    <row r="44" spans="1:8" x14ac:dyDescent="0.35">
      <c r="A44" s="127" t="s">
        <v>1468</v>
      </c>
      <c r="B44" s="58" t="s">
        <v>2919</v>
      </c>
      <c r="C44" s="76" t="s">
        <v>2753</v>
      </c>
      <c r="D44" s="58" t="s">
        <v>2755</v>
      </c>
      <c r="E44" s="76" t="s">
        <v>2754</v>
      </c>
      <c r="F44" s="58" t="s">
        <v>2752</v>
      </c>
      <c r="G44" s="76" t="s">
        <v>2951</v>
      </c>
    </row>
    <row r="45" spans="1:8" x14ac:dyDescent="0.35">
      <c r="A45" s="127" t="s">
        <v>1468</v>
      </c>
      <c r="B45" s="58" t="s">
        <v>2919</v>
      </c>
      <c r="C45" s="76" t="s">
        <v>2998</v>
      </c>
      <c r="D45" s="58" t="s">
        <v>2999</v>
      </c>
      <c r="E45" s="76" t="s">
        <v>3000</v>
      </c>
      <c r="F45" s="58" t="s">
        <v>3001</v>
      </c>
      <c r="G45" s="76" t="s">
        <v>2951</v>
      </c>
    </row>
    <row r="46" spans="1:8" x14ac:dyDescent="0.35">
      <c r="A46" s="127" t="s">
        <v>1468</v>
      </c>
      <c r="B46" s="58" t="s">
        <v>2919</v>
      </c>
      <c r="C46" s="76" t="s">
        <v>2998</v>
      </c>
      <c r="D46" s="58" t="s">
        <v>2999</v>
      </c>
      <c r="E46" s="76" t="s">
        <v>3000</v>
      </c>
      <c r="F46" s="58" t="s">
        <v>3002</v>
      </c>
      <c r="G46" s="76" t="s">
        <v>2951</v>
      </c>
    </row>
    <row r="47" spans="1:8" x14ac:dyDescent="0.35">
      <c r="A47" s="120" t="s">
        <v>1797</v>
      </c>
      <c r="B47" s="47" t="s">
        <v>2919</v>
      </c>
      <c r="C47" s="48" t="s">
        <v>2987</v>
      </c>
      <c r="D47" s="47" t="s">
        <v>2988</v>
      </c>
      <c r="E47" s="48" t="s">
        <v>2996</v>
      </c>
    </row>
    <row r="48" spans="1:8" x14ac:dyDescent="0.35">
      <c r="A48" s="127" t="s">
        <v>577</v>
      </c>
      <c r="B48" s="58" t="s">
        <v>2919</v>
      </c>
      <c r="C48" s="132">
        <v>0</v>
      </c>
      <c r="D48" s="58" t="s">
        <v>3</v>
      </c>
      <c r="E48" s="76" t="s">
        <v>4</v>
      </c>
      <c r="F48" s="58" t="s">
        <v>5</v>
      </c>
      <c r="G48" s="76" t="s">
        <v>6</v>
      </c>
    </row>
  </sheetData>
  <sheetProtection algorithmName="SHA-512" hashValue="ZhztrnEv2kbmmxCk/bNve39n7WVHuaQRxDJmJw+a3maGtpzCma0cPNKAQPunvZjPvTnsbJwCFLuYVrAOBYqs7A==" saltValue="ylb9PD+PrDlQyfPDVQIvI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Introduction</vt:lpstr>
      <vt:lpstr>General</vt:lpstr>
      <vt:lpstr>DNB_Licence_NL + Branch</vt:lpstr>
      <vt:lpstr>DNB_Licence_Group</vt:lpstr>
      <vt:lpstr>Mitigation</vt:lpstr>
      <vt:lpstr>Glossary</vt:lpstr>
      <vt:lpstr>Controlemeldingen</vt:lpstr>
      <vt:lpstr>Lists</vt:lpstr>
      <vt:lpstr>DNB_Licence_Group!Afdrukbereik</vt:lpstr>
      <vt:lpstr>'DNB_Licence_NL + Branch'!Afdrukbereik</vt:lpstr>
      <vt:lpstr>General!Afdrukbereik</vt:lpstr>
      <vt:lpstr>Glossary!Afdrukbereik</vt:lpstr>
      <vt:lpstr>Mitigation!Afdrukbereik</vt:lpstr>
      <vt:lpstr>General!Afdruktitels</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Langenbach, B. (Bert) (THI_TTI)</dc:creator>
  <cp:lastModifiedBy>Langenbach, B. (Bert) (THI_TFC3)</cp:lastModifiedBy>
  <cp:lastPrinted>2018-05-28T15:50:22Z</cp:lastPrinted>
  <dcterms:created xsi:type="dcterms:W3CDTF">2016-11-15T11:14:52Z</dcterms:created>
  <dcterms:modified xsi:type="dcterms:W3CDTF">2021-03-30T11:26:58Z</dcterms:modified>
</cp:coreProperties>
</file>