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BO\ECMO\BMPE-EOV\JUN-2022\EOV\Figuren en tabellen\Tweede aanlevering_240522\Figuren\"/>
    </mc:Choice>
  </mc:AlternateContent>
  <xr:revisionPtr revIDLastSave="0" documentId="13_ncr:1_{3EF44262-CB6D-467A-ADA5-30223CCCDEA9}" xr6:coauthVersionLast="36" xr6:coauthVersionMax="36" xr10:uidLastSave="{00000000-0000-0000-0000-000000000000}"/>
  <bookViews>
    <workbookView xWindow="0" yWindow="0" windowWidth="25200" windowHeight="11175" firstSheet="5" activeTab="14" xr2:uid="{A787BA53-B25B-4F14-B183-8BE63A4ACCC6}"/>
  </bookViews>
  <sheets>
    <sheet name="Figuur 1" sheetId="1" r:id="rId1"/>
    <sheet name="Figuur 2" sheetId="2" r:id="rId2"/>
    <sheet name="Figuur 3" sheetId="3" r:id="rId3"/>
    <sheet name="Figuur 4" sheetId="4" r:id="rId4"/>
    <sheet name="Figuur 5" sheetId="5" r:id="rId5"/>
    <sheet name="Figuur 6" sheetId="6" r:id="rId6"/>
    <sheet name="Figuur 7" sheetId="7" r:id="rId7"/>
    <sheet name="Figuur 8" sheetId="8" r:id="rId8"/>
    <sheet name="Figuur 9" sheetId="9" r:id="rId9"/>
    <sheet name="Figuur 10" sheetId="10" r:id="rId10"/>
    <sheet name="Figuur 11" sheetId="11" r:id="rId11"/>
    <sheet name="Figuur 12" sheetId="12" r:id="rId12"/>
    <sheet name="Figuur 13" sheetId="13" r:id="rId13"/>
    <sheet name="Figuur 14" sheetId="14" r:id="rId14"/>
    <sheet name="Figuur 15" sheetId="1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7" l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C84" i="5" l="1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</calcChain>
</file>

<file path=xl/sharedStrings.xml><?xml version="1.0" encoding="utf-8"?>
<sst xmlns="http://schemas.openxmlformats.org/spreadsheetml/2006/main" count="197" uniqueCount="137">
  <si>
    <t>Figuur 1 Bruto binnenlands product</t>
  </si>
  <si>
    <t>Volume; procentuele mutaties jaar op jaar en 2019 = 100</t>
  </si>
  <si>
    <t>Bron: CBS en DNB.</t>
  </si>
  <si>
    <t>Datum</t>
  </si>
  <si>
    <t>Groei</t>
  </si>
  <si>
    <t>Niveau, schaal rechts</t>
  </si>
  <si>
    <t>Figuur 2 Bronnen van bbp-groei</t>
  </si>
  <si>
    <t>Procentuele mutaties jaar op jaar en bijdragen in procentpunten</t>
  </si>
  <si>
    <t>Toelichting: Netto bijdragen aan bbp-groei, waarbij de finale en gecumuleerde</t>
  </si>
  <si>
    <t>intermediaire invoer in mindering zijn gebracht op de bijbehorende afzetcategorieën.</t>
  </si>
  <si>
    <t>Uitvoer</t>
  </si>
  <si>
    <t>Particuliere consumptie</t>
  </si>
  <si>
    <t>Overheidsbestedingen</t>
  </si>
  <si>
    <t>Bedrijfsinvesteringen</t>
  </si>
  <si>
    <t>Investeringen in woningen</t>
  </si>
  <si>
    <t>Voorraadvorming incl. stat. verschil</t>
  </si>
  <si>
    <t>Bbp</t>
  </si>
  <si>
    <t>Figuur 3 Vraag en aanbod arbeidsmarkt</t>
  </si>
  <si>
    <t>Procentuele mutaties jaar op jaar en procenten beroepsbevolking</t>
  </si>
  <si>
    <t>Werkgelegenheid (personen)</t>
  </si>
  <si>
    <t>Arbeidsaanbod (personen)</t>
  </si>
  <si>
    <t>Werkloosheidspercentage, schaal rechts</t>
  </si>
  <si>
    <t>Figuur 4 Loonsom per werknemer (bedrijven)</t>
  </si>
  <si>
    <t>Procentuele mutaties jaar op jaar en bijdragen in procentpunten, op basis van arbeidsjaren</t>
  </si>
  <si>
    <t>Contractloon</t>
  </si>
  <si>
    <t>Incidenteel</t>
  </si>
  <si>
    <t>Sociale lasten werkgevers</t>
  </si>
  <si>
    <t>Loonsom</t>
  </si>
  <si>
    <t xml:space="preserve">dwarse </t>
  </si>
  <si>
    <t>Figuur 5 Inflatie (HICP) en kerninflatie</t>
  </si>
  <si>
    <t>Toelichting: Kerninflatie = totaal exclusief voeding en energie.</t>
  </si>
  <si>
    <t>Diensten</t>
  </si>
  <si>
    <t>Overige goederen</t>
  </si>
  <si>
    <t>Energie</t>
  </si>
  <si>
    <t>Kerninflatie</t>
  </si>
  <si>
    <t>Inflatie</t>
  </si>
  <si>
    <t>Kerninflatie (jaarraming)</t>
  </si>
  <si>
    <t>Inflatie (jaarraming)</t>
  </si>
  <si>
    <t>Huizenprijzen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</si>
  <si>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</si>
  <si>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</si>
  <si>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</si>
  <si>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</si>
  <si>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</si>
  <si>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</si>
  <si>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</si>
  <si>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</si>
  <si>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</si>
  <si>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</si>
  <si>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</si>
  <si>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</si>
  <si>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Tienjaarsrente</t>
  </si>
  <si>
    <t>Hypotheekrente</t>
  </si>
  <si>
    <t>Figuur 7 Stagflatie</t>
  </si>
  <si>
    <t>Toelichting: Stagflatie is gedefinieerd als een jaar waarin de reële bbp per capita groei op jaarbasis 0% of lager is en inflatie hoger is dan het gemiddelde plus 1 standaarddeviatie (wat neerkomt op een inflatie van 5,8% of hoger, gemeten over de periode 1970-2021, jaarcijfers). Inflatie is CPI in 1970-1996 en HICP vanaf 1997. Inflatie en bbp per capita groei in 2022-2024 zijn de ramingen in deze publicatie.</t>
  </si>
  <si>
    <t>inflatie</t>
  </si>
  <si>
    <t>bbp/cap</t>
  </si>
  <si>
    <t>Figuur 8 Vergelijking van kerncijfers Nerderland</t>
  </si>
  <si>
    <t>Gemiddelde mutatie per jaar in procenten; reële rente in procentpunten</t>
  </si>
  <si>
    <t>Bron: CBS en Refinitiv.</t>
  </si>
  <si>
    <t>Periode: 1979-2024</t>
  </si>
  <si>
    <t>1979-82</t>
  </si>
  <si>
    <t>2021-24</t>
  </si>
  <si>
    <t>Reële rente</t>
  </si>
  <si>
    <t>Arbeidsproductiviteit</t>
  </si>
  <si>
    <t>Loonsom per werknemer</t>
  </si>
  <si>
    <t>Figuur 9 Aandeel deflatie HICP Nederland</t>
  </si>
  <si>
    <t>Procenten</t>
  </si>
  <si>
    <t>Bron: DNB.</t>
  </si>
  <si>
    <t>Gewicht deflatie componenten (CBS, ECOICOP)</t>
  </si>
  <si>
    <t>Aantallen deflatie componenten (CBS, ECOICOP)</t>
  </si>
  <si>
    <t>Figuur 9 3m-o-3m inflatie</t>
  </si>
  <si>
    <t>Procentuele mutaties</t>
  </si>
  <si>
    <t>3m-o-3m inflatie zonder energie</t>
  </si>
  <si>
    <t>Gemiddelde</t>
  </si>
  <si>
    <t>Figuur 10 Scheepvrachtkosten en levertijden</t>
  </si>
  <si>
    <t>$ per volume-eenheid (TEU); index (50=evenwicht)</t>
  </si>
  <si>
    <t>Bron: Refinitiv.</t>
  </si>
  <si>
    <t>Harpex shipping index</t>
  </si>
  <si>
    <t>PMI wereldwijde levertijden, schaal rechts</t>
  </si>
  <si>
    <t>Figuur 10 Energieprijzen wereldmarkt</t>
  </si>
  <si>
    <t>Januari 2009 = 100</t>
  </si>
  <si>
    <t>Gas (USD, per megawatt uur)</t>
  </si>
  <si>
    <t>Olie (USD, per vat; Brent)</t>
  </si>
  <si>
    <t>Figuur 11 Ruilvoet Nederland</t>
  </si>
  <si>
    <t>Procentuele mutaties jaar op jaar</t>
  </si>
  <si>
    <t>Goederen en diensten, exclusief energie</t>
  </si>
  <si>
    <t>Goederen en diensten</t>
  </si>
  <si>
    <t>Figuur 12 Reëel beschikbaar inkomen huishoudens</t>
  </si>
  <si>
    <t>Beloning per werknemer</t>
  </si>
  <si>
    <t>Overig (inclusief zelfstandigen)</t>
  </si>
  <si>
    <t>Loonbelasting per werknemer</t>
  </si>
  <si>
    <t>Premies per werknemer</t>
  </si>
  <si>
    <t>Reëel beschikbaar inkomen</t>
  </si>
  <si>
    <t>Figuur 13 Aandeel bedrijven dat schulden als problematisch beschouwt</t>
  </si>
  <si>
    <t>Bron: CBS; COEN-enuête</t>
  </si>
  <si>
    <t>Periode: 2021K3, 2022K2</t>
  </si>
  <si>
    <t>2022K2</t>
  </si>
  <si>
    <t>2021K3</t>
  </si>
  <si>
    <t>Verhuur en handel van onroerend goed</t>
  </si>
  <si>
    <t>Informatie en communicatie</t>
  </si>
  <si>
    <t>Specialistische zakelijke diensten</t>
  </si>
  <si>
    <t>Vervoer en opslag</t>
  </si>
  <si>
    <t>Verhuur en overige zakelijke diensten</t>
  </si>
  <si>
    <t>Industrie</t>
  </si>
  <si>
    <t>Cultuur, sport en recreatie</t>
  </si>
  <si>
    <t>Overige dienstverlening</t>
  </si>
  <si>
    <t>Horeca</t>
  </si>
  <si>
    <t>Figuur 13 Aandeel bedrijven dat verwacht nog meer dan 1 jaar te bestaan</t>
  </si>
  <si>
    <t>Februari 2022</t>
  </si>
  <si>
    <t>Februari 2021</t>
  </si>
  <si>
    <t>Periode: februari 2021, 2022</t>
  </si>
  <si>
    <t>Figuur 14 Rente op nieuwe bedrijfsleningen</t>
  </si>
  <si>
    <t>&lt;= € 0,25mln</t>
  </si>
  <si>
    <t>&gt; € 0,25mln en &lt;= € 1 mln</t>
  </si>
  <si>
    <t>&gt; € 1 mln</t>
  </si>
  <si>
    <t>Figuur 15 Bbp volgens basisraming en Oekraïne-scenario's</t>
  </si>
  <si>
    <t>2022K2 = 100; volume</t>
  </si>
  <si>
    <t>Raming</t>
  </si>
  <si>
    <t>scenario met energiestop</t>
  </si>
  <si>
    <t>scenario zonder energiestop</t>
  </si>
  <si>
    <t>21K1</t>
  </si>
  <si>
    <t>21K2</t>
  </si>
  <si>
    <t>21K3</t>
  </si>
  <si>
    <t>21K4</t>
  </si>
  <si>
    <t>22K1</t>
  </si>
  <si>
    <t>22K2</t>
  </si>
  <si>
    <t>22K3</t>
  </si>
  <si>
    <t>22K4</t>
  </si>
  <si>
    <t>23K1</t>
  </si>
  <si>
    <t>23K2</t>
  </si>
  <si>
    <t>23K3</t>
  </si>
  <si>
    <t>23K4</t>
  </si>
  <si>
    <t>24K1</t>
  </si>
  <si>
    <t>24K2</t>
  </si>
  <si>
    <t>24K3</t>
  </si>
  <si>
    <t>24K4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</si>
</sst>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Verdana"/>
      <family val="2"/>
    </font>
    <font>
      <sz val="11"/>
      <color theme="0" tint="-0.249977111117893"/>
      <name val="Verdana"/>
      <family val="2"/>
    </font>
    <font>
      <b/>
      <sz val="11"/>
      <color theme="0" tint="-0.24997711111789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5">
    <xf numFmtId="0" fontId="0" fillId="0" borderId="0" xfId="0"/>
    <xf numFmtId="14" fontId="0" fillId="2" borderId="1" xfId="0" applyNumberFormat="1" applyFont="1" applyFill="1" applyBorder="1" applyAlignment="1">
      <alignment horizontal="left"/>
    </xf>
    <xf numFmtId="164" fontId="0" fillId="2" borderId="2" xfId="0" applyNumberFormat="1" applyFont="1" applyFill="1" applyBorder="1"/>
    <xf numFmtId="164" fontId="0" fillId="2" borderId="3" xfId="0" applyNumberFormat="1" applyFont="1" applyFill="1" applyBorder="1"/>
    <xf numFmtId="14" fontId="0" fillId="0" borderId="1" xfId="0" applyNumberFormat="1" applyFont="1" applyBorder="1" applyAlignment="1">
      <alignment horizontal="left"/>
    </xf>
    <xf numFmtId="164" fontId="0" fillId="0" borderId="2" xfId="0" applyNumberFormat="1" applyFont="1" applyBorder="1"/>
    <xf numFmtId="164" fontId="0" fillId="0" borderId="3" xfId="0" applyNumberFormat="1" applyFont="1" applyBorder="1"/>
    <xf numFmtId="14" fontId="1" fillId="3" borderId="1" xfId="0" applyNumberFormat="1" applyFont="1" applyFill="1" applyBorder="1" applyAlignment="1">
      <alignment horizontal="left"/>
    </xf>
    <xf numFmtId="164" fontId="1" fillId="3" borderId="2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164" fontId="0" fillId="2" borderId="2" xfId="0" applyNumberFormat="1" applyFont="1" applyFill="1" applyBorder="1" applyAlignment="1">
      <alignment horizontal="right"/>
    </xf>
    <xf numFmtId="164" fontId="0" fillId="2" borderId="3" xfId="0" applyNumberFormat="1" applyFont="1" applyFill="1" applyBorder="1" applyAlignment="1">
      <alignment horizontal="right"/>
    </xf>
    <xf numFmtId="14" fontId="0" fillId="4" borderId="1" xfId="0" applyNumberFormat="1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right"/>
    </xf>
    <xf numFmtId="164" fontId="0" fillId="4" borderId="3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right"/>
    </xf>
    <xf numFmtId="164" fontId="0" fillId="0" borderId="3" xfId="0" applyNumberFormat="1" applyFont="1" applyFill="1" applyBorder="1" applyAlignment="1">
      <alignment horizontal="right"/>
    </xf>
    <xf numFmtId="14" fontId="0" fillId="5" borderId="1" xfId="0" applyNumberFormat="1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right"/>
    </xf>
    <xf numFmtId="164" fontId="0" fillId="5" borderId="3" xfId="0" applyNumberFormat="1" applyFont="1" applyFill="1" applyBorder="1" applyAlignment="1">
      <alignment horizontal="right"/>
    </xf>
    <xf numFmtId="14" fontId="0" fillId="5" borderId="4" xfId="0" applyNumberFormat="1" applyFont="1" applyFill="1" applyBorder="1" applyAlignment="1">
      <alignment horizontal="left"/>
    </xf>
    <xf numFmtId="164" fontId="0" fillId="5" borderId="5" xfId="0" applyNumberFormat="1" applyFont="1" applyFill="1" applyBorder="1" applyAlignment="1">
      <alignment horizontal="right"/>
    </xf>
    <xf numFmtId="164" fontId="0" fillId="5" borderId="6" xfId="0" applyNumberFormat="1" applyFont="1" applyFill="1" applyBorder="1" applyAlignment="1">
      <alignment horizontal="right"/>
    </xf>
    <xf numFmtId="14" fontId="0" fillId="2" borderId="4" xfId="0" applyNumberFormat="1" applyFont="1" applyFill="1" applyBorder="1" applyAlignment="1">
      <alignment horizontal="left"/>
    </xf>
    <xf numFmtId="2" fontId="0" fillId="2" borderId="5" xfId="0" applyNumberFormat="1" applyFont="1" applyFill="1" applyBorder="1"/>
    <xf numFmtId="2" fontId="0" fillId="2" borderId="6" xfId="0" applyNumberFormat="1" applyFont="1" applyFill="1" applyBorder="1"/>
    <xf numFmtId="14" fontId="0" fillId="0" borderId="4" xfId="0" applyNumberFormat="1" applyFont="1" applyBorder="1" applyAlignment="1">
      <alignment horizontal="left"/>
    </xf>
    <xf numFmtId="2" fontId="0" fillId="0" borderId="5" xfId="0" applyNumberFormat="1" applyFont="1" applyBorder="1"/>
    <xf numFmtId="2" fontId="0" fillId="0" borderId="6" xfId="0" applyNumberFormat="1" applyFont="1" applyBorder="1"/>
    <xf numFmtId="14" fontId="0" fillId="0" borderId="0" xfId="0" applyNumberFormat="1" applyAlignment="1">
      <alignment horizontal="left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2" fontId="0" fillId="2" borderId="2" xfId="0" applyNumberFormat="1" applyFont="1" applyFill="1" applyBorder="1"/>
    <xf numFmtId="2" fontId="0" fillId="2" borderId="3" xfId="0" applyNumberFormat="1" applyFont="1" applyFill="1" applyBorder="1"/>
    <xf numFmtId="2" fontId="0" fillId="0" borderId="2" xfId="0" applyNumberFormat="1" applyFont="1" applyBorder="1"/>
    <xf numFmtId="2" fontId="0" fillId="0" borderId="3" xfId="0" applyNumberFormat="1" applyFont="1" applyBorder="1"/>
    <xf numFmtId="2" fontId="0" fillId="0" borderId="2" xfId="0" applyNumberFormat="1" applyFont="1" applyFill="1" applyBorder="1"/>
    <xf numFmtId="2" fontId="0" fillId="0" borderId="3" xfId="0" applyNumberFormat="1" applyFont="1" applyFill="1" applyBorder="1"/>
    <xf numFmtId="14" fontId="0" fillId="6" borderId="1" xfId="0" applyNumberFormat="1" applyFont="1" applyFill="1" applyBorder="1" applyAlignment="1">
      <alignment horizontal="left"/>
    </xf>
    <xf numFmtId="2" fontId="0" fillId="6" borderId="2" xfId="0" applyNumberFormat="1" applyFont="1" applyFill="1" applyBorder="1"/>
    <xf numFmtId="2" fontId="0" fillId="6" borderId="3" xfId="0" applyNumberFormat="1" applyFont="1" applyFill="1" applyBorder="1"/>
    <xf numFmtId="14" fontId="0" fillId="6" borderId="4" xfId="0" applyNumberFormat="1" applyFont="1" applyFill="1" applyBorder="1" applyAlignment="1">
      <alignment horizontal="left"/>
    </xf>
    <xf numFmtId="2" fontId="0" fillId="6" borderId="5" xfId="0" applyNumberFormat="1" applyFont="1" applyFill="1" applyBorder="1"/>
    <xf numFmtId="2" fontId="0" fillId="6" borderId="6" xfId="0" applyNumberFormat="1" applyFont="1" applyFill="1" applyBorder="1"/>
    <xf numFmtId="164" fontId="0" fillId="2" borderId="5" xfId="0" applyNumberFormat="1" applyFont="1" applyFill="1" applyBorder="1"/>
    <xf numFmtId="164" fontId="0" fillId="2" borderId="6" xfId="0" applyNumberFormat="1" applyFont="1" applyFill="1" applyBorder="1"/>
    <xf numFmtId="164" fontId="0" fillId="0" borderId="5" xfId="0" applyNumberFormat="1" applyFont="1" applyBorder="1"/>
    <xf numFmtId="164" fontId="0" fillId="0" borderId="6" xfId="0" applyNumberFormat="1" applyFont="1" applyBorder="1"/>
    <xf numFmtId="164" fontId="1" fillId="3" borderId="7" xfId="0" applyNumberFormat="1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right"/>
    </xf>
    <xf numFmtId="164" fontId="0" fillId="0" borderId="7" xfId="0" applyNumberFormat="1" applyFont="1" applyBorder="1" applyAlignment="1">
      <alignment horizontal="right"/>
    </xf>
    <xf numFmtId="164" fontId="0" fillId="4" borderId="7" xfId="0" applyNumberFormat="1" applyFont="1" applyFill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14" fontId="0" fillId="7" borderId="1" xfId="0" applyNumberFormat="1" applyFont="1" applyFill="1" applyBorder="1" applyAlignment="1">
      <alignment horizontal="left"/>
    </xf>
    <xf numFmtId="164" fontId="0" fillId="6" borderId="2" xfId="0" applyNumberFormat="1" applyFont="1" applyFill="1" applyBorder="1" applyAlignment="1">
      <alignment horizontal="right"/>
    </xf>
    <xf numFmtId="164" fontId="0" fillId="6" borderId="7" xfId="0" applyNumberFormat="1" applyFont="1" applyFill="1" applyBorder="1" applyAlignment="1">
      <alignment horizontal="right"/>
    </xf>
    <xf numFmtId="14" fontId="0" fillId="7" borderId="4" xfId="0" applyNumberFormat="1" applyFont="1" applyFill="1" applyBorder="1" applyAlignment="1">
      <alignment horizontal="left"/>
    </xf>
    <xf numFmtId="164" fontId="0" fillId="6" borderId="5" xfId="0" applyNumberFormat="1" applyFont="1" applyFill="1" applyBorder="1" applyAlignment="1">
      <alignment horizontal="right"/>
    </xf>
    <xf numFmtId="164" fontId="0" fillId="6" borderId="8" xfId="0" applyNumberFormat="1" applyFont="1" applyFill="1" applyBorder="1" applyAlignment="1">
      <alignment horizontal="right"/>
    </xf>
    <xf numFmtId="165" fontId="0" fillId="2" borderId="4" xfId="0" applyNumberFormat="1" applyFont="1" applyFill="1" applyBorder="1" applyAlignment="1">
      <alignment horizontal="left"/>
    </xf>
    <xf numFmtId="165" fontId="0" fillId="0" borderId="4" xfId="0" applyNumberFormat="1" applyFont="1" applyBorder="1" applyAlignment="1">
      <alignment horizontal="left"/>
    </xf>
    <xf numFmtId="165" fontId="2" fillId="3" borderId="1" xfId="0" applyNumberFormat="1" applyFont="1" applyFill="1" applyBorder="1" applyAlignment="1">
      <alignment horizontal="left"/>
    </xf>
    <xf numFmtId="2" fontId="2" fillId="3" borderId="2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left"/>
    </xf>
    <xf numFmtId="165" fontId="0" fillId="0" borderId="1" xfId="0" applyNumberFormat="1" applyFont="1" applyBorder="1" applyAlignment="1">
      <alignment horizontal="left"/>
    </xf>
    <xf numFmtId="165" fontId="0" fillId="0" borderId="1" xfId="0" applyNumberFormat="1" applyFont="1" applyFill="1" applyBorder="1" applyAlignment="1">
      <alignment horizontal="left"/>
    </xf>
    <xf numFmtId="165" fontId="0" fillId="8" borderId="1" xfId="0" applyNumberFormat="1" applyFont="1" applyFill="1" applyBorder="1" applyAlignment="1">
      <alignment horizontal="left"/>
    </xf>
    <xf numFmtId="2" fontId="0" fillId="8" borderId="2" xfId="0" applyNumberFormat="1" applyFont="1" applyFill="1" applyBorder="1"/>
    <xf numFmtId="2" fontId="0" fillId="8" borderId="3" xfId="0" applyNumberFormat="1" applyFont="1" applyFill="1" applyBorder="1"/>
    <xf numFmtId="165" fontId="0" fillId="6" borderId="1" xfId="0" applyNumberFormat="1" applyFont="1" applyFill="1" applyBorder="1" applyAlignment="1">
      <alignment horizontal="left"/>
    </xf>
    <xf numFmtId="165" fontId="0" fillId="6" borderId="4" xfId="0" applyNumberFormat="1" applyFont="1" applyFill="1" applyBorder="1" applyAlignment="1">
      <alignment horizontal="left"/>
    </xf>
    <xf numFmtId="0" fontId="0" fillId="2" borderId="1" xfId="0" quotePrefix="1" applyNumberFormat="1" applyFont="1" applyFill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2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left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0" fillId="2" borderId="2" xfId="0" applyNumberFormat="1" applyFont="1" applyFill="1" applyBorder="1" applyAlignment="1">
      <alignment horizontal="right"/>
    </xf>
    <xf numFmtId="2" fontId="0" fillId="2" borderId="3" xfId="0" applyNumberFormat="1" applyFont="1" applyFill="1" applyBorder="1" applyAlignment="1">
      <alignment horizontal="right"/>
    </xf>
    <xf numFmtId="2" fontId="0" fillId="0" borderId="2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0" borderId="5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14" fontId="1" fillId="3" borderId="1" xfId="0" applyNumberFormat="1" applyFont="1" applyFill="1" applyBorder="1"/>
    <xf numFmtId="0" fontId="1" fillId="3" borderId="2" xfId="0" applyFont="1" applyFill="1" applyBorder="1" applyAlignment="1">
      <alignment horizontal="center"/>
    </xf>
    <xf numFmtId="14" fontId="0" fillId="0" borderId="1" xfId="0" quotePrefix="1" applyNumberFormat="1" applyFont="1" applyBorder="1"/>
    <xf numFmtId="14" fontId="0" fillId="2" borderId="1" xfId="0" applyNumberFormat="1" applyFont="1" applyFill="1" applyBorder="1"/>
    <xf numFmtId="14" fontId="0" fillId="0" borderId="1" xfId="0" applyNumberFormat="1" applyFont="1" applyBorder="1"/>
    <xf numFmtId="14" fontId="0" fillId="8" borderId="1" xfId="0" applyNumberFormat="1" applyFont="1" applyFill="1" applyBorder="1"/>
    <xf numFmtId="2" fontId="0" fillId="8" borderId="2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left"/>
    </xf>
    <xf numFmtId="1" fontId="0" fillId="0" borderId="1" xfId="0" applyNumberFormat="1" applyFont="1" applyBorder="1" applyAlignment="1">
      <alignment horizontal="left"/>
    </xf>
    <xf numFmtId="2" fontId="0" fillId="8" borderId="0" xfId="0" applyNumberFormat="1" applyFill="1"/>
    <xf numFmtId="14" fontId="0" fillId="2" borderId="4" xfId="0" applyNumberFormat="1" applyFont="1" applyFill="1" applyBorder="1"/>
    <xf numFmtId="0" fontId="0" fillId="8" borderId="0" xfId="0" applyFill="1"/>
    <xf numFmtId="14" fontId="0" fillId="0" borderId="4" xfId="0" applyNumberFormat="1" applyFont="1" applyBorder="1" applyAlignment="1"/>
    <xf numFmtId="14" fontId="0" fillId="0" borderId="0" xfId="0" applyNumberFormat="1" applyFont="1" applyFill="1" applyBorder="1"/>
    <xf numFmtId="2" fontId="0" fillId="0" borderId="0" xfId="0" applyNumberFormat="1" applyFont="1" applyFill="1" applyBorder="1"/>
    <xf numFmtId="14" fontId="2" fillId="3" borderId="1" xfId="0" applyNumberFormat="1" applyFont="1" applyFill="1" applyBorder="1"/>
    <xf numFmtId="2" fontId="3" fillId="2" borderId="0" xfId="0" applyNumberFormat="1" applyFont="1" applyFill="1" applyBorder="1"/>
    <xf numFmtId="2" fontId="3" fillId="0" borderId="0" xfId="0" applyNumberFormat="1" applyFont="1" applyBorder="1"/>
    <xf numFmtId="2" fontId="4" fillId="3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2" fontId="0" fillId="2" borderId="0" xfId="0" applyNumberFormat="1" applyFont="1" applyFill="1" applyBorder="1"/>
    <xf numFmtId="2" fontId="0" fillId="0" borderId="0" xfId="0" applyNumberFormat="1" applyFont="1" applyBorder="1"/>
    <xf numFmtId="2" fontId="2" fillId="3" borderId="0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right"/>
    </xf>
    <xf numFmtId="164" fontId="0" fillId="2" borderId="0" xfId="0" applyNumberFormat="1" applyFont="1" applyFill="1" applyBorder="1" applyAlignment="1">
      <alignment horizontal="right"/>
    </xf>
    <xf numFmtId="1" fontId="0" fillId="2" borderId="2" xfId="0" applyNumberFormat="1" applyFont="1" applyFill="1" applyBorder="1" applyAlignment="1">
      <alignment horizontal="right"/>
    </xf>
    <xf numFmtId="1" fontId="0" fillId="0" borderId="2" xfId="0" applyNumberFormat="1" applyFont="1" applyBorder="1" applyAlignment="1">
      <alignment horizontal="right"/>
    </xf>
    <xf numFmtId="1" fontId="0" fillId="0" borderId="2" xfId="0" applyNumberFormat="1" applyFont="1" applyFill="1" applyBorder="1" applyAlignment="1">
      <alignment horizontal="right"/>
    </xf>
    <xf numFmtId="0" fontId="1" fillId="3" borderId="2" xfId="0" applyFont="1" applyFill="1" applyBorder="1"/>
    <xf numFmtId="0" fontId="1" fillId="3" borderId="3" xfId="0" applyFont="1" applyFill="1" applyBorder="1"/>
    <xf numFmtId="164" fontId="1" fillId="3" borderId="2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wrapText="1"/>
    </xf>
    <xf numFmtId="2" fontId="0" fillId="4" borderId="2" xfId="0" applyNumberFormat="1" applyFont="1" applyFill="1" applyBorder="1"/>
    <xf numFmtId="2" fontId="0" fillId="4" borderId="3" xfId="0" applyNumberFormat="1" applyFont="1" applyFill="1" applyBorder="1"/>
    <xf numFmtId="2" fontId="2" fillId="3" borderId="2" xfId="0" applyNumberFormat="1" applyFont="1" applyFill="1" applyBorder="1"/>
    <xf numFmtId="1" fontId="0" fillId="2" borderId="2" xfId="0" applyNumberFormat="1" applyFont="1" applyFill="1" applyBorder="1"/>
    <xf numFmtId="1" fontId="0" fillId="0" borderId="2" xfId="0" applyNumberFormat="1" applyFont="1" applyBorder="1"/>
    <xf numFmtId="14" fontId="0" fillId="0" borderId="4" xfId="0" applyNumberFormat="1" applyFont="1" applyBorder="1"/>
    <xf numFmtId="14" fontId="0" fillId="0" borderId="0" xfId="0" applyNumberFormat="1"/>
    <xf numFmtId="14" fontId="0" fillId="0" borderId="1" xfId="0" applyNumberFormat="1" applyFont="1" applyFill="1" applyBorder="1"/>
    <xf numFmtId="2" fontId="0" fillId="0" borderId="2" xfId="0" applyNumberFormat="1" applyFont="1" applyFill="1" applyBorder="1" applyAlignment="1">
      <alignment horizontal="right"/>
    </xf>
    <xf numFmtId="14" fontId="0" fillId="6" borderId="4" xfId="0" applyNumberFormat="1" applyFont="1" applyFill="1" applyBorder="1"/>
    <xf numFmtId="2" fontId="0" fillId="6" borderId="5" xfId="0" applyNumberFormat="1" applyFont="1" applyFill="1" applyBorder="1" applyAlignment="1">
      <alignment horizontal="right"/>
    </xf>
    <xf numFmtId="14" fontId="0" fillId="6" borderId="1" xfId="0" applyNumberFormat="1" applyFont="1" applyFill="1" applyBorder="1"/>
    <xf numFmtId="2" fontId="0" fillId="6" borderId="2" xfId="0" applyNumberFormat="1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3D14-273B-4213-ADCD-6CC6192E71D7}">
  <dimension ref="A3:C21"/>
  <sheetViews>
    <sheetView workbookViewId="0">
      <selection activeCell="D9" sqref="D9"/>
    </sheetView>
  </sheetViews>
  <sheetFormatPr defaultRowHeight="15" x14ac:dyDescent="0.25"/>
  <cols>
    <col min="3" max="3" width="19.85546875" bestFit="1" customWidth="1"/>
  </cols>
  <sheetData>
    <row r="3" spans="1:3" x14ac:dyDescent="0.25">
      <c r="A3" s="1" t="s">
        <v>0</v>
      </c>
      <c r="B3" s="2"/>
      <c r="C3" s="3"/>
    </row>
    <row r="4" spans="1:3" x14ac:dyDescent="0.25">
      <c r="A4" s="4" t="s">
        <v>1</v>
      </c>
      <c r="B4" s="5"/>
      <c r="C4" s="6"/>
    </row>
    <row r="5" spans="1:3" x14ac:dyDescent="0.25">
      <c r="A5" s="1" t="s">
        <v>2</v>
      </c>
      <c r="B5" s="2"/>
      <c r="C5" s="3"/>
    </row>
    <row r="6" spans="1:3" x14ac:dyDescent="0.25">
      <c r="A6" s="7" t="s">
        <v>3</v>
      </c>
      <c r="B6" s="8" t="s">
        <v>4</v>
      </c>
      <c r="C6" s="9" t="s">
        <v>5</v>
      </c>
    </row>
    <row r="7" spans="1:3" x14ac:dyDescent="0.25">
      <c r="A7" s="4">
        <v>40179</v>
      </c>
      <c r="B7" s="10">
        <v>1.3015123864322353</v>
      </c>
      <c r="C7" s="11">
        <v>87.776055896107422</v>
      </c>
    </row>
    <row r="8" spans="1:3" x14ac:dyDescent="0.25">
      <c r="A8" s="1">
        <v>40544</v>
      </c>
      <c r="B8" s="12">
        <v>1.5379143373462689</v>
      </c>
      <c r="C8" s="13">
        <v>89.125976444490718</v>
      </c>
    </row>
    <row r="9" spans="1:3" x14ac:dyDescent="0.25">
      <c r="A9" s="4">
        <v>40909</v>
      </c>
      <c r="B9" s="10">
        <v>-1.0308167756277631</v>
      </c>
      <c r="C9" s="11">
        <v>88.207250927858865</v>
      </c>
    </row>
    <row r="10" spans="1:3" x14ac:dyDescent="0.25">
      <c r="A10" s="1">
        <v>41275</v>
      </c>
      <c r="B10" s="12">
        <v>-8.316279416521466E-2</v>
      </c>
      <c r="C10" s="13">
        <v>88.133895313330939</v>
      </c>
    </row>
    <row r="11" spans="1:3" x14ac:dyDescent="0.25">
      <c r="A11" s="4">
        <v>41640</v>
      </c>
      <c r="B11" s="10">
        <v>1.4315765241009082</v>
      </c>
      <c r="C11" s="11">
        <v>89.395599468412229</v>
      </c>
    </row>
    <row r="12" spans="1:3" x14ac:dyDescent="0.25">
      <c r="A12" s="1">
        <v>42005</v>
      </c>
      <c r="B12" s="12">
        <v>1.9571364665689872</v>
      </c>
      <c r="C12" s="13">
        <v>91.145193345116482</v>
      </c>
    </row>
    <row r="13" spans="1:3" x14ac:dyDescent="0.25">
      <c r="A13" s="4">
        <v>42370</v>
      </c>
      <c r="B13" s="10">
        <v>2.1425160172916291</v>
      </c>
      <c r="C13" s="11">
        <v>93.097993711527025</v>
      </c>
    </row>
    <row r="14" spans="1:3" x14ac:dyDescent="0.25">
      <c r="A14" s="1">
        <v>42736</v>
      </c>
      <c r="B14" s="12">
        <v>3.0138477453942603</v>
      </c>
      <c r="C14" s="13">
        <v>95.903825496009176</v>
      </c>
    </row>
    <row r="15" spans="1:3" x14ac:dyDescent="0.25">
      <c r="A15" s="4">
        <v>43101</v>
      </c>
      <c r="B15" s="10">
        <v>2.3191788873540453</v>
      </c>
      <c r="C15" s="11">
        <v>98.128006769077487</v>
      </c>
    </row>
    <row r="16" spans="1:3" x14ac:dyDescent="0.25">
      <c r="A16" s="14">
        <v>43466</v>
      </c>
      <c r="B16" s="15">
        <v>1.90770534586302</v>
      </c>
      <c r="C16" s="16">
        <v>100</v>
      </c>
    </row>
    <row r="17" spans="1:3" x14ac:dyDescent="0.25">
      <c r="A17" s="17">
        <v>43831</v>
      </c>
      <c r="B17" s="18">
        <v>-3.8051704390201224</v>
      </c>
      <c r="C17" s="19">
        <v>96.194829560979883</v>
      </c>
    </row>
    <row r="18" spans="1:3" x14ac:dyDescent="0.25">
      <c r="A18" s="14">
        <v>44197</v>
      </c>
      <c r="B18" s="15">
        <v>5.0342811888111738</v>
      </c>
      <c r="C18" s="16">
        <v>101.03754777017726</v>
      </c>
    </row>
    <row r="19" spans="1:3" x14ac:dyDescent="0.25">
      <c r="A19" s="20">
        <v>44562</v>
      </c>
      <c r="B19" s="21">
        <v>2.8219359350675211</v>
      </c>
      <c r="C19" s="22">
        <v>103.88876263861491</v>
      </c>
    </row>
    <row r="20" spans="1:3" x14ac:dyDescent="0.25">
      <c r="A20" s="23">
        <v>44927</v>
      </c>
      <c r="B20" s="24">
        <v>1.5474619971123982</v>
      </c>
      <c r="C20" s="25">
        <v>105.49640175971777</v>
      </c>
    </row>
    <row r="21" spans="1:3" x14ac:dyDescent="0.25">
      <c r="A21" s="20">
        <v>45292</v>
      </c>
      <c r="B21" s="24">
        <v>1.6906911421775916</v>
      </c>
      <c r="C21" s="25">
        <v>107.2800200795854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A218-EAC2-4639-BF00-E8EAF29D94E0}">
  <dimension ref="A3:G214"/>
  <sheetViews>
    <sheetView topLeftCell="B1" workbookViewId="0">
      <selection activeCell="H9" sqref="H9"/>
    </sheetView>
  </sheetViews>
  <sheetFormatPr defaultRowHeight="15" x14ac:dyDescent="0.25"/>
  <cols>
    <col min="1" max="1" width="47.28515625" bestFit="1" customWidth="1"/>
    <col min="2" max="2" width="27.5703125" bestFit="1" customWidth="1"/>
    <col min="3" max="3" width="52.28515625" bestFit="1" customWidth="1"/>
    <col min="5" max="5" width="35" bestFit="1" customWidth="1"/>
    <col min="6" max="6" width="37.140625" bestFit="1" customWidth="1"/>
    <col min="7" max="7" width="32.28515625" bestFit="1" customWidth="1"/>
  </cols>
  <sheetData>
    <row r="3" spans="1:7" x14ac:dyDescent="0.25">
      <c r="A3" s="62" t="s">
        <v>75</v>
      </c>
      <c r="B3" s="27"/>
      <c r="C3" s="27"/>
      <c r="E3" s="62" t="s">
        <v>80</v>
      </c>
      <c r="F3" s="27"/>
      <c r="G3" s="27"/>
    </row>
    <row r="4" spans="1:7" x14ac:dyDescent="0.25">
      <c r="A4" s="63" t="s">
        <v>76</v>
      </c>
      <c r="B4" s="30"/>
      <c r="C4" s="30"/>
      <c r="E4" s="63" t="s">
        <v>81</v>
      </c>
      <c r="F4" s="30"/>
      <c r="G4" s="30"/>
    </row>
    <row r="5" spans="1:7" x14ac:dyDescent="0.25">
      <c r="A5" s="62" t="s">
        <v>77</v>
      </c>
      <c r="B5" s="27"/>
      <c r="C5" s="27"/>
      <c r="E5" s="62" t="s">
        <v>77</v>
      </c>
      <c r="F5" s="27"/>
      <c r="G5" s="27"/>
    </row>
    <row r="6" spans="1:7" x14ac:dyDescent="0.25">
      <c r="A6" s="64" t="s">
        <v>3</v>
      </c>
      <c r="B6" s="65" t="s">
        <v>78</v>
      </c>
      <c r="C6" s="65" t="s">
        <v>79</v>
      </c>
      <c r="E6" s="64" t="s">
        <v>3</v>
      </c>
      <c r="F6" s="65" t="s">
        <v>82</v>
      </c>
      <c r="G6" s="65" t="s">
        <v>83</v>
      </c>
    </row>
    <row r="7" spans="1:7" x14ac:dyDescent="0.25">
      <c r="A7" s="67">
        <v>43472</v>
      </c>
      <c r="B7" s="115">
        <v>485</v>
      </c>
      <c r="C7" s="81" t="e">
        <v>#N/A</v>
      </c>
      <c r="E7" s="67">
        <v>42736</v>
      </c>
      <c r="F7" s="12">
        <v>72.346734707951171</v>
      </c>
      <c r="G7" s="12">
        <v>129.04794996525365</v>
      </c>
    </row>
    <row r="8" spans="1:7" x14ac:dyDescent="0.25">
      <c r="A8" s="68">
        <v>43479</v>
      </c>
      <c r="B8" s="116">
        <v>478</v>
      </c>
      <c r="C8" s="83">
        <v>52.16</v>
      </c>
      <c r="E8" s="68">
        <v>42767</v>
      </c>
      <c r="F8" s="10">
        <v>71.260602717053999</v>
      </c>
      <c r="G8" s="10">
        <v>129.95135510771371</v>
      </c>
    </row>
    <row r="9" spans="1:7" x14ac:dyDescent="0.25">
      <c r="A9" s="67">
        <v>43486</v>
      </c>
      <c r="B9" s="115">
        <v>474</v>
      </c>
      <c r="C9" s="81" t="e">
        <v>#N/A</v>
      </c>
      <c r="E9" s="67">
        <v>42795</v>
      </c>
      <c r="F9" s="12">
        <v>58.861457830494459</v>
      </c>
      <c r="G9" s="12">
        <v>121.98285846652767</v>
      </c>
    </row>
    <row r="10" spans="1:7" x14ac:dyDescent="0.25">
      <c r="A10" s="68">
        <v>43493</v>
      </c>
      <c r="B10" s="116">
        <v>481</v>
      </c>
      <c r="C10" s="83" t="e">
        <v>#N/A</v>
      </c>
      <c r="E10" s="68">
        <v>42826</v>
      </c>
      <c r="F10" s="10">
        <v>58.906282325356877</v>
      </c>
      <c r="G10" s="10">
        <v>125.04053741023857</v>
      </c>
    </row>
    <row r="11" spans="1:7" x14ac:dyDescent="0.25">
      <c r="A11" s="67">
        <v>43500</v>
      </c>
      <c r="B11" s="115">
        <v>492</v>
      </c>
      <c r="C11" s="81" t="e">
        <v>#N/A</v>
      </c>
      <c r="E11" s="67">
        <v>42856</v>
      </c>
      <c r="F11" s="12">
        <v>59.54416936762982</v>
      </c>
      <c r="G11" s="12">
        <v>118.99467222608291</v>
      </c>
    </row>
    <row r="12" spans="1:7" x14ac:dyDescent="0.25">
      <c r="A12" s="68">
        <v>43507</v>
      </c>
      <c r="B12" s="116">
        <v>499.18</v>
      </c>
      <c r="C12" s="83" t="e">
        <v>#N/A</v>
      </c>
      <c r="E12" s="68">
        <v>42887</v>
      </c>
      <c r="F12" s="10">
        <v>57.530515136887104</v>
      </c>
      <c r="G12" s="10">
        <v>110.37757702107945</v>
      </c>
    </row>
    <row r="13" spans="1:7" x14ac:dyDescent="0.25">
      <c r="A13" s="67">
        <v>43514</v>
      </c>
      <c r="B13" s="115">
        <v>499</v>
      </c>
      <c r="C13" s="81">
        <v>51.71</v>
      </c>
      <c r="E13" s="67">
        <v>42917</v>
      </c>
      <c r="F13" s="12">
        <v>58.944210744086611</v>
      </c>
      <c r="G13" s="12">
        <v>114.08385452860783</v>
      </c>
    </row>
    <row r="14" spans="1:7" x14ac:dyDescent="0.25">
      <c r="A14" s="68">
        <v>43521</v>
      </c>
      <c r="B14" s="116">
        <v>502</v>
      </c>
      <c r="C14" s="83" t="e">
        <v>#N/A</v>
      </c>
      <c r="E14" s="68">
        <v>42948</v>
      </c>
      <c r="F14" s="10">
        <v>64.46107165023102</v>
      </c>
      <c r="G14" s="10">
        <v>120.29186935371786</v>
      </c>
    </row>
    <row r="15" spans="1:7" x14ac:dyDescent="0.25">
      <c r="A15" s="67">
        <v>43528</v>
      </c>
      <c r="B15" s="115">
        <v>528</v>
      </c>
      <c r="C15" s="81" t="e">
        <v>#N/A</v>
      </c>
      <c r="E15" s="67">
        <v>42979</v>
      </c>
      <c r="F15" s="12">
        <v>70.164126611957798</v>
      </c>
      <c r="G15" s="12">
        <v>128.70048644892287</v>
      </c>
    </row>
    <row r="16" spans="1:7" x14ac:dyDescent="0.25">
      <c r="A16" s="68">
        <v>43535</v>
      </c>
      <c r="B16" s="116">
        <v>543</v>
      </c>
      <c r="C16" s="83" t="e">
        <v>#N/A</v>
      </c>
      <c r="E16" s="68">
        <v>43009</v>
      </c>
      <c r="F16" s="10">
        <v>72.719122819115924</v>
      </c>
      <c r="G16" s="10">
        <v>133.28700486448921</v>
      </c>
    </row>
    <row r="17" spans="1:7" x14ac:dyDescent="0.25">
      <c r="A17" s="67">
        <v>43542</v>
      </c>
      <c r="B17" s="115">
        <v>553</v>
      </c>
      <c r="C17" s="81">
        <v>51.13</v>
      </c>
      <c r="E17" s="67">
        <v>43040</v>
      </c>
      <c r="F17" s="12">
        <v>78.798013930073793</v>
      </c>
      <c r="G17" s="12">
        <v>145.56404910817696</v>
      </c>
    </row>
    <row r="18" spans="1:7" x14ac:dyDescent="0.25">
      <c r="A18" s="68">
        <v>43549</v>
      </c>
      <c r="B18" s="116">
        <v>561</v>
      </c>
      <c r="C18" s="83" t="e">
        <v>#N/A</v>
      </c>
      <c r="E18" s="68">
        <v>43070</v>
      </c>
      <c r="F18" s="10">
        <v>83.670091717812568</v>
      </c>
      <c r="G18" s="10">
        <v>148.39008570766737</v>
      </c>
    </row>
    <row r="19" spans="1:7" x14ac:dyDescent="0.25">
      <c r="A19" s="67">
        <v>43556</v>
      </c>
      <c r="B19" s="115">
        <v>566</v>
      </c>
      <c r="C19" s="81" t="e">
        <v>#N/A</v>
      </c>
      <c r="E19" s="67">
        <v>43101</v>
      </c>
      <c r="F19" s="12">
        <v>78.563547341562654</v>
      </c>
      <c r="G19" s="12">
        <v>159.57841093351863</v>
      </c>
    </row>
    <row r="20" spans="1:7" x14ac:dyDescent="0.25">
      <c r="A20" s="68">
        <v>43563</v>
      </c>
      <c r="B20" s="116">
        <v>576</v>
      </c>
      <c r="C20" s="83" t="e">
        <v>#N/A</v>
      </c>
      <c r="E20" s="68">
        <v>43132</v>
      </c>
      <c r="F20" s="10">
        <v>78.591131646093373</v>
      </c>
      <c r="G20" s="10">
        <v>152.18902015288396</v>
      </c>
    </row>
    <row r="21" spans="1:7" x14ac:dyDescent="0.25">
      <c r="A21" s="67">
        <v>43570</v>
      </c>
      <c r="B21" s="115">
        <v>581</v>
      </c>
      <c r="C21" s="81">
        <v>50.78</v>
      </c>
      <c r="E21" s="67">
        <v>43160</v>
      </c>
      <c r="F21" s="12">
        <v>78.670436521619209</v>
      </c>
      <c r="G21" s="12">
        <v>154.94556404910819</v>
      </c>
    </row>
    <row r="22" spans="1:7" x14ac:dyDescent="0.25">
      <c r="A22" s="68">
        <v>43577</v>
      </c>
      <c r="B22" s="116">
        <v>585</v>
      </c>
      <c r="C22" s="83" t="e">
        <v>#N/A</v>
      </c>
      <c r="E22" s="68">
        <v>43191</v>
      </c>
      <c r="F22" s="10">
        <v>81.439211088890431</v>
      </c>
      <c r="G22" s="10">
        <v>166.62033819782258</v>
      </c>
    </row>
    <row r="23" spans="1:7" x14ac:dyDescent="0.25">
      <c r="A23" s="67">
        <v>43584</v>
      </c>
      <c r="B23" s="115">
        <v>586</v>
      </c>
      <c r="C23" s="81" t="e">
        <v>#N/A</v>
      </c>
      <c r="E23" s="67">
        <v>43221</v>
      </c>
      <c r="F23" s="12">
        <v>87.907730501344744</v>
      </c>
      <c r="G23" s="12">
        <v>178.20245540884875</v>
      </c>
    </row>
    <row r="24" spans="1:7" x14ac:dyDescent="0.25">
      <c r="A24" s="68">
        <v>43591</v>
      </c>
      <c r="B24" s="116">
        <v>586</v>
      </c>
      <c r="C24" s="83" t="e">
        <v>#N/A</v>
      </c>
      <c r="E24" s="68">
        <v>43252</v>
      </c>
      <c r="F24" s="10">
        <v>87.645679608302885</v>
      </c>
      <c r="G24" s="10">
        <v>175.58489691915682</v>
      </c>
    </row>
    <row r="25" spans="1:7" x14ac:dyDescent="0.25">
      <c r="A25" s="67">
        <v>43598</v>
      </c>
      <c r="B25" s="115">
        <v>587</v>
      </c>
      <c r="C25" s="81">
        <v>50.14</v>
      </c>
      <c r="E25" s="67">
        <v>43282</v>
      </c>
      <c r="F25" s="12">
        <v>89.462795669264196</v>
      </c>
      <c r="G25" s="12">
        <v>174.26453555709983</v>
      </c>
    </row>
    <row r="26" spans="1:7" x14ac:dyDescent="0.25">
      <c r="A26" s="68">
        <v>43605</v>
      </c>
      <c r="B26" s="116">
        <v>596</v>
      </c>
      <c r="C26" s="83" t="e">
        <v>#N/A</v>
      </c>
      <c r="E26" s="68">
        <v>43313</v>
      </c>
      <c r="F26" s="10">
        <v>95.179642783256327</v>
      </c>
      <c r="G26" s="10">
        <v>171.06787120685661</v>
      </c>
    </row>
    <row r="27" spans="1:7" x14ac:dyDescent="0.25">
      <c r="A27" s="67">
        <v>43612</v>
      </c>
      <c r="B27" s="115">
        <v>599</v>
      </c>
      <c r="C27" s="81" t="e">
        <v>#N/A</v>
      </c>
      <c r="E27" s="67">
        <v>43344</v>
      </c>
      <c r="F27" s="12">
        <v>112.18536652644646</v>
      </c>
      <c r="G27" s="12">
        <v>183.3680796849664</v>
      </c>
    </row>
    <row r="28" spans="1:7" x14ac:dyDescent="0.25">
      <c r="A28" s="68">
        <v>43619</v>
      </c>
      <c r="B28" s="116">
        <v>603</v>
      </c>
      <c r="C28" s="83" t="e">
        <v>#N/A</v>
      </c>
      <c r="E28" s="68">
        <v>43374</v>
      </c>
      <c r="F28" s="10">
        <v>103.5204468657334</v>
      </c>
      <c r="G28" s="10">
        <v>187.12068566133888</v>
      </c>
    </row>
    <row r="29" spans="1:7" x14ac:dyDescent="0.25">
      <c r="A29" s="67">
        <v>43626</v>
      </c>
      <c r="B29" s="115">
        <v>603</v>
      </c>
      <c r="C29" s="81" t="e">
        <v>#N/A</v>
      </c>
      <c r="E29" s="67">
        <v>43405</v>
      </c>
      <c r="F29" s="12">
        <v>97.313978346320937</v>
      </c>
      <c r="G29" s="12">
        <v>153.41672457725272</v>
      </c>
    </row>
    <row r="30" spans="1:7" x14ac:dyDescent="0.25">
      <c r="A30" s="68">
        <v>43633</v>
      </c>
      <c r="B30" s="116">
        <v>604</v>
      </c>
      <c r="C30" s="83">
        <v>49.9</v>
      </c>
      <c r="E30" s="68">
        <v>43435</v>
      </c>
      <c r="F30" s="10">
        <v>93.569409006275436</v>
      </c>
      <c r="G30" s="10">
        <v>134.23673847579337</v>
      </c>
    </row>
    <row r="31" spans="1:7" x14ac:dyDescent="0.25">
      <c r="A31" s="67">
        <v>43640</v>
      </c>
      <c r="B31" s="115">
        <v>604</v>
      </c>
      <c r="C31" s="81" t="e">
        <v>#N/A</v>
      </c>
      <c r="E31" s="67">
        <v>43466</v>
      </c>
      <c r="F31" s="12">
        <v>85.466519550375835</v>
      </c>
      <c r="G31" s="12">
        <v>138.84642112578177</v>
      </c>
    </row>
    <row r="32" spans="1:7" x14ac:dyDescent="0.25">
      <c r="A32" s="68">
        <v>43647</v>
      </c>
      <c r="B32" s="116">
        <v>612</v>
      </c>
      <c r="C32" s="83" t="e">
        <v>#N/A</v>
      </c>
      <c r="E32" s="68">
        <v>43497</v>
      </c>
      <c r="F32" s="10">
        <v>70.643403903179092</v>
      </c>
      <c r="G32" s="10">
        <v>149.13134120917303</v>
      </c>
    </row>
    <row r="33" spans="1:7" x14ac:dyDescent="0.25">
      <c r="A33" s="67">
        <v>43654</v>
      </c>
      <c r="B33" s="115">
        <v>619</v>
      </c>
      <c r="C33" s="81" t="e">
        <v>#N/A</v>
      </c>
      <c r="E33" s="67">
        <v>43525</v>
      </c>
      <c r="F33" s="12">
        <v>60.86821598510447</v>
      </c>
      <c r="G33" s="12">
        <v>155.06138522121842</v>
      </c>
    </row>
    <row r="34" spans="1:7" x14ac:dyDescent="0.25">
      <c r="A34" s="68">
        <v>43661</v>
      </c>
      <c r="B34" s="116">
        <v>629</v>
      </c>
      <c r="C34" s="83">
        <v>49.83</v>
      </c>
      <c r="E34" s="68">
        <v>43556</v>
      </c>
      <c r="F34" s="10">
        <v>57.668436659540731</v>
      </c>
      <c r="G34" s="10">
        <v>165.57794764883022</v>
      </c>
    </row>
    <row r="35" spans="1:7" x14ac:dyDescent="0.25">
      <c r="A35" s="67">
        <v>43668</v>
      </c>
      <c r="B35" s="115">
        <v>638</v>
      </c>
      <c r="C35" s="81" t="e">
        <v>#N/A</v>
      </c>
      <c r="E35" s="67">
        <v>43586</v>
      </c>
      <c r="F35" s="12">
        <v>51.137852561892281</v>
      </c>
      <c r="G35" s="12">
        <v>163.05304609682651</v>
      </c>
    </row>
    <row r="36" spans="1:7" x14ac:dyDescent="0.25">
      <c r="A36" s="68">
        <v>43675</v>
      </c>
      <c r="B36" s="116">
        <v>667</v>
      </c>
      <c r="C36" s="83" t="e">
        <v>#N/A</v>
      </c>
      <c r="E36" s="68">
        <v>43617</v>
      </c>
      <c r="F36" s="10">
        <v>42.355699606923665</v>
      </c>
      <c r="G36" s="10">
        <v>146.42112578179291</v>
      </c>
    </row>
    <row r="37" spans="1:7" x14ac:dyDescent="0.25">
      <c r="A37" s="67">
        <v>43682</v>
      </c>
      <c r="B37" s="115">
        <v>671</v>
      </c>
      <c r="C37" s="81" t="e">
        <v>#N/A</v>
      </c>
      <c r="E37" s="67">
        <v>43647</v>
      </c>
      <c r="F37" s="12">
        <v>42.714295565823043</v>
      </c>
      <c r="G37" s="12">
        <v>148.9923558026407</v>
      </c>
    </row>
    <row r="38" spans="1:7" x14ac:dyDescent="0.25">
      <c r="A38" s="68">
        <v>43689</v>
      </c>
      <c r="B38" s="116">
        <v>682</v>
      </c>
      <c r="C38" s="83">
        <v>50.06</v>
      </c>
      <c r="E38" s="68">
        <v>43678</v>
      </c>
      <c r="F38" s="10">
        <v>43.65560995793394</v>
      </c>
      <c r="G38" s="10">
        <v>138.10516562427611</v>
      </c>
    </row>
    <row r="39" spans="1:7" x14ac:dyDescent="0.25">
      <c r="A39" s="67">
        <v>43696</v>
      </c>
      <c r="B39" s="115">
        <v>690</v>
      </c>
      <c r="C39" s="81" t="e">
        <v>#N/A</v>
      </c>
      <c r="E39" s="67">
        <v>43709</v>
      </c>
      <c r="F39" s="12">
        <v>50.331011654368666</v>
      </c>
      <c r="G39" s="12">
        <v>144.61431549687282</v>
      </c>
    </row>
    <row r="40" spans="1:7" x14ac:dyDescent="0.25">
      <c r="A40" s="68">
        <v>43703</v>
      </c>
      <c r="B40" s="116">
        <v>697</v>
      </c>
      <c r="C40" s="83" t="e">
        <v>#N/A</v>
      </c>
      <c r="E40" s="68">
        <v>43739</v>
      </c>
      <c r="F40" s="10">
        <v>59.892421212330191</v>
      </c>
      <c r="G40" s="10">
        <v>138.12832985869815</v>
      </c>
    </row>
    <row r="41" spans="1:7" x14ac:dyDescent="0.25">
      <c r="A41" s="67">
        <v>43710</v>
      </c>
      <c r="B41" s="115">
        <v>713</v>
      </c>
      <c r="C41" s="81" t="e">
        <v>#N/A</v>
      </c>
      <c r="E41" s="67">
        <v>43770</v>
      </c>
      <c r="F41" s="12">
        <v>60.713054272119173</v>
      </c>
      <c r="G41" s="12">
        <v>145.21658559184618</v>
      </c>
    </row>
    <row r="42" spans="1:7" x14ac:dyDescent="0.25">
      <c r="A42" s="68">
        <v>43717</v>
      </c>
      <c r="B42" s="116">
        <v>719</v>
      </c>
      <c r="C42" s="83" t="e">
        <v>#N/A</v>
      </c>
      <c r="E42" s="68">
        <v>43800</v>
      </c>
      <c r="F42" s="10">
        <v>53.96179573822495</v>
      </c>
      <c r="G42" s="10">
        <v>151.37827194811209</v>
      </c>
    </row>
    <row r="43" spans="1:7" x14ac:dyDescent="0.25">
      <c r="A43" s="67">
        <v>43724</v>
      </c>
      <c r="B43" s="115">
        <v>713</v>
      </c>
      <c r="C43" s="81">
        <v>49.9</v>
      </c>
      <c r="E43" s="67">
        <v>43831</v>
      </c>
      <c r="F43" s="12">
        <v>42.910833735604442</v>
      </c>
      <c r="G43" s="12">
        <v>148.01945795691452</v>
      </c>
    </row>
    <row r="44" spans="1:7" x14ac:dyDescent="0.25">
      <c r="A44" s="68">
        <v>43731</v>
      </c>
      <c r="B44" s="116">
        <v>725</v>
      </c>
      <c r="C44" s="83" t="e">
        <v>#N/A</v>
      </c>
      <c r="E44" s="68">
        <v>43862</v>
      </c>
      <c r="F44" s="10">
        <v>34.211433694227992</v>
      </c>
      <c r="G44" s="10">
        <v>129.00162149640951</v>
      </c>
    </row>
    <row r="45" spans="1:7" x14ac:dyDescent="0.25">
      <c r="A45" s="67">
        <v>43738</v>
      </c>
      <c r="B45" s="115">
        <v>726</v>
      </c>
      <c r="C45" s="81" t="e">
        <v>#N/A</v>
      </c>
      <c r="E45" s="67">
        <v>43891</v>
      </c>
      <c r="F45" s="12">
        <v>31.86676780911662</v>
      </c>
      <c r="G45" s="12">
        <v>78.64257586286773</v>
      </c>
    </row>
    <row r="46" spans="1:7" x14ac:dyDescent="0.25">
      <c r="A46" s="68">
        <v>43745</v>
      </c>
      <c r="B46" s="116">
        <v>727</v>
      </c>
      <c r="C46" s="83" t="e">
        <v>#N/A</v>
      </c>
      <c r="E46" s="68">
        <v>43922</v>
      </c>
      <c r="F46" s="10">
        <v>25.167229846217502</v>
      </c>
      <c r="G46" s="10">
        <v>62.195969423210563</v>
      </c>
    </row>
    <row r="47" spans="1:7" x14ac:dyDescent="0.25">
      <c r="A47" s="67">
        <v>43752</v>
      </c>
      <c r="B47" s="115">
        <v>727</v>
      </c>
      <c r="C47" s="81">
        <v>50.17</v>
      </c>
      <c r="E47" s="67">
        <v>43952</v>
      </c>
      <c r="F47" s="12">
        <v>18.719398662161232</v>
      </c>
      <c r="G47" s="12">
        <v>75.098447996293729</v>
      </c>
    </row>
    <row r="48" spans="1:7" x14ac:dyDescent="0.25">
      <c r="A48" s="68">
        <v>43759</v>
      </c>
      <c r="B48" s="116">
        <v>724</v>
      </c>
      <c r="C48" s="83" t="e">
        <v>#N/A</v>
      </c>
      <c r="E48" s="68">
        <v>43983</v>
      </c>
      <c r="F48" s="10">
        <v>20.591683332183987</v>
      </c>
      <c r="G48" s="10">
        <v>94.649061848505895</v>
      </c>
    </row>
    <row r="49" spans="1:7" x14ac:dyDescent="0.25">
      <c r="A49" s="67">
        <v>43766</v>
      </c>
      <c r="B49" s="115">
        <v>724</v>
      </c>
      <c r="C49" s="81" t="e">
        <v>#N/A</v>
      </c>
      <c r="E49" s="67">
        <v>44013</v>
      </c>
      <c r="F49" s="12">
        <v>21.005447900144816</v>
      </c>
      <c r="G49" s="12">
        <v>100.30113504748668</v>
      </c>
    </row>
    <row r="50" spans="1:7" x14ac:dyDescent="0.25">
      <c r="A50" s="68">
        <v>43773</v>
      </c>
      <c r="B50" s="116">
        <v>714</v>
      </c>
      <c r="C50" s="83" t="e">
        <v>#N/A</v>
      </c>
      <c r="E50" s="68">
        <v>44044</v>
      </c>
      <c r="F50" s="10">
        <v>33.439073167367773</v>
      </c>
      <c r="G50" s="10">
        <v>104.42436877461199</v>
      </c>
    </row>
    <row r="51" spans="1:7" x14ac:dyDescent="0.25">
      <c r="A51" s="67">
        <v>43780</v>
      </c>
      <c r="B51" s="115">
        <v>714</v>
      </c>
      <c r="C51" s="81" t="e">
        <v>#N/A</v>
      </c>
      <c r="E51" s="67">
        <v>44075</v>
      </c>
      <c r="F51" s="12">
        <v>46.603682504654856</v>
      </c>
      <c r="G51" s="12">
        <v>97.127634931665511</v>
      </c>
    </row>
    <row r="52" spans="1:7" x14ac:dyDescent="0.25">
      <c r="A52" s="68">
        <v>43787</v>
      </c>
      <c r="B52" s="116">
        <v>716</v>
      </c>
      <c r="C52" s="83">
        <v>50.13</v>
      </c>
      <c r="E52" s="68">
        <v>44105</v>
      </c>
      <c r="F52" s="10">
        <v>57.582235707882212</v>
      </c>
      <c r="G52" s="10">
        <v>96.386379430159835</v>
      </c>
    </row>
    <row r="53" spans="1:7" x14ac:dyDescent="0.25">
      <c r="A53" s="67">
        <v>43794</v>
      </c>
      <c r="B53" s="115">
        <v>717</v>
      </c>
      <c r="C53" s="81" t="e">
        <v>#N/A</v>
      </c>
      <c r="E53" s="67">
        <v>44136</v>
      </c>
      <c r="F53" s="12">
        <v>56.999517274670708</v>
      </c>
      <c r="G53" s="12">
        <v>102.03845262914059</v>
      </c>
    </row>
    <row r="54" spans="1:7" x14ac:dyDescent="0.25">
      <c r="A54" s="68">
        <v>43801</v>
      </c>
      <c r="B54" s="116">
        <v>717</v>
      </c>
      <c r="C54" s="83" t="e">
        <v>#N/A</v>
      </c>
      <c r="E54" s="68">
        <v>44166</v>
      </c>
      <c r="F54" s="10">
        <v>69.167643610785461</v>
      </c>
      <c r="G54" s="10">
        <v>116.70141301829975</v>
      </c>
    </row>
    <row r="55" spans="1:7" x14ac:dyDescent="0.25">
      <c r="A55" s="67">
        <v>43808</v>
      </c>
      <c r="B55" s="115">
        <v>716</v>
      </c>
      <c r="C55" s="81" t="e">
        <v>#N/A</v>
      </c>
      <c r="E55" s="67">
        <v>44197</v>
      </c>
      <c r="F55" s="12">
        <v>84.794152127439474</v>
      </c>
      <c r="G55" s="12">
        <v>127.91290247857307</v>
      </c>
    </row>
    <row r="56" spans="1:7" x14ac:dyDescent="0.25">
      <c r="A56" s="68">
        <v>43815</v>
      </c>
      <c r="B56" s="116">
        <v>716</v>
      </c>
      <c r="C56" s="83">
        <v>50.33</v>
      </c>
      <c r="E56" s="68">
        <v>44228</v>
      </c>
      <c r="F56" s="10">
        <v>72.160540652368809</v>
      </c>
      <c r="G56" s="10">
        <v>144.45216585591845</v>
      </c>
    </row>
    <row r="57" spans="1:7" x14ac:dyDescent="0.25">
      <c r="A57" s="67">
        <v>43822</v>
      </c>
      <c r="B57" s="115">
        <v>713</v>
      </c>
      <c r="C57" s="81" t="e">
        <v>#N/A</v>
      </c>
      <c r="E57" s="67">
        <v>44256</v>
      </c>
      <c r="F57" s="12">
        <v>71.984690710985447</v>
      </c>
      <c r="G57" s="12">
        <v>152.42066249710447</v>
      </c>
    </row>
    <row r="58" spans="1:7" x14ac:dyDescent="0.25">
      <c r="A58" s="68">
        <v>43829</v>
      </c>
      <c r="B58" s="116">
        <v>713</v>
      </c>
      <c r="C58" s="83" t="e">
        <v>#N/A</v>
      </c>
      <c r="E58" s="68">
        <v>44287</v>
      </c>
      <c r="F58" s="10">
        <v>83.949382801186132</v>
      </c>
      <c r="G58" s="10">
        <v>151.79522816770904</v>
      </c>
    </row>
    <row r="59" spans="1:7" x14ac:dyDescent="0.25">
      <c r="A59" s="67">
        <v>43836</v>
      </c>
      <c r="B59" s="115">
        <v>713</v>
      </c>
      <c r="C59" s="81" t="e">
        <v>#N/A</v>
      </c>
      <c r="E59" s="67">
        <v>44317</v>
      </c>
      <c r="F59" s="12">
        <v>104.64795531342668</v>
      </c>
      <c r="G59" s="12">
        <v>158.39703497799397</v>
      </c>
    </row>
    <row r="60" spans="1:7" x14ac:dyDescent="0.25">
      <c r="A60" s="68">
        <v>43843</v>
      </c>
      <c r="B60" s="116">
        <v>713</v>
      </c>
      <c r="C60" s="83">
        <v>50.64</v>
      </c>
      <c r="E60" s="68">
        <v>44348</v>
      </c>
      <c r="F60" s="10">
        <v>120.98820770981311</v>
      </c>
      <c r="G60" s="10">
        <v>170.28028723650684</v>
      </c>
    </row>
    <row r="61" spans="1:7" x14ac:dyDescent="0.25">
      <c r="A61" s="67">
        <v>43850</v>
      </c>
      <c r="B61" s="115">
        <v>711</v>
      </c>
      <c r="C61" s="81" t="e">
        <v>#N/A</v>
      </c>
      <c r="E61" s="67">
        <v>44378</v>
      </c>
      <c r="F61" s="12">
        <v>146.89331770222742</v>
      </c>
      <c r="G61" s="12">
        <v>172.34190410006951</v>
      </c>
    </row>
    <row r="62" spans="1:7" x14ac:dyDescent="0.25">
      <c r="A62" s="68">
        <v>43857</v>
      </c>
      <c r="B62" s="116">
        <v>709</v>
      </c>
      <c r="C62" s="83" t="e">
        <v>#N/A</v>
      </c>
      <c r="E62" s="68">
        <v>44409</v>
      </c>
      <c r="F62" s="10">
        <v>180.73236328529069</v>
      </c>
      <c r="G62" s="10">
        <v>163.51633078526754</v>
      </c>
    </row>
    <row r="63" spans="1:7" x14ac:dyDescent="0.25">
      <c r="A63" s="67">
        <v>43864</v>
      </c>
      <c r="B63" s="115">
        <v>706</v>
      </c>
      <c r="C63" s="81" t="e">
        <v>#N/A</v>
      </c>
      <c r="E63" s="67">
        <v>44440</v>
      </c>
      <c r="F63" s="12">
        <v>265.89890352389489</v>
      </c>
      <c r="G63" s="12">
        <v>173.15265230484133</v>
      </c>
    </row>
    <row r="64" spans="1:7" x14ac:dyDescent="0.25">
      <c r="A64" s="68">
        <v>43871</v>
      </c>
      <c r="B64" s="116">
        <v>702</v>
      </c>
      <c r="C64" s="83" t="e">
        <v>#N/A</v>
      </c>
      <c r="E64" s="68">
        <v>44470</v>
      </c>
      <c r="F64" s="10">
        <v>362.93703882490865</v>
      </c>
      <c r="G64" s="10">
        <v>194.27843409775306</v>
      </c>
    </row>
    <row r="65" spans="1:7" x14ac:dyDescent="0.25">
      <c r="A65" s="67">
        <v>43878</v>
      </c>
      <c r="B65" s="115">
        <v>692</v>
      </c>
      <c r="C65" s="81">
        <v>57.44</v>
      </c>
      <c r="E65" s="67">
        <v>44501</v>
      </c>
      <c r="F65" s="12">
        <v>325.79822081235778</v>
      </c>
      <c r="G65" s="12">
        <v>187.37549223998147</v>
      </c>
    </row>
    <row r="66" spans="1:7" x14ac:dyDescent="0.25">
      <c r="A66" s="68">
        <v>43885</v>
      </c>
      <c r="B66" s="116">
        <v>680</v>
      </c>
      <c r="C66" s="83" t="e">
        <v>#N/A</v>
      </c>
      <c r="E66" s="68">
        <v>44531</v>
      </c>
      <c r="F66" s="10">
        <v>446.95538238742165</v>
      </c>
      <c r="G66" s="10">
        <v>172.99050266388696</v>
      </c>
    </row>
    <row r="67" spans="1:7" x14ac:dyDescent="0.25">
      <c r="A67" s="67">
        <v>43892</v>
      </c>
      <c r="B67" s="115">
        <v>669</v>
      </c>
      <c r="C67" s="81" t="e">
        <v>#N/A</v>
      </c>
      <c r="E67" s="67">
        <v>44562</v>
      </c>
      <c r="F67" s="12">
        <v>331.81504723812151</v>
      </c>
      <c r="G67" s="12">
        <v>198.33217512161224</v>
      </c>
    </row>
    <row r="68" spans="1:7" x14ac:dyDescent="0.25">
      <c r="A68" s="68">
        <v>43899</v>
      </c>
      <c r="B68" s="116">
        <v>651</v>
      </c>
      <c r="C68" s="83" t="e">
        <v>#N/A</v>
      </c>
      <c r="E68" s="68">
        <v>44593</v>
      </c>
      <c r="F68" s="10">
        <v>314.36452658437349</v>
      </c>
      <c r="G68" s="10">
        <v>218.36923789668751</v>
      </c>
    </row>
    <row r="69" spans="1:7" x14ac:dyDescent="0.25">
      <c r="A69" s="67">
        <v>43906</v>
      </c>
      <c r="B69" s="115">
        <v>638</v>
      </c>
      <c r="C69" s="81">
        <v>59.13</v>
      </c>
      <c r="E69" s="67">
        <v>44621</v>
      </c>
      <c r="F69" s="12">
        <v>493.90731673677681</v>
      </c>
      <c r="G69" s="12">
        <v>260.45865184155662</v>
      </c>
    </row>
    <row r="70" spans="1:7" x14ac:dyDescent="0.25">
      <c r="A70" s="68">
        <v>43913</v>
      </c>
      <c r="B70" s="116">
        <v>632</v>
      </c>
      <c r="C70" s="83" t="e">
        <v>#N/A</v>
      </c>
      <c r="E70" s="68">
        <v>44652</v>
      </c>
      <c r="F70" s="10">
        <v>374.59485552720503</v>
      </c>
      <c r="G70" s="10">
        <v>245.91151262450774</v>
      </c>
    </row>
    <row r="71" spans="1:7" x14ac:dyDescent="0.25">
      <c r="A71" s="67">
        <v>43920</v>
      </c>
      <c r="B71" s="115">
        <v>616</v>
      </c>
      <c r="C71" s="81" t="e">
        <v>#N/A</v>
      </c>
      <c r="E71" s="67">
        <v>44682</v>
      </c>
      <c r="F71" s="12">
        <v>341.73160471691608</v>
      </c>
      <c r="G71" s="12">
        <v>259.69423210562888</v>
      </c>
    </row>
    <row r="72" spans="1:7" x14ac:dyDescent="0.25">
      <c r="A72" s="68">
        <v>43927</v>
      </c>
      <c r="B72" s="116">
        <v>613</v>
      </c>
      <c r="C72" s="83" t="e">
        <v>#N/A</v>
      </c>
      <c r="E72" s="68">
        <v>44713</v>
      </c>
      <c r="F72" s="10" t="e">
        <v>#N/A</v>
      </c>
      <c r="G72" s="10" t="e">
        <v>#N/A</v>
      </c>
    </row>
    <row r="73" spans="1:7" x14ac:dyDescent="0.25">
      <c r="A73" s="67">
        <v>43934</v>
      </c>
      <c r="B73" s="115">
        <v>601</v>
      </c>
      <c r="C73" s="81">
        <v>62.29</v>
      </c>
      <c r="E73" s="67">
        <v>44743</v>
      </c>
      <c r="F73" s="12" t="e">
        <v>#N/A</v>
      </c>
      <c r="G73" s="12" t="e">
        <v>#N/A</v>
      </c>
    </row>
    <row r="74" spans="1:7" x14ac:dyDescent="0.25">
      <c r="A74" s="68">
        <v>43941</v>
      </c>
      <c r="B74" s="116">
        <v>574</v>
      </c>
      <c r="C74" s="83" t="e">
        <v>#N/A</v>
      </c>
      <c r="E74" s="68">
        <v>44774</v>
      </c>
      <c r="F74" s="10" t="e">
        <v>#N/A</v>
      </c>
      <c r="G74" s="10" t="e">
        <v>#N/A</v>
      </c>
    </row>
    <row r="75" spans="1:7" x14ac:dyDescent="0.25">
      <c r="A75" s="67">
        <v>43948</v>
      </c>
      <c r="B75" s="115">
        <v>550</v>
      </c>
      <c r="C75" s="81" t="e">
        <v>#N/A</v>
      </c>
      <c r="E75" s="67">
        <v>44805</v>
      </c>
      <c r="F75" s="12" t="e">
        <v>#N/A</v>
      </c>
      <c r="G75" s="12" t="e">
        <v>#N/A</v>
      </c>
    </row>
    <row r="76" spans="1:7" x14ac:dyDescent="0.25">
      <c r="A76" s="68">
        <v>43955</v>
      </c>
      <c r="B76" s="116">
        <v>529</v>
      </c>
      <c r="C76" s="83" t="e">
        <v>#N/A</v>
      </c>
      <c r="E76" s="68">
        <v>44835</v>
      </c>
      <c r="F76" s="10" t="e">
        <v>#N/A</v>
      </c>
      <c r="G76" s="10" t="e">
        <v>#N/A</v>
      </c>
    </row>
    <row r="77" spans="1:7" x14ac:dyDescent="0.25">
      <c r="A77" s="67">
        <v>43962</v>
      </c>
      <c r="B77" s="115">
        <v>508</v>
      </c>
      <c r="C77" s="81" t="e">
        <v>#N/A</v>
      </c>
      <c r="E77" s="67">
        <v>44866</v>
      </c>
      <c r="F77" s="12" t="e">
        <v>#N/A</v>
      </c>
      <c r="G77" s="12" t="e">
        <v>#N/A</v>
      </c>
    </row>
    <row r="78" spans="1:7" x14ac:dyDescent="0.25">
      <c r="A78" s="68">
        <v>43969</v>
      </c>
      <c r="B78" s="116">
        <v>491</v>
      </c>
      <c r="C78" s="83">
        <v>57.9</v>
      </c>
      <c r="E78" s="68">
        <v>44896</v>
      </c>
      <c r="F78" s="10" t="e">
        <v>#N/A</v>
      </c>
      <c r="G78" s="10" t="e">
        <v>#N/A</v>
      </c>
    </row>
    <row r="79" spans="1:7" x14ac:dyDescent="0.25">
      <c r="A79" s="67">
        <v>43976</v>
      </c>
      <c r="B79" s="115">
        <v>479</v>
      </c>
      <c r="C79" s="81" t="e">
        <v>#N/A</v>
      </c>
    </row>
    <row r="80" spans="1:7" x14ac:dyDescent="0.25">
      <c r="A80" s="68">
        <v>43983</v>
      </c>
      <c r="B80" s="116">
        <v>452</v>
      </c>
      <c r="C80" s="83" t="e">
        <v>#N/A</v>
      </c>
    </row>
    <row r="81" spans="1:3" x14ac:dyDescent="0.25">
      <c r="A81" s="67">
        <v>43990</v>
      </c>
      <c r="B81" s="115">
        <v>434</v>
      </c>
      <c r="C81" s="81" t="e">
        <v>#N/A</v>
      </c>
    </row>
    <row r="82" spans="1:3" x14ac:dyDescent="0.25">
      <c r="A82" s="68">
        <v>43997</v>
      </c>
      <c r="B82" s="116">
        <v>412</v>
      </c>
      <c r="C82" s="83">
        <v>54.12</v>
      </c>
    </row>
    <row r="83" spans="1:3" x14ac:dyDescent="0.25">
      <c r="A83" s="67">
        <v>44004</v>
      </c>
      <c r="B83" s="115">
        <v>419</v>
      </c>
      <c r="C83" s="81" t="e">
        <v>#N/A</v>
      </c>
    </row>
    <row r="84" spans="1:3" x14ac:dyDescent="0.25">
      <c r="A84" s="68">
        <v>44011</v>
      </c>
      <c r="B84" s="116">
        <v>432</v>
      </c>
      <c r="C84" s="83" t="e">
        <v>#N/A</v>
      </c>
    </row>
    <row r="85" spans="1:3" x14ac:dyDescent="0.25">
      <c r="A85" s="67">
        <v>44018</v>
      </c>
      <c r="B85" s="115">
        <v>440</v>
      </c>
      <c r="C85" s="81" t="e">
        <v>#N/A</v>
      </c>
    </row>
    <row r="86" spans="1:3" x14ac:dyDescent="0.25">
      <c r="A86" s="68">
        <v>44025</v>
      </c>
      <c r="B86" s="116">
        <v>445</v>
      </c>
      <c r="C86" s="83">
        <v>53.03</v>
      </c>
    </row>
    <row r="87" spans="1:3" x14ac:dyDescent="0.25">
      <c r="A87" s="67">
        <v>44032</v>
      </c>
      <c r="B87" s="115">
        <v>463</v>
      </c>
      <c r="C87" s="81" t="e">
        <v>#N/A</v>
      </c>
    </row>
    <row r="88" spans="1:3" x14ac:dyDescent="0.25">
      <c r="A88" s="68">
        <v>44039</v>
      </c>
      <c r="B88" s="116">
        <v>485</v>
      </c>
      <c r="C88" s="83" t="e">
        <v>#N/A</v>
      </c>
    </row>
    <row r="89" spans="1:3" x14ac:dyDescent="0.25">
      <c r="A89" s="67">
        <v>44046</v>
      </c>
      <c r="B89" s="115">
        <v>522</v>
      </c>
      <c r="C89" s="81" t="e">
        <v>#N/A</v>
      </c>
    </row>
    <row r="90" spans="1:3" x14ac:dyDescent="0.25">
      <c r="A90" s="68">
        <v>44053</v>
      </c>
      <c r="B90" s="116">
        <v>556</v>
      </c>
      <c r="C90" s="83" t="e">
        <v>#N/A</v>
      </c>
    </row>
    <row r="91" spans="1:3" x14ac:dyDescent="0.25">
      <c r="A91" s="67">
        <v>44060</v>
      </c>
      <c r="B91" s="115">
        <v>597</v>
      </c>
      <c r="C91" s="81">
        <v>53.09</v>
      </c>
    </row>
    <row r="92" spans="1:3" x14ac:dyDescent="0.25">
      <c r="A92" s="68">
        <v>44067</v>
      </c>
      <c r="B92" s="116">
        <v>627</v>
      </c>
      <c r="C92" s="83" t="e">
        <v>#N/A</v>
      </c>
    </row>
    <row r="93" spans="1:3" x14ac:dyDescent="0.25">
      <c r="A93" s="67">
        <v>44074</v>
      </c>
      <c r="B93" s="115">
        <v>666</v>
      </c>
      <c r="C93" s="81" t="e">
        <v>#N/A</v>
      </c>
    </row>
    <row r="94" spans="1:3" x14ac:dyDescent="0.25">
      <c r="A94" s="68">
        <v>44081</v>
      </c>
      <c r="B94" s="116">
        <v>672</v>
      </c>
      <c r="C94" s="83" t="e">
        <v>#N/A</v>
      </c>
    </row>
    <row r="95" spans="1:3" x14ac:dyDescent="0.25">
      <c r="A95" s="67">
        <v>44088</v>
      </c>
      <c r="B95" s="115">
        <v>678</v>
      </c>
      <c r="C95" s="81">
        <v>54.1</v>
      </c>
    </row>
    <row r="96" spans="1:3" x14ac:dyDescent="0.25">
      <c r="A96" s="68">
        <v>44095</v>
      </c>
      <c r="B96" s="116">
        <v>692</v>
      </c>
      <c r="C96" s="83" t="e">
        <v>#N/A</v>
      </c>
    </row>
    <row r="97" spans="1:3" x14ac:dyDescent="0.25">
      <c r="A97" s="67">
        <v>44102</v>
      </c>
      <c r="B97" s="115">
        <v>704</v>
      </c>
      <c r="C97" s="81" t="e">
        <v>#N/A</v>
      </c>
    </row>
    <row r="98" spans="1:3" x14ac:dyDescent="0.25">
      <c r="A98" s="68">
        <v>44109</v>
      </c>
      <c r="B98" s="116">
        <v>715</v>
      </c>
      <c r="C98" s="83" t="e">
        <v>#N/A</v>
      </c>
    </row>
    <row r="99" spans="1:3" x14ac:dyDescent="0.25">
      <c r="A99" s="67">
        <v>44116</v>
      </c>
      <c r="B99" s="115">
        <v>754</v>
      </c>
      <c r="C99" s="81">
        <v>54.41</v>
      </c>
    </row>
    <row r="100" spans="1:3" x14ac:dyDescent="0.25">
      <c r="A100" s="68">
        <v>44123</v>
      </c>
      <c r="B100" s="116">
        <v>784</v>
      </c>
      <c r="C100" s="83" t="e">
        <v>#N/A</v>
      </c>
    </row>
    <row r="101" spans="1:3" x14ac:dyDescent="0.25">
      <c r="A101" s="67">
        <v>44130</v>
      </c>
      <c r="B101" s="115">
        <v>820</v>
      </c>
      <c r="C101" s="81" t="e">
        <v>#N/A</v>
      </c>
    </row>
    <row r="102" spans="1:3" x14ac:dyDescent="0.25">
      <c r="A102" s="68">
        <v>44137</v>
      </c>
      <c r="B102" s="116">
        <v>881</v>
      </c>
      <c r="C102" s="83" t="e">
        <v>#N/A</v>
      </c>
    </row>
    <row r="103" spans="1:3" x14ac:dyDescent="0.25">
      <c r="A103" s="67">
        <v>44144</v>
      </c>
      <c r="B103" s="115">
        <v>910</v>
      </c>
      <c r="C103" s="81" t="e">
        <v>#N/A</v>
      </c>
    </row>
    <row r="104" spans="1:3" x14ac:dyDescent="0.25">
      <c r="A104" s="68">
        <v>44151</v>
      </c>
      <c r="B104" s="116">
        <v>947</v>
      </c>
      <c r="C104" s="83">
        <v>56.67</v>
      </c>
    </row>
    <row r="105" spans="1:3" x14ac:dyDescent="0.25">
      <c r="A105" s="67">
        <v>44158</v>
      </c>
      <c r="B105" s="115">
        <v>979</v>
      </c>
      <c r="C105" s="81" t="e">
        <v>#N/A</v>
      </c>
    </row>
    <row r="106" spans="1:3" x14ac:dyDescent="0.25">
      <c r="A106" s="68">
        <v>44165</v>
      </c>
      <c r="B106" s="116">
        <v>1009</v>
      </c>
      <c r="C106" s="83" t="e">
        <v>#N/A</v>
      </c>
    </row>
    <row r="107" spans="1:3" x14ac:dyDescent="0.25">
      <c r="A107" s="67">
        <v>44172</v>
      </c>
      <c r="B107" s="115">
        <v>1016</v>
      </c>
      <c r="C107" s="81" t="e">
        <v>#N/A</v>
      </c>
    </row>
    <row r="108" spans="1:3" x14ac:dyDescent="0.25">
      <c r="A108" s="68">
        <v>44179</v>
      </c>
      <c r="B108" s="116">
        <v>1020</v>
      </c>
      <c r="C108" s="83">
        <v>58.3</v>
      </c>
    </row>
    <row r="109" spans="1:3" x14ac:dyDescent="0.25">
      <c r="A109" s="67">
        <v>44186</v>
      </c>
      <c r="B109" s="115">
        <v>1032</v>
      </c>
      <c r="C109" s="81" t="e">
        <v>#N/A</v>
      </c>
    </row>
    <row r="110" spans="1:3" x14ac:dyDescent="0.25">
      <c r="A110" s="68">
        <v>44193</v>
      </c>
      <c r="B110" s="116">
        <v>1036</v>
      </c>
      <c r="C110" s="83" t="e">
        <v>#N/A</v>
      </c>
    </row>
    <row r="111" spans="1:3" x14ac:dyDescent="0.25">
      <c r="A111" s="67">
        <v>44200</v>
      </c>
      <c r="B111" s="115">
        <v>1038</v>
      </c>
      <c r="C111" s="81" t="e">
        <v>#N/A</v>
      </c>
    </row>
    <row r="112" spans="1:3" x14ac:dyDescent="0.25">
      <c r="A112" s="68">
        <v>44207</v>
      </c>
      <c r="B112" s="116">
        <v>1070</v>
      </c>
      <c r="C112" s="83" t="e">
        <v>#N/A</v>
      </c>
    </row>
    <row r="113" spans="1:3" x14ac:dyDescent="0.25">
      <c r="A113" s="67">
        <v>44214</v>
      </c>
      <c r="B113" s="115">
        <v>1094</v>
      </c>
      <c r="C113" s="81">
        <v>59.14</v>
      </c>
    </row>
    <row r="114" spans="1:3" x14ac:dyDescent="0.25">
      <c r="A114" s="68">
        <v>44221</v>
      </c>
      <c r="B114" s="116">
        <v>1113</v>
      </c>
      <c r="C114" s="83" t="e">
        <v>#N/A</v>
      </c>
    </row>
    <row r="115" spans="1:3" x14ac:dyDescent="0.25">
      <c r="A115" s="67">
        <v>44228</v>
      </c>
      <c r="B115" s="115">
        <v>1154</v>
      </c>
      <c r="C115" s="81" t="e">
        <v>#N/A</v>
      </c>
    </row>
    <row r="116" spans="1:3" x14ac:dyDescent="0.25">
      <c r="A116" s="68">
        <v>44235</v>
      </c>
      <c r="B116" s="116">
        <v>1202</v>
      </c>
      <c r="C116" s="83" t="e">
        <v>#N/A</v>
      </c>
    </row>
    <row r="117" spans="1:3" x14ac:dyDescent="0.25">
      <c r="A117" s="67">
        <v>44242</v>
      </c>
      <c r="B117" s="115">
        <v>1228</v>
      </c>
      <c r="C117" s="81">
        <v>61.22</v>
      </c>
    </row>
    <row r="118" spans="1:3" x14ac:dyDescent="0.25">
      <c r="A118" s="68">
        <v>44249</v>
      </c>
      <c r="B118" s="116">
        <v>1262</v>
      </c>
      <c r="C118" s="83" t="e">
        <v>#N/A</v>
      </c>
    </row>
    <row r="119" spans="1:3" x14ac:dyDescent="0.25">
      <c r="A119" s="67">
        <v>44256</v>
      </c>
      <c r="B119" s="115">
        <v>1278</v>
      </c>
      <c r="C119" s="81" t="e">
        <v>#N/A</v>
      </c>
    </row>
    <row r="120" spans="1:3" x14ac:dyDescent="0.25">
      <c r="A120" s="68">
        <v>44263</v>
      </c>
      <c r="B120" s="116">
        <v>1323</v>
      </c>
      <c r="C120" s="83" t="e">
        <v>#N/A</v>
      </c>
    </row>
    <row r="121" spans="1:3" x14ac:dyDescent="0.25">
      <c r="A121" s="67">
        <v>44270</v>
      </c>
      <c r="B121" s="115">
        <v>1387</v>
      </c>
      <c r="C121" s="81">
        <v>61.53</v>
      </c>
    </row>
    <row r="122" spans="1:3" x14ac:dyDescent="0.25">
      <c r="A122" s="68">
        <v>44277</v>
      </c>
      <c r="B122" s="116">
        <v>1443</v>
      </c>
      <c r="C122" s="83" t="e">
        <v>#N/A</v>
      </c>
    </row>
    <row r="123" spans="1:3" x14ac:dyDescent="0.25">
      <c r="A123" s="67">
        <v>44284</v>
      </c>
      <c r="B123" s="115">
        <v>1454</v>
      </c>
      <c r="C123" s="81" t="e">
        <v>#N/A</v>
      </c>
    </row>
    <row r="124" spans="1:3" x14ac:dyDescent="0.25">
      <c r="A124" s="68">
        <v>44291</v>
      </c>
      <c r="B124" s="116">
        <v>1492</v>
      </c>
      <c r="C124" s="83" t="e">
        <v>#N/A</v>
      </c>
    </row>
    <row r="125" spans="1:3" x14ac:dyDescent="0.25">
      <c r="A125" s="67">
        <v>44298</v>
      </c>
      <c r="B125" s="115">
        <v>1560</v>
      </c>
      <c r="C125" s="81">
        <v>62.4</v>
      </c>
    </row>
    <row r="126" spans="1:3" x14ac:dyDescent="0.25">
      <c r="A126" s="68">
        <v>44305</v>
      </c>
      <c r="B126" s="116">
        <v>1651</v>
      </c>
      <c r="C126" s="83" t="e">
        <v>#N/A</v>
      </c>
    </row>
    <row r="127" spans="1:3" x14ac:dyDescent="0.25">
      <c r="A127" s="67">
        <v>44312</v>
      </c>
      <c r="B127" s="115">
        <v>1680</v>
      </c>
      <c r="C127" s="81" t="e">
        <v>#N/A</v>
      </c>
    </row>
    <row r="128" spans="1:3" x14ac:dyDescent="0.25">
      <c r="A128" s="68">
        <v>44319</v>
      </c>
      <c r="B128" s="116">
        <v>1707</v>
      </c>
      <c r="C128" s="83" t="e">
        <v>#N/A</v>
      </c>
    </row>
    <row r="129" spans="1:3" x14ac:dyDescent="0.25">
      <c r="A129" s="67">
        <v>44326</v>
      </c>
      <c r="B129" s="115">
        <v>1777</v>
      </c>
      <c r="C129" s="81" t="e">
        <v>#N/A</v>
      </c>
    </row>
    <row r="130" spans="1:3" x14ac:dyDescent="0.25">
      <c r="A130" s="68">
        <v>44333</v>
      </c>
      <c r="B130" s="116">
        <v>1837</v>
      </c>
      <c r="C130" s="83">
        <v>62.71</v>
      </c>
    </row>
    <row r="131" spans="1:3" x14ac:dyDescent="0.25">
      <c r="A131" s="67">
        <v>44340</v>
      </c>
      <c r="B131" s="115">
        <v>1891</v>
      </c>
      <c r="C131" s="81" t="e">
        <v>#N/A</v>
      </c>
    </row>
    <row r="132" spans="1:3" x14ac:dyDescent="0.25">
      <c r="A132" s="68">
        <v>44347</v>
      </c>
      <c r="B132" s="116">
        <v>1941</v>
      </c>
      <c r="C132" s="83" t="e">
        <v>#N/A</v>
      </c>
    </row>
    <row r="133" spans="1:3" x14ac:dyDescent="0.25">
      <c r="A133" s="67">
        <v>44354</v>
      </c>
      <c r="B133" s="115">
        <v>1987</v>
      </c>
      <c r="C133" s="81" t="e">
        <v>#N/A</v>
      </c>
    </row>
    <row r="134" spans="1:3" x14ac:dyDescent="0.25">
      <c r="A134" s="68">
        <v>44361</v>
      </c>
      <c r="B134" s="116">
        <v>2034</v>
      </c>
      <c r="C134" s="83">
        <v>64.06</v>
      </c>
    </row>
    <row r="135" spans="1:3" x14ac:dyDescent="0.25">
      <c r="A135" s="67">
        <v>44368</v>
      </c>
      <c r="B135" s="115">
        <v>2117</v>
      </c>
      <c r="C135" s="81" t="e">
        <v>#N/A</v>
      </c>
    </row>
    <row r="136" spans="1:3" x14ac:dyDescent="0.25">
      <c r="A136" s="68">
        <v>44375</v>
      </c>
      <c r="B136" s="116">
        <v>2212</v>
      </c>
      <c r="C136" s="83" t="e">
        <v>#N/A</v>
      </c>
    </row>
    <row r="137" spans="1:3" x14ac:dyDescent="0.25">
      <c r="A137" s="67">
        <v>44382</v>
      </c>
      <c r="B137" s="115">
        <v>2406</v>
      </c>
      <c r="C137" s="81" t="e">
        <v>#N/A</v>
      </c>
    </row>
    <row r="138" spans="1:3" x14ac:dyDescent="0.25">
      <c r="A138" s="68">
        <v>44389</v>
      </c>
      <c r="B138" s="116">
        <v>2696</v>
      </c>
      <c r="C138" s="83">
        <v>64.009999999999991</v>
      </c>
    </row>
    <row r="139" spans="1:3" x14ac:dyDescent="0.25">
      <c r="A139" s="67">
        <v>44396</v>
      </c>
      <c r="B139" s="115">
        <v>3024</v>
      </c>
      <c r="C139" s="81" t="e">
        <v>#N/A</v>
      </c>
    </row>
    <row r="140" spans="1:3" x14ac:dyDescent="0.25">
      <c r="A140" s="68">
        <v>44403</v>
      </c>
      <c r="B140" s="116">
        <v>3143</v>
      </c>
      <c r="C140" s="83" t="e">
        <v>#N/A</v>
      </c>
    </row>
    <row r="141" spans="1:3" x14ac:dyDescent="0.25">
      <c r="A141" s="67">
        <v>44410</v>
      </c>
      <c r="B141" s="115">
        <v>3301</v>
      </c>
      <c r="C141" s="81" t="e">
        <v>#N/A</v>
      </c>
    </row>
    <row r="142" spans="1:3" x14ac:dyDescent="0.25">
      <c r="A142" s="68">
        <v>44417</v>
      </c>
      <c r="B142" s="116">
        <v>3549</v>
      </c>
      <c r="C142" s="83" t="e">
        <v>#N/A</v>
      </c>
    </row>
    <row r="143" spans="1:3" x14ac:dyDescent="0.25">
      <c r="A143" s="67">
        <v>44424</v>
      </c>
      <c r="B143" s="115">
        <v>3554</v>
      </c>
      <c r="C143" s="81">
        <v>63.86</v>
      </c>
    </row>
    <row r="144" spans="1:3" x14ac:dyDescent="0.25">
      <c r="A144" s="68">
        <v>44431</v>
      </c>
      <c r="B144" s="116">
        <v>3560</v>
      </c>
      <c r="C144" s="83" t="e">
        <v>#N/A</v>
      </c>
    </row>
    <row r="145" spans="1:3" x14ac:dyDescent="0.25">
      <c r="A145" s="67">
        <v>44438</v>
      </c>
      <c r="B145" s="115">
        <v>3599</v>
      </c>
      <c r="C145" s="81" t="e">
        <v>#N/A</v>
      </c>
    </row>
    <row r="146" spans="1:3" x14ac:dyDescent="0.25">
      <c r="A146" s="68">
        <v>44445</v>
      </c>
      <c r="B146" s="116">
        <v>3695</v>
      </c>
      <c r="C146" s="83" t="e">
        <v>#N/A</v>
      </c>
    </row>
    <row r="147" spans="1:3" x14ac:dyDescent="0.25">
      <c r="A147" s="67">
        <v>44452</v>
      </c>
      <c r="B147" s="115">
        <v>3823</v>
      </c>
      <c r="C147" s="81">
        <v>63.51</v>
      </c>
    </row>
    <row r="148" spans="1:3" x14ac:dyDescent="0.25">
      <c r="A148" s="68">
        <v>44459</v>
      </c>
      <c r="B148" s="116">
        <v>3929</v>
      </c>
      <c r="C148" s="83" t="e">
        <v>#N/A</v>
      </c>
    </row>
    <row r="149" spans="1:3" x14ac:dyDescent="0.25">
      <c r="A149" s="67">
        <v>44466</v>
      </c>
      <c r="B149" s="115">
        <v>3981</v>
      </c>
      <c r="C149" s="81" t="e">
        <v>#N/A</v>
      </c>
    </row>
    <row r="150" spans="1:3" x14ac:dyDescent="0.25">
      <c r="A150" s="68">
        <v>44473</v>
      </c>
      <c r="B150" s="116">
        <v>3981</v>
      </c>
      <c r="C150" s="83" t="e">
        <v>#N/A</v>
      </c>
    </row>
    <row r="151" spans="1:3" x14ac:dyDescent="0.25">
      <c r="A151" s="67">
        <v>44480</v>
      </c>
      <c r="B151" s="115">
        <v>3996</v>
      </c>
      <c r="C151" s="81">
        <v>65.25</v>
      </c>
    </row>
    <row r="152" spans="1:3" x14ac:dyDescent="0.25">
      <c r="A152" s="68">
        <v>44487</v>
      </c>
      <c r="B152" s="116">
        <v>3999</v>
      </c>
      <c r="C152" s="83" t="e">
        <v>#N/A</v>
      </c>
    </row>
    <row r="153" spans="1:3" x14ac:dyDescent="0.25">
      <c r="A153" s="67">
        <v>44494</v>
      </c>
      <c r="B153" s="115">
        <v>3999</v>
      </c>
      <c r="C153" s="81" t="e">
        <v>#N/A</v>
      </c>
    </row>
    <row r="154" spans="1:3" x14ac:dyDescent="0.25">
      <c r="A154" s="68">
        <v>44501</v>
      </c>
      <c r="B154" s="116">
        <v>3936</v>
      </c>
      <c r="C154" s="83" t="e">
        <v>#N/A</v>
      </c>
    </row>
    <row r="155" spans="1:3" x14ac:dyDescent="0.25">
      <c r="A155" s="67">
        <v>44508</v>
      </c>
      <c r="B155" s="115">
        <v>3936</v>
      </c>
      <c r="C155" s="81" t="e">
        <v>#N/A</v>
      </c>
    </row>
    <row r="156" spans="1:3" x14ac:dyDescent="0.25">
      <c r="A156" s="68">
        <v>44515</v>
      </c>
      <c r="B156" s="116">
        <v>3853</v>
      </c>
      <c r="C156" s="83">
        <v>63.59</v>
      </c>
    </row>
    <row r="157" spans="1:3" x14ac:dyDescent="0.25">
      <c r="A157" s="67">
        <v>44522</v>
      </c>
      <c r="B157" s="115">
        <v>3754</v>
      </c>
      <c r="C157" s="81" t="e">
        <v>#N/A</v>
      </c>
    </row>
    <row r="158" spans="1:3" x14ac:dyDescent="0.25">
      <c r="A158" s="68">
        <v>44529</v>
      </c>
      <c r="B158" s="116">
        <v>3745</v>
      </c>
      <c r="C158" s="83" t="e">
        <v>#N/A</v>
      </c>
    </row>
    <row r="159" spans="1:3" x14ac:dyDescent="0.25">
      <c r="A159" s="67">
        <v>44536</v>
      </c>
      <c r="B159" s="115">
        <v>3751</v>
      </c>
      <c r="C159" s="81" t="e">
        <v>#N/A</v>
      </c>
    </row>
    <row r="160" spans="1:3" x14ac:dyDescent="0.25">
      <c r="A160" s="68">
        <v>44543</v>
      </c>
      <c r="B160" s="116">
        <v>3757</v>
      </c>
      <c r="C160" s="83">
        <v>62.16</v>
      </c>
    </row>
    <row r="161" spans="1:3" x14ac:dyDescent="0.25">
      <c r="A161" s="67">
        <v>44550</v>
      </c>
      <c r="B161" s="115">
        <v>3757</v>
      </c>
      <c r="C161" s="81" t="e">
        <v>#N/A</v>
      </c>
    </row>
    <row r="162" spans="1:3" x14ac:dyDescent="0.25">
      <c r="A162" s="68">
        <v>44557</v>
      </c>
      <c r="B162" s="116">
        <v>3781</v>
      </c>
      <c r="C162" s="83" t="e">
        <v>#N/A</v>
      </c>
    </row>
    <row r="163" spans="1:3" x14ac:dyDescent="0.25">
      <c r="A163" s="67">
        <v>44564</v>
      </c>
      <c r="B163" s="115">
        <v>3805</v>
      </c>
      <c r="C163" s="81" t="e">
        <v>#N/A</v>
      </c>
    </row>
    <row r="164" spans="1:3" x14ac:dyDescent="0.25">
      <c r="A164" s="68">
        <v>44571</v>
      </c>
      <c r="B164" s="116">
        <v>3817</v>
      </c>
      <c r="C164" s="83" t="e">
        <v>#N/A</v>
      </c>
    </row>
    <row r="165" spans="1:3" x14ac:dyDescent="0.25">
      <c r="A165" s="67">
        <v>44578</v>
      </c>
      <c r="B165" s="115">
        <v>3865</v>
      </c>
      <c r="C165" s="81">
        <v>62.01</v>
      </c>
    </row>
    <row r="166" spans="1:3" x14ac:dyDescent="0.25">
      <c r="A166" s="68">
        <v>44585</v>
      </c>
      <c r="B166" s="116">
        <v>3978</v>
      </c>
      <c r="C166" s="83" t="e">
        <v>#N/A</v>
      </c>
    </row>
    <row r="167" spans="1:3" x14ac:dyDescent="0.25">
      <c r="A167" s="67">
        <v>44592</v>
      </c>
      <c r="B167" s="115">
        <v>4109</v>
      </c>
      <c r="C167" s="81" t="e">
        <v>#N/A</v>
      </c>
    </row>
    <row r="168" spans="1:3" x14ac:dyDescent="0.25">
      <c r="A168" s="68">
        <v>44599</v>
      </c>
      <c r="B168" s="116">
        <v>4258</v>
      </c>
      <c r="C168" s="83" t="e">
        <v>#N/A</v>
      </c>
    </row>
    <row r="169" spans="1:3" x14ac:dyDescent="0.25">
      <c r="A169" s="67">
        <v>44606</v>
      </c>
      <c r="B169" s="115">
        <v>4360</v>
      </c>
      <c r="C169" s="81">
        <v>60.59</v>
      </c>
    </row>
    <row r="170" spans="1:3" x14ac:dyDescent="0.25">
      <c r="A170" s="68">
        <v>44613</v>
      </c>
      <c r="B170" s="116">
        <v>4398</v>
      </c>
      <c r="C170" s="83" t="e">
        <v>#N/A</v>
      </c>
    </row>
    <row r="171" spans="1:3" x14ac:dyDescent="0.25">
      <c r="A171" s="67">
        <v>44620</v>
      </c>
      <c r="B171" s="115">
        <v>4407</v>
      </c>
      <c r="C171" s="81" t="e">
        <v>#N/A</v>
      </c>
    </row>
    <row r="172" spans="1:3" x14ac:dyDescent="0.25">
      <c r="A172" s="68">
        <v>44627</v>
      </c>
      <c r="B172" s="116">
        <v>4497</v>
      </c>
      <c r="C172" s="83" t="e">
        <v>#N/A</v>
      </c>
    </row>
    <row r="173" spans="1:3" x14ac:dyDescent="0.25">
      <c r="A173" s="67">
        <v>44634</v>
      </c>
      <c r="B173" s="115">
        <v>4586</v>
      </c>
      <c r="C173" s="81">
        <v>61.32</v>
      </c>
    </row>
    <row r="174" spans="1:3" x14ac:dyDescent="0.25">
      <c r="A174" s="68">
        <v>44641</v>
      </c>
      <c r="B174" s="116">
        <v>4586</v>
      </c>
      <c r="C174" s="83" t="e">
        <v>#N/A</v>
      </c>
    </row>
    <row r="175" spans="1:3" x14ac:dyDescent="0.25">
      <c r="A175" s="67">
        <v>44648</v>
      </c>
      <c r="B175" s="115">
        <v>4586</v>
      </c>
      <c r="C175" s="81" t="e">
        <v>#N/A</v>
      </c>
    </row>
    <row r="176" spans="1:3" x14ac:dyDescent="0.25">
      <c r="A176" s="68">
        <v>44655</v>
      </c>
      <c r="B176" s="116">
        <v>4580</v>
      </c>
      <c r="C176" s="83" t="e">
        <v>#N/A</v>
      </c>
    </row>
    <row r="177" spans="1:3" x14ac:dyDescent="0.25">
      <c r="A177" s="67">
        <v>44662</v>
      </c>
      <c r="B177" s="115">
        <v>4550</v>
      </c>
      <c r="C177" s="81" t="e">
        <v>#N/A</v>
      </c>
    </row>
    <row r="178" spans="1:3" x14ac:dyDescent="0.25">
      <c r="A178" s="68">
        <v>44669</v>
      </c>
      <c r="B178" s="116">
        <v>4509</v>
      </c>
      <c r="C178" s="83">
        <v>64.180000000000007</v>
      </c>
    </row>
    <row r="179" spans="1:3" x14ac:dyDescent="0.25">
      <c r="A179" s="67">
        <v>44676</v>
      </c>
      <c r="B179" s="115">
        <v>4449</v>
      </c>
      <c r="C179" s="81" t="e">
        <v>#N/A</v>
      </c>
    </row>
    <row r="180" spans="1:3" x14ac:dyDescent="0.25">
      <c r="A180" s="68">
        <v>44683</v>
      </c>
      <c r="B180" s="116">
        <v>4407</v>
      </c>
      <c r="C180" s="83" t="e">
        <v>#N/A</v>
      </c>
    </row>
    <row r="181" spans="1:3" x14ac:dyDescent="0.25">
      <c r="A181" s="67">
        <v>44690</v>
      </c>
      <c r="B181" s="115">
        <v>4395</v>
      </c>
      <c r="C181" s="81" t="e">
        <v>#N/A</v>
      </c>
    </row>
    <row r="182" spans="1:3" x14ac:dyDescent="0.25">
      <c r="A182" s="67">
        <v>44697</v>
      </c>
      <c r="B182" s="115">
        <v>4395</v>
      </c>
      <c r="C182" s="81">
        <v>61.09</v>
      </c>
    </row>
    <row r="183" spans="1:3" x14ac:dyDescent="0.25">
      <c r="A183" s="68">
        <v>44704</v>
      </c>
      <c r="B183" s="117">
        <v>4395</v>
      </c>
      <c r="C183" s="83" t="e">
        <v>#N/A</v>
      </c>
    </row>
    <row r="184" spans="1:3" x14ac:dyDescent="0.25">
      <c r="A184" s="67">
        <v>44711</v>
      </c>
      <c r="B184" s="117">
        <v>4401</v>
      </c>
      <c r="C184" s="81" t="e">
        <v>#N/A</v>
      </c>
    </row>
    <row r="185" spans="1:3" x14ac:dyDescent="0.25">
      <c r="A185" s="68">
        <v>44718</v>
      </c>
      <c r="B185" s="116" t="e">
        <v>#N/A</v>
      </c>
      <c r="C185" s="83" t="e">
        <v>#N/A</v>
      </c>
    </row>
    <row r="186" spans="1:3" x14ac:dyDescent="0.25">
      <c r="A186" s="67">
        <v>44725</v>
      </c>
      <c r="B186" s="115" t="e">
        <v>#N/A</v>
      </c>
      <c r="C186" s="81" t="e">
        <v>#N/A</v>
      </c>
    </row>
    <row r="187" spans="1:3" x14ac:dyDescent="0.25">
      <c r="A187" s="68">
        <v>44732</v>
      </c>
      <c r="B187" s="116" t="e">
        <v>#N/A</v>
      </c>
      <c r="C187" s="83" t="e">
        <v>#N/A</v>
      </c>
    </row>
    <row r="188" spans="1:3" x14ac:dyDescent="0.25">
      <c r="A188" s="67">
        <v>44739</v>
      </c>
      <c r="B188" s="115" t="e">
        <v>#N/A</v>
      </c>
      <c r="C188" s="81" t="e">
        <v>#N/A</v>
      </c>
    </row>
    <row r="189" spans="1:3" x14ac:dyDescent="0.25">
      <c r="A189" s="68">
        <v>44746</v>
      </c>
      <c r="B189" s="116" t="e">
        <v>#N/A</v>
      </c>
      <c r="C189" s="83" t="e">
        <v>#N/A</v>
      </c>
    </row>
    <row r="190" spans="1:3" x14ac:dyDescent="0.25">
      <c r="A190" s="67">
        <v>44753</v>
      </c>
      <c r="B190" s="115" t="e">
        <v>#N/A</v>
      </c>
      <c r="C190" s="81" t="e">
        <v>#N/A</v>
      </c>
    </row>
    <row r="191" spans="1:3" x14ac:dyDescent="0.25">
      <c r="A191" s="68">
        <v>44760</v>
      </c>
      <c r="B191" s="116" t="e">
        <v>#N/A</v>
      </c>
      <c r="C191" s="83" t="e">
        <v>#N/A</v>
      </c>
    </row>
    <row r="192" spans="1:3" x14ac:dyDescent="0.25">
      <c r="A192" s="67">
        <v>44767</v>
      </c>
      <c r="B192" s="115" t="e">
        <v>#N/A</v>
      </c>
      <c r="C192" s="81" t="e">
        <v>#N/A</v>
      </c>
    </row>
    <row r="193" spans="1:3" x14ac:dyDescent="0.25">
      <c r="A193" s="68">
        <v>44774</v>
      </c>
      <c r="B193" s="116" t="e">
        <v>#N/A</v>
      </c>
      <c r="C193" s="83" t="e">
        <v>#N/A</v>
      </c>
    </row>
    <row r="194" spans="1:3" x14ac:dyDescent="0.25">
      <c r="A194" s="67">
        <v>44781</v>
      </c>
      <c r="B194" s="115" t="e">
        <v>#N/A</v>
      </c>
      <c r="C194" s="81" t="e">
        <v>#N/A</v>
      </c>
    </row>
    <row r="195" spans="1:3" x14ac:dyDescent="0.25">
      <c r="A195" s="68">
        <v>44788</v>
      </c>
      <c r="B195" s="116" t="e">
        <v>#N/A</v>
      </c>
      <c r="C195" s="83" t="e">
        <v>#N/A</v>
      </c>
    </row>
    <row r="196" spans="1:3" x14ac:dyDescent="0.25">
      <c r="A196" s="67">
        <v>44795</v>
      </c>
      <c r="B196" s="115" t="e">
        <v>#N/A</v>
      </c>
      <c r="C196" s="81" t="e">
        <v>#N/A</v>
      </c>
    </row>
    <row r="197" spans="1:3" x14ac:dyDescent="0.25">
      <c r="A197" s="68">
        <v>44802</v>
      </c>
      <c r="B197" s="116" t="e">
        <v>#N/A</v>
      </c>
      <c r="C197" s="83" t="e">
        <v>#N/A</v>
      </c>
    </row>
    <row r="198" spans="1:3" x14ac:dyDescent="0.25">
      <c r="A198" s="67">
        <v>44809</v>
      </c>
      <c r="B198" s="115" t="e">
        <v>#N/A</v>
      </c>
      <c r="C198" s="81" t="e">
        <v>#N/A</v>
      </c>
    </row>
    <row r="199" spans="1:3" x14ac:dyDescent="0.25">
      <c r="A199" s="68">
        <v>44816</v>
      </c>
      <c r="B199" s="116" t="e">
        <v>#N/A</v>
      </c>
      <c r="C199" s="83" t="e">
        <v>#N/A</v>
      </c>
    </row>
    <row r="200" spans="1:3" x14ac:dyDescent="0.25">
      <c r="A200" s="67">
        <v>44823</v>
      </c>
      <c r="B200" s="115" t="e">
        <v>#N/A</v>
      </c>
      <c r="C200" s="81" t="e">
        <v>#N/A</v>
      </c>
    </row>
    <row r="201" spans="1:3" x14ac:dyDescent="0.25">
      <c r="A201" s="68">
        <v>44830</v>
      </c>
      <c r="B201" s="116" t="e">
        <v>#N/A</v>
      </c>
      <c r="C201" s="83" t="e">
        <v>#N/A</v>
      </c>
    </row>
    <row r="202" spans="1:3" x14ac:dyDescent="0.25">
      <c r="A202" s="67">
        <v>44837</v>
      </c>
      <c r="B202" s="115" t="e">
        <v>#N/A</v>
      </c>
      <c r="C202" s="81" t="e">
        <v>#N/A</v>
      </c>
    </row>
    <row r="203" spans="1:3" x14ac:dyDescent="0.25">
      <c r="A203" s="68">
        <v>44844</v>
      </c>
      <c r="B203" s="116" t="e">
        <v>#N/A</v>
      </c>
      <c r="C203" s="83" t="e">
        <v>#N/A</v>
      </c>
    </row>
    <row r="204" spans="1:3" x14ac:dyDescent="0.25">
      <c r="A204" s="67">
        <v>44851</v>
      </c>
      <c r="B204" s="115" t="e">
        <v>#N/A</v>
      </c>
      <c r="C204" s="81" t="e">
        <v>#N/A</v>
      </c>
    </row>
    <row r="205" spans="1:3" x14ac:dyDescent="0.25">
      <c r="A205" s="68">
        <v>44858</v>
      </c>
      <c r="B205" s="116" t="e">
        <v>#N/A</v>
      </c>
      <c r="C205" s="83" t="e">
        <v>#N/A</v>
      </c>
    </row>
    <row r="206" spans="1:3" x14ac:dyDescent="0.25">
      <c r="A206" s="67">
        <v>44865</v>
      </c>
      <c r="B206" s="115" t="e">
        <v>#N/A</v>
      </c>
      <c r="C206" s="81" t="e">
        <v>#N/A</v>
      </c>
    </row>
    <row r="207" spans="1:3" x14ac:dyDescent="0.25">
      <c r="A207" s="68">
        <v>44872</v>
      </c>
      <c r="B207" s="116" t="e">
        <v>#N/A</v>
      </c>
      <c r="C207" s="83" t="e">
        <v>#N/A</v>
      </c>
    </row>
    <row r="208" spans="1:3" x14ac:dyDescent="0.25">
      <c r="A208" s="67">
        <v>44879</v>
      </c>
      <c r="B208" s="115" t="e">
        <v>#N/A</v>
      </c>
      <c r="C208" s="81" t="e">
        <v>#N/A</v>
      </c>
    </row>
    <row r="209" spans="1:3" x14ac:dyDescent="0.25">
      <c r="A209" s="68">
        <v>44886</v>
      </c>
      <c r="B209" s="116" t="e">
        <v>#N/A</v>
      </c>
      <c r="C209" s="83" t="e">
        <v>#N/A</v>
      </c>
    </row>
    <row r="210" spans="1:3" x14ac:dyDescent="0.25">
      <c r="A210" s="67">
        <v>44893</v>
      </c>
      <c r="B210" s="115" t="e">
        <v>#N/A</v>
      </c>
      <c r="C210" s="81" t="e">
        <v>#N/A</v>
      </c>
    </row>
    <row r="211" spans="1:3" x14ac:dyDescent="0.25">
      <c r="A211" s="68">
        <v>44900</v>
      </c>
      <c r="B211" s="116" t="e">
        <v>#N/A</v>
      </c>
      <c r="C211" s="83" t="e">
        <v>#N/A</v>
      </c>
    </row>
    <row r="212" spans="1:3" x14ac:dyDescent="0.25">
      <c r="A212" s="67">
        <v>44907</v>
      </c>
      <c r="B212" s="115" t="e">
        <v>#N/A</v>
      </c>
      <c r="C212" s="81" t="e">
        <v>#N/A</v>
      </c>
    </row>
    <row r="213" spans="1:3" x14ac:dyDescent="0.25">
      <c r="A213" s="68">
        <v>44914</v>
      </c>
      <c r="B213" s="116" t="e">
        <v>#N/A</v>
      </c>
      <c r="C213" s="83" t="e">
        <v>#N/A</v>
      </c>
    </row>
    <row r="214" spans="1:3" x14ac:dyDescent="0.25">
      <c r="A214" s="67">
        <v>44921</v>
      </c>
      <c r="B214" s="115" t="e">
        <v>#N/A</v>
      </c>
      <c r="C214" s="81" t="e">
        <v>#N/A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74F8-1CBD-46E4-8775-A9C9E594E106}">
  <dimension ref="A3:D11"/>
  <sheetViews>
    <sheetView workbookViewId="0">
      <selection activeCell="F15" sqref="F15"/>
    </sheetView>
  </sheetViews>
  <sheetFormatPr defaultRowHeight="15" x14ac:dyDescent="0.25"/>
  <cols>
    <col min="2" max="2" width="38.28515625" bestFit="1" customWidth="1"/>
    <col min="3" max="3" width="7.7109375" bestFit="1" customWidth="1"/>
    <col min="4" max="4" width="21.42578125" bestFit="1" customWidth="1"/>
  </cols>
  <sheetData>
    <row r="3" spans="1:4" x14ac:dyDescent="0.25">
      <c r="A3" s="26" t="s">
        <v>84</v>
      </c>
      <c r="B3" s="27"/>
      <c r="C3" s="27"/>
      <c r="D3" s="28"/>
    </row>
    <row r="4" spans="1:4" x14ac:dyDescent="0.25">
      <c r="A4" s="29" t="s">
        <v>85</v>
      </c>
      <c r="B4" s="30"/>
      <c r="C4" s="30"/>
      <c r="D4" s="31"/>
    </row>
    <row r="5" spans="1:4" x14ac:dyDescent="0.25">
      <c r="A5" s="26" t="s">
        <v>2</v>
      </c>
      <c r="B5" s="27"/>
      <c r="C5" s="27"/>
      <c r="D5" s="28"/>
    </row>
    <row r="6" spans="1:4" x14ac:dyDescent="0.25">
      <c r="A6" s="7" t="s">
        <v>3</v>
      </c>
      <c r="B6" s="118" t="s">
        <v>86</v>
      </c>
      <c r="C6" s="118" t="s">
        <v>33</v>
      </c>
      <c r="D6" s="119" t="s">
        <v>87</v>
      </c>
    </row>
    <row r="7" spans="1:4" x14ac:dyDescent="0.25">
      <c r="A7" s="1">
        <v>43831</v>
      </c>
      <c r="B7" s="35">
        <v>-0.113487909457477</v>
      </c>
      <c r="C7" s="35">
        <v>0.47433932523748279</v>
      </c>
      <c r="D7" s="36">
        <v>0.48166927890944677</v>
      </c>
    </row>
    <row r="8" spans="1:4" x14ac:dyDescent="0.25">
      <c r="A8" s="4">
        <v>44197</v>
      </c>
      <c r="B8" s="37">
        <v>0.42592751987566846</v>
      </c>
      <c r="C8" s="37">
        <v>-1.1756435779616381</v>
      </c>
      <c r="D8" s="38">
        <v>-0.52861238627802676</v>
      </c>
    </row>
    <row r="9" spans="1:4" x14ac:dyDescent="0.25">
      <c r="A9" s="1">
        <v>44562</v>
      </c>
      <c r="B9" s="35">
        <v>0.57851214221507075</v>
      </c>
      <c r="C9" s="35">
        <v>-0.94064079088066466</v>
      </c>
      <c r="D9" s="36">
        <v>-0.52595586925782145</v>
      </c>
    </row>
    <row r="10" spans="1:4" x14ac:dyDescent="0.25">
      <c r="A10" s="4">
        <v>44927</v>
      </c>
      <c r="B10" s="37">
        <v>0.77708038967485571</v>
      </c>
      <c r="C10" s="37">
        <v>0.42122948127996107</v>
      </c>
      <c r="D10" s="38">
        <v>1.6704229442834562</v>
      </c>
    </row>
    <row r="11" spans="1:4" x14ac:dyDescent="0.25">
      <c r="A11" s="1">
        <v>45292</v>
      </c>
      <c r="B11" s="35">
        <v>0.34847420408599117</v>
      </c>
      <c r="C11" s="35">
        <v>0.12409782063256269</v>
      </c>
      <c r="D11" s="36">
        <v>0.44916368070186952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6763-1618-41DD-A97D-AEA14073F1F4}">
  <dimension ref="A3:H18"/>
  <sheetViews>
    <sheetView workbookViewId="0">
      <selection activeCell="E9" sqref="E9"/>
    </sheetView>
  </sheetViews>
  <sheetFormatPr defaultRowHeight="15" x14ac:dyDescent="0.25"/>
  <cols>
    <col min="2" max="8" width="18.7109375" customWidth="1"/>
  </cols>
  <sheetData>
    <row r="3" spans="1:8" x14ac:dyDescent="0.25">
      <c r="A3" s="26" t="s">
        <v>88</v>
      </c>
      <c r="B3" s="47"/>
      <c r="C3" s="47"/>
      <c r="D3" s="47"/>
      <c r="E3" s="47"/>
      <c r="F3" s="47"/>
      <c r="G3" s="47"/>
      <c r="H3" s="48"/>
    </row>
    <row r="4" spans="1:8" x14ac:dyDescent="0.25">
      <c r="A4" s="29" t="s">
        <v>7</v>
      </c>
      <c r="B4" s="49"/>
      <c r="C4" s="49"/>
      <c r="D4" s="49"/>
      <c r="E4" s="49"/>
      <c r="F4" s="49"/>
      <c r="G4" s="49"/>
      <c r="H4" s="50"/>
    </row>
    <row r="5" spans="1:8" x14ac:dyDescent="0.25">
      <c r="A5" s="26" t="s">
        <v>2</v>
      </c>
      <c r="B5" s="47"/>
      <c r="C5" s="47"/>
      <c r="D5" s="47"/>
      <c r="E5" s="47"/>
      <c r="F5" s="47"/>
      <c r="G5" s="47"/>
      <c r="H5" s="48"/>
    </row>
    <row r="6" spans="1:8" ht="75" x14ac:dyDescent="0.25">
      <c r="A6" s="7" t="s">
        <v>3</v>
      </c>
      <c r="B6" s="120" t="s">
        <v>89</v>
      </c>
      <c r="C6" s="120" t="s">
        <v>19</v>
      </c>
      <c r="D6" s="120" t="s">
        <v>90</v>
      </c>
      <c r="E6" s="120" t="s">
        <v>35</v>
      </c>
      <c r="F6" s="120" t="s">
        <v>91</v>
      </c>
      <c r="G6" s="120" t="s">
        <v>92</v>
      </c>
      <c r="H6" s="121" t="s">
        <v>93</v>
      </c>
    </row>
    <row r="7" spans="1:8" x14ac:dyDescent="0.25">
      <c r="A7" s="1">
        <v>41275</v>
      </c>
      <c r="B7" s="35">
        <v>1.9230598901060314</v>
      </c>
      <c r="C7" s="35">
        <v>-0.66776205871721472</v>
      </c>
      <c r="D7" s="35">
        <v>1.6945235901948641</v>
      </c>
      <c r="E7" s="35">
        <v>-2.0544998878995084</v>
      </c>
      <c r="F7" s="35">
        <v>-0.36038181683823972</v>
      </c>
      <c r="G7" s="35">
        <v>-1.5173707511147261</v>
      </c>
      <c r="H7" s="36">
        <v>-0.98243103426879363</v>
      </c>
    </row>
    <row r="8" spans="1:8" x14ac:dyDescent="0.25">
      <c r="A8" s="4">
        <v>41640</v>
      </c>
      <c r="B8" s="37">
        <v>1.7361699511303099</v>
      </c>
      <c r="C8" s="37">
        <v>-0.24076572690352821</v>
      </c>
      <c r="D8" s="37">
        <v>2.3842836340615623</v>
      </c>
      <c r="E8" s="37">
        <v>-0.89306317931811874</v>
      </c>
      <c r="F8" s="37">
        <v>-0.13976728776886208</v>
      </c>
      <c r="G8" s="37">
        <v>-1.0730982527451312</v>
      </c>
      <c r="H8" s="38">
        <v>1.7737591384562323</v>
      </c>
    </row>
    <row r="9" spans="1:8" x14ac:dyDescent="0.25">
      <c r="A9" s="1">
        <v>42005</v>
      </c>
      <c r="B9" s="35">
        <v>-0.33929846607167535</v>
      </c>
      <c r="C9" s="35">
        <v>0.40334798163617547</v>
      </c>
      <c r="D9" s="35">
        <v>3.0558457931901817</v>
      </c>
      <c r="E9" s="35">
        <v>-0.16795756486368463</v>
      </c>
      <c r="F9" s="35">
        <v>-2.3987185823140273</v>
      </c>
      <c r="G9" s="35">
        <v>1.22445917433188</v>
      </c>
      <c r="H9" s="36">
        <v>1.7776783359088499</v>
      </c>
    </row>
    <row r="10" spans="1:8" x14ac:dyDescent="0.25">
      <c r="A10" s="4">
        <v>42370</v>
      </c>
      <c r="B10" s="37">
        <v>1.6617329760110586</v>
      </c>
      <c r="C10" s="37">
        <v>0.59635120905088346</v>
      </c>
      <c r="D10" s="37">
        <v>1.8592979914934331</v>
      </c>
      <c r="E10" s="37">
        <v>-0.58983224420099001</v>
      </c>
      <c r="F10" s="37">
        <v>-0.20123393759371805</v>
      </c>
      <c r="G10" s="37">
        <v>-1.0450279846594328</v>
      </c>
      <c r="H10" s="38">
        <v>2.2812880101012345</v>
      </c>
    </row>
    <row r="11" spans="1:8" x14ac:dyDescent="0.25">
      <c r="A11" s="1">
        <v>42736</v>
      </c>
      <c r="B11" s="35">
        <v>1.0737368510993579</v>
      </c>
      <c r="C11" s="35">
        <v>1.0053925712518144</v>
      </c>
      <c r="D11" s="35">
        <v>0.82920854696123991</v>
      </c>
      <c r="E11" s="35">
        <v>-1.3798374488435994</v>
      </c>
      <c r="F11" s="35">
        <v>-1.6507604759046934</v>
      </c>
      <c r="G11" s="35">
        <v>1.110861788229959</v>
      </c>
      <c r="H11" s="36">
        <v>0.98860183279407821</v>
      </c>
    </row>
    <row r="12" spans="1:8" x14ac:dyDescent="0.25">
      <c r="A12" s="4">
        <v>43101</v>
      </c>
      <c r="B12" s="37">
        <v>2.0242628853094358</v>
      </c>
      <c r="C12" s="37">
        <v>1.1528358734575159</v>
      </c>
      <c r="D12" s="37">
        <v>2.3281104740155936</v>
      </c>
      <c r="E12" s="37">
        <v>-2.2414312977191768</v>
      </c>
      <c r="F12" s="37">
        <v>0.60366450310466979</v>
      </c>
      <c r="G12" s="37">
        <v>-1.2170976978521475</v>
      </c>
      <c r="H12" s="38">
        <v>2.6503447403158908</v>
      </c>
    </row>
    <row r="13" spans="1:8" x14ac:dyDescent="0.25">
      <c r="A13" s="14">
        <v>43466</v>
      </c>
      <c r="B13" s="122">
        <v>3.0781790478581801</v>
      </c>
      <c r="C13" s="122">
        <v>0.87619372262013795</v>
      </c>
      <c r="D13" s="122">
        <v>1.5967807145455706</v>
      </c>
      <c r="E13" s="122">
        <v>-2.6598591265766265</v>
      </c>
      <c r="F13" s="122">
        <v>0.32099349707726055</v>
      </c>
      <c r="G13" s="122">
        <v>-1.6499908299212793</v>
      </c>
      <c r="H13" s="123">
        <v>1.5622970256032431</v>
      </c>
    </row>
    <row r="14" spans="1:8" x14ac:dyDescent="0.25">
      <c r="A14" s="17">
        <v>43831</v>
      </c>
      <c r="B14" s="39">
        <v>4.8391475350909134</v>
      </c>
      <c r="C14" s="39">
        <v>-0.46010451622680004</v>
      </c>
      <c r="D14" s="39">
        <v>-0.42668267713631497</v>
      </c>
      <c r="E14" s="39">
        <v>-1.567910224507</v>
      </c>
      <c r="F14" s="39">
        <v>-0.26587331397029851</v>
      </c>
      <c r="G14" s="39">
        <v>-0.69329853654272511</v>
      </c>
      <c r="H14" s="40">
        <v>1.4252782667077746</v>
      </c>
    </row>
    <row r="15" spans="1:8" x14ac:dyDescent="0.25">
      <c r="A15" s="14">
        <v>44197</v>
      </c>
      <c r="B15" s="122">
        <v>2.298523625268472</v>
      </c>
      <c r="C15" s="122">
        <v>0.85261989119202031</v>
      </c>
      <c r="D15" s="122">
        <v>4.3462357044076132</v>
      </c>
      <c r="E15" s="122">
        <v>-3.1487094113000476</v>
      </c>
      <c r="F15" s="122">
        <v>-0.44405783076009347</v>
      </c>
      <c r="G15" s="122">
        <v>-1.2234132900086849</v>
      </c>
      <c r="H15" s="123">
        <v>2.68119868879928</v>
      </c>
    </row>
    <row r="16" spans="1:8" x14ac:dyDescent="0.25">
      <c r="A16" s="41">
        <v>44562</v>
      </c>
      <c r="B16" s="42">
        <v>2.8735048557470826</v>
      </c>
      <c r="C16" s="42">
        <v>1.2369893861635153</v>
      </c>
      <c r="D16" s="42">
        <v>1.9284096396010479</v>
      </c>
      <c r="E16" s="42">
        <v>-6.3501983102618187</v>
      </c>
      <c r="F16" s="42">
        <v>-0.3462948977668302</v>
      </c>
      <c r="G16" s="42">
        <v>-1.7254249300290532</v>
      </c>
      <c r="H16" s="43">
        <v>-2.3830142565460566</v>
      </c>
    </row>
    <row r="17" spans="1:8" x14ac:dyDescent="0.25">
      <c r="A17" s="41">
        <v>44927</v>
      </c>
      <c r="B17" s="42">
        <v>4.3500250862315957</v>
      </c>
      <c r="C17" s="42">
        <v>7.6393911713095231E-2</v>
      </c>
      <c r="D17" s="42">
        <v>1.4901285233077868</v>
      </c>
      <c r="E17" s="42">
        <v>-3.7893832781291827</v>
      </c>
      <c r="F17" s="42">
        <v>-0.54007331461620134</v>
      </c>
      <c r="G17" s="42">
        <v>-2.0252665167084332</v>
      </c>
      <c r="H17" s="43">
        <v>-0.43817558820133939</v>
      </c>
    </row>
    <row r="18" spans="1:8" x14ac:dyDescent="0.25">
      <c r="A18" s="41">
        <v>45292</v>
      </c>
      <c r="B18" s="42">
        <v>4.3971432864315556</v>
      </c>
      <c r="C18" s="42">
        <v>0.24065448212607182</v>
      </c>
      <c r="D18" s="42">
        <v>2.104739705076593</v>
      </c>
      <c r="E18" s="42">
        <v>-2.3909386822735614</v>
      </c>
      <c r="F18" s="42">
        <v>-1.4324007549044433</v>
      </c>
      <c r="G18" s="42">
        <v>-1.9312386882290413</v>
      </c>
      <c r="H18" s="43">
        <v>0.98795934822717424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52441-3A32-4941-9FF2-9CED0296479B}">
  <dimension ref="A3:G16"/>
  <sheetViews>
    <sheetView workbookViewId="0">
      <selection activeCell="E21" sqref="E21"/>
    </sheetView>
  </sheetViews>
  <sheetFormatPr defaultRowHeight="15" x14ac:dyDescent="0.25"/>
  <cols>
    <col min="1" max="1" width="65.5703125" bestFit="1" customWidth="1"/>
    <col min="2" max="3" width="10.85546875" bestFit="1" customWidth="1"/>
    <col min="5" max="5" width="36.7109375" bestFit="1" customWidth="1"/>
    <col min="6" max="7" width="12.85546875" bestFit="1" customWidth="1"/>
  </cols>
  <sheetData>
    <row r="3" spans="1:7" x14ac:dyDescent="0.25">
      <c r="A3" s="97" t="s">
        <v>94</v>
      </c>
      <c r="B3" s="27"/>
      <c r="C3" s="27"/>
      <c r="E3" s="97" t="s">
        <v>108</v>
      </c>
      <c r="F3" s="27"/>
      <c r="G3" s="27"/>
    </row>
    <row r="4" spans="1:7" x14ac:dyDescent="0.25">
      <c r="A4" s="99" t="s">
        <v>67</v>
      </c>
      <c r="B4" s="30"/>
      <c r="C4" s="30"/>
      <c r="E4" s="99" t="s">
        <v>67</v>
      </c>
      <c r="F4" s="30"/>
      <c r="G4" s="30"/>
    </row>
    <row r="5" spans="1:7" x14ac:dyDescent="0.25">
      <c r="A5" s="97" t="s">
        <v>95</v>
      </c>
      <c r="B5" s="27"/>
      <c r="C5" s="27"/>
      <c r="E5" s="97" t="s">
        <v>95</v>
      </c>
      <c r="F5" s="27"/>
      <c r="G5" s="27"/>
    </row>
    <row r="6" spans="1:7" x14ac:dyDescent="0.25">
      <c r="A6" s="100" t="s">
        <v>96</v>
      </c>
      <c r="B6" s="101"/>
      <c r="C6" s="101"/>
      <c r="E6" s="100" t="s">
        <v>111</v>
      </c>
      <c r="F6" s="101"/>
      <c r="G6" s="101"/>
    </row>
    <row r="7" spans="1:7" x14ac:dyDescent="0.25">
      <c r="A7" s="102" t="s">
        <v>3</v>
      </c>
      <c r="B7" s="124" t="s">
        <v>97</v>
      </c>
      <c r="C7" s="124" t="s">
        <v>98</v>
      </c>
      <c r="E7" t="s">
        <v>3</v>
      </c>
      <c r="F7" t="s">
        <v>109</v>
      </c>
      <c r="G7" t="s">
        <v>110</v>
      </c>
    </row>
    <row r="8" spans="1:7" x14ac:dyDescent="0.25">
      <c r="A8" s="90" t="s">
        <v>99</v>
      </c>
      <c r="B8" s="125">
        <v>0</v>
      </c>
      <c r="C8" s="125">
        <v>0</v>
      </c>
      <c r="E8" t="s">
        <v>99</v>
      </c>
      <c r="F8">
        <v>86.9</v>
      </c>
      <c r="G8">
        <v>83.4</v>
      </c>
    </row>
    <row r="9" spans="1:7" x14ac:dyDescent="0.25">
      <c r="A9" s="91" t="s">
        <v>100</v>
      </c>
      <c r="B9" s="126">
        <v>1.5</v>
      </c>
      <c r="C9" s="126">
        <v>2.6</v>
      </c>
      <c r="E9" t="s">
        <v>100</v>
      </c>
      <c r="F9">
        <v>81.2</v>
      </c>
      <c r="G9">
        <v>65.599999999999994</v>
      </c>
    </row>
    <row r="10" spans="1:7" x14ac:dyDescent="0.25">
      <c r="A10" s="90" t="s">
        <v>101</v>
      </c>
      <c r="B10" s="125">
        <v>3</v>
      </c>
      <c r="C10" s="125">
        <v>3.8</v>
      </c>
      <c r="E10" t="s">
        <v>101</v>
      </c>
      <c r="F10">
        <v>78.8</v>
      </c>
      <c r="G10">
        <v>65.099999999999994</v>
      </c>
    </row>
    <row r="11" spans="1:7" x14ac:dyDescent="0.25">
      <c r="A11" s="91" t="s">
        <v>102</v>
      </c>
      <c r="B11" s="126">
        <v>3.1</v>
      </c>
      <c r="C11" s="126">
        <v>9.1</v>
      </c>
      <c r="E11" t="s">
        <v>102</v>
      </c>
      <c r="F11">
        <v>69.400000000000006</v>
      </c>
      <c r="G11">
        <v>67.400000000000006</v>
      </c>
    </row>
    <row r="12" spans="1:7" x14ac:dyDescent="0.25">
      <c r="A12" s="90" t="s">
        <v>103</v>
      </c>
      <c r="B12" s="125">
        <v>3.2</v>
      </c>
      <c r="C12" s="125">
        <v>3.2</v>
      </c>
      <c r="E12" t="s">
        <v>103</v>
      </c>
      <c r="F12">
        <v>80</v>
      </c>
      <c r="G12">
        <v>63.5</v>
      </c>
    </row>
    <row r="13" spans="1:7" x14ac:dyDescent="0.25">
      <c r="A13" s="91" t="s">
        <v>104</v>
      </c>
      <c r="B13" s="126">
        <v>4</v>
      </c>
      <c r="C13" s="126">
        <v>3.4</v>
      </c>
      <c r="E13" t="s">
        <v>104</v>
      </c>
      <c r="F13">
        <v>73.2</v>
      </c>
      <c r="G13">
        <v>62.2</v>
      </c>
    </row>
    <row r="14" spans="1:7" x14ac:dyDescent="0.25">
      <c r="A14" s="90" t="s">
        <v>105</v>
      </c>
      <c r="B14" s="125">
        <v>8</v>
      </c>
      <c r="C14" s="125">
        <v>7.5</v>
      </c>
      <c r="E14" t="s">
        <v>105</v>
      </c>
      <c r="F14">
        <v>71.8</v>
      </c>
      <c r="G14">
        <v>43.8</v>
      </c>
    </row>
    <row r="15" spans="1:7" x14ac:dyDescent="0.25">
      <c r="A15" s="91" t="s">
        <v>106</v>
      </c>
      <c r="B15" s="126">
        <v>10.1</v>
      </c>
      <c r="C15" s="126">
        <v>5.9</v>
      </c>
      <c r="E15" t="s">
        <v>106</v>
      </c>
      <c r="F15">
        <v>63.6</v>
      </c>
      <c r="G15">
        <v>49.6</v>
      </c>
    </row>
    <row r="16" spans="1:7" x14ac:dyDescent="0.25">
      <c r="A16" s="90" t="s">
        <v>107</v>
      </c>
      <c r="B16" s="125">
        <v>13.9</v>
      </c>
      <c r="C16" s="125">
        <v>22</v>
      </c>
      <c r="E16" t="s">
        <v>107</v>
      </c>
      <c r="F16">
        <v>44.9</v>
      </c>
      <c r="G16">
        <v>27.6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01511-84A3-49AA-A986-E23F8674699C}">
  <dimension ref="A3:D162"/>
  <sheetViews>
    <sheetView workbookViewId="0">
      <selection activeCell="F9" sqref="F9"/>
    </sheetView>
  </sheetViews>
  <sheetFormatPr defaultRowHeight="15" x14ac:dyDescent="0.25"/>
  <cols>
    <col min="1" max="1" width="40.7109375" bestFit="1" customWidth="1"/>
    <col min="2" max="2" width="18" bestFit="1" customWidth="1"/>
    <col min="3" max="3" width="34.28515625" bestFit="1" customWidth="1"/>
    <col min="4" max="4" width="12.7109375" bestFit="1" customWidth="1"/>
  </cols>
  <sheetData>
    <row r="3" spans="1:4" x14ac:dyDescent="0.25">
      <c r="A3" s="62" t="s">
        <v>112</v>
      </c>
      <c r="B3" s="27"/>
      <c r="C3" s="27"/>
      <c r="D3" s="27"/>
    </row>
    <row r="4" spans="1:4" x14ac:dyDescent="0.25">
      <c r="A4" s="63" t="s">
        <v>67</v>
      </c>
      <c r="B4" s="30"/>
    </row>
    <row r="5" spans="1:4" x14ac:dyDescent="0.25">
      <c r="A5" s="62" t="s">
        <v>68</v>
      </c>
      <c r="B5" s="27"/>
      <c r="C5" s="27"/>
      <c r="D5" s="27"/>
    </row>
    <row r="6" spans="1:4" x14ac:dyDescent="0.25">
      <c r="A6" s="64" t="s">
        <v>3</v>
      </c>
      <c r="B6" s="65" t="s">
        <v>113</v>
      </c>
      <c r="C6" s="65" t="s">
        <v>114</v>
      </c>
      <c r="D6" s="65" t="s">
        <v>115</v>
      </c>
    </row>
    <row r="7" spans="1:4" x14ac:dyDescent="0.25">
      <c r="A7" s="67">
        <v>40330</v>
      </c>
      <c r="B7" s="12">
        <v>4.13</v>
      </c>
      <c r="C7" s="12">
        <v>3.5</v>
      </c>
      <c r="D7" s="12">
        <v>2.2000000000000002</v>
      </c>
    </row>
    <row r="8" spans="1:4" x14ac:dyDescent="0.25">
      <c r="A8" s="68">
        <v>40360</v>
      </c>
      <c r="B8" s="10">
        <v>4.13</v>
      </c>
      <c r="C8" s="10">
        <v>3.43</v>
      </c>
      <c r="D8" s="10">
        <v>2.1800000000000002</v>
      </c>
    </row>
    <row r="9" spans="1:4" x14ac:dyDescent="0.25">
      <c r="A9" s="67">
        <v>40391</v>
      </c>
      <c r="B9" s="12">
        <v>4.08</v>
      </c>
      <c r="C9" s="12">
        <v>3.45</v>
      </c>
      <c r="D9" s="12">
        <v>1.91</v>
      </c>
    </row>
    <row r="10" spans="1:4" x14ac:dyDescent="0.25">
      <c r="A10" s="68">
        <v>40422</v>
      </c>
      <c r="B10" s="10">
        <v>4.16</v>
      </c>
      <c r="C10" s="10">
        <v>3.56</v>
      </c>
      <c r="D10" s="10">
        <v>2.2000000000000002</v>
      </c>
    </row>
    <row r="11" spans="1:4" x14ac:dyDescent="0.25">
      <c r="A11" s="67">
        <v>40452</v>
      </c>
      <c r="B11" s="12">
        <v>4.24</v>
      </c>
      <c r="C11" s="12">
        <v>3.55</v>
      </c>
      <c r="D11" s="12">
        <v>2.2400000000000002</v>
      </c>
    </row>
    <row r="12" spans="1:4" x14ac:dyDescent="0.25">
      <c r="A12" s="68">
        <v>40483</v>
      </c>
      <c r="B12" s="10">
        <v>4.2300000000000004</v>
      </c>
      <c r="C12" s="10">
        <v>3.66</v>
      </c>
      <c r="D12" s="10">
        <v>2.4300000000000002</v>
      </c>
    </row>
    <row r="13" spans="1:4" x14ac:dyDescent="0.25">
      <c r="A13" s="67">
        <v>40513</v>
      </c>
      <c r="B13" s="12">
        <v>4.22</v>
      </c>
      <c r="C13" s="12">
        <v>3.77</v>
      </c>
      <c r="D13" s="12">
        <v>2.7</v>
      </c>
    </row>
    <row r="14" spans="1:4" x14ac:dyDescent="0.25">
      <c r="A14" s="68">
        <v>40544</v>
      </c>
      <c r="B14" s="10">
        <v>4.24</v>
      </c>
      <c r="C14" s="10">
        <v>3.69</v>
      </c>
      <c r="D14" s="10">
        <v>2.4300000000000002</v>
      </c>
    </row>
    <row r="15" spans="1:4" x14ac:dyDescent="0.25">
      <c r="A15" s="67">
        <v>40575</v>
      </c>
      <c r="B15" s="12">
        <v>4.3899999999999997</v>
      </c>
      <c r="C15" s="12">
        <v>3.78</v>
      </c>
      <c r="D15" s="12">
        <v>2.39</v>
      </c>
    </row>
    <row r="16" spans="1:4" x14ac:dyDescent="0.25">
      <c r="A16" s="68">
        <v>40603</v>
      </c>
      <c r="B16" s="10">
        <v>4.5599999999999996</v>
      </c>
      <c r="C16" s="10">
        <v>3.92</v>
      </c>
      <c r="D16" s="10">
        <v>2.46</v>
      </c>
    </row>
    <row r="17" spans="1:4" x14ac:dyDescent="0.25">
      <c r="A17" s="67">
        <v>40634</v>
      </c>
      <c r="B17" s="12">
        <v>4.62</v>
      </c>
      <c r="C17" s="12">
        <v>4.0199999999999996</v>
      </c>
      <c r="D17" s="12">
        <v>2.57</v>
      </c>
    </row>
    <row r="18" spans="1:4" x14ac:dyDescent="0.25">
      <c r="A18" s="68">
        <v>40664</v>
      </c>
      <c r="B18" s="10">
        <v>4.79</v>
      </c>
      <c r="C18" s="10">
        <v>4.17</v>
      </c>
      <c r="D18" s="10">
        <v>2.73</v>
      </c>
    </row>
    <row r="19" spans="1:4" x14ac:dyDescent="0.25">
      <c r="A19" s="67">
        <v>40695</v>
      </c>
      <c r="B19" s="12">
        <v>4.7300000000000004</v>
      </c>
      <c r="C19" s="12">
        <v>4.18</v>
      </c>
      <c r="D19" s="12">
        <v>3</v>
      </c>
    </row>
    <row r="20" spans="1:4" x14ac:dyDescent="0.25">
      <c r="A20" s="68">
        <v>40725</v>
      </c>
      <c r="B20" s="10">
        <v>4.63</v>
      </c>
      <c r="C20" s="10">
        <v>3.89</v>
      </c>
      <c r="D20" s="10">
        <v>2.95</v>
      </c>
    </row>
    <row r="21" spans="1:4" x14ac:dyDescent="0.25">
      <c r="A21" s="67">
        <v>40756</v>
      </c>
      <c r="B21" s="12">
        <v>4.57</v>
      </c>
      <c r="C21" s="12">
        <v>4.04</v>
      </c>
      <c r="D21" s="12">
        <v>2.5299999999999998</v>
      </c>
    </row>
    <row r="22" spans="1:4" x14ac:dyDescent="0.25">
      <c r="A22" s="68">
        <v>40787</v>
      </c>
      <c r="B22" s="10">
        <v>4.32</v>
      </c>
      <c r="C22" s="10">
        <v>3.84</v>
      </c>
      <c r="D22" s="10">
        <v>2.67</v>
      </c>
    </row>
    <row r="23" spans="1:4" x14ac:dyDescent="0.25">
      <c r="A23" s="67">
        <v>40817</v>
      </c>
      <c r="B23" s="12">
        <v>4.3600000000000003</v>
      </c>
      <c r="C23" s="12">
        <v>3.79</v>
      </c>
      <c r="D23" s="12">
        <v>2.81</v>
      </c>
    </row>
    <row r="24" spans="1:4" x14ac:dyDescent="0.25">
      <c r="A24" s="68">
        <v>40848</v>
      </c>
      <c r="B24" s="10">
        <v>4.49</v>
      </c>
      <c r="C24" s="10">
        <v>3.74</v>
      </c>
      <c r="D24" s="10">
        <v>2.52</v>
      </c>
    </row>
    <row r="25" spans="1:4" x14ac:dyDescent="0.25">
      <c r="A25" s="67">
        <v>40878</v>
      </c>
      <c r="B25" s="12">
        <v>4.5</v>
      </c>
      <c r="C25" s="12">
        <v>3.85</v>
      </c>
      <c r="D25" s="12">
        <v>2.85</v>
      </c>
    </row>
    <row r="26" spans="1:4" x14ac:dyDescent="0.25">
      <c r="A26" s="68">
        <v>40909</v>
      </c>
      <c r="B26" s="10">
        <v>4.4400000000000004</v>
      </c>
      <c r="C26" s="10">
        <v>3.83</v>
      </c>
      <c r="D26" s="10">
        <v>2.58</v>
      </c>
    </row>
    <row r="27" spans="1:4" x14ac:dyDescent="0.25">
      <c r="A27" s="67">
        <v>40940</v>
      </c>
      <c r="B27" s="12">
        <v>4.33</v>
      </c>
      <c r="C27" s="12">
        <v>3.47</v>
      </c>
      <c r="D27" s="12">
        <v>2.76</v>
      </c>
    </row>
    <row r="28" spans="1:4" x14ac:dyDescent="0.25">
      <c r="A28" s="68">
        <v>40969</v>
      </c>
      <c r="B28" s="10">
        <v>4.32</v>
      </c>
      <c r="C28" s="10">
        <v>3.46</v>
      </c>
      <c r="D28" s="10">
        <v>2.17</v>
      </c>
    </row>
    <row r="29" spans="1:4" x14ac:dyDescent="0.25">
      <c r="A29" s="67">
        <v>41000</v>
      </c>
      <c r="B29" s="12">
        <v>4.3</v>
      </c>
      <c r="C29" s="12">
        <v>3.52</v>
      </c>
      <c r="D29" s="12">
        <v>2.14</v>
      </c>
    </row>
    <row r="30" spans="1:4" x14ac:dyDescent="0.25">
      <c r="A30" s="68">
        <v>41030</v>
      </c>
      <c r="B30" s="10">
        <v>4.28</v>
      </c>
      <c r="C30" s="10">
        <v>3.55</v>
      </c>
      <c r="D30" s="10">
        <v>1.98</v>
      </c>
    </row>
    <row r="31" spans="1:4" x14ac:dyDescent="0.25">
      <c r="A31" s="67">
        <v>41061</v>
      </c>
      <c r="B31" s="12">
        <v>4.21</v>
      </c>
      <c r="C31" s="12">
        <v>3.52</v>
      </c>
      <c r="D31" s="12">
        <v>2.29</v>
      </c>
    </row>
    <row r="32" spans="1:4" x14ac:dyDescent="0.25">
      <c r="A32" s="68">
        <v>41091</v>
      </c>
      <c r="B32" s="10">
        <v>4.12</v>
      </c>
      <c r="C32" s="10">
        <v>3.43</v>
      </c>
      <c r="D32" s="10">
        <v>2.06</v>
      </c>
    </row>
    <row r="33" spans="1:4" x14ac:dyDescent="0.25">
      <c r="A33" s="67">
        <v>41122</v>
      </c>
      <c r="B33" s="12">
        <v>4.04</v>
      </c>
      <c r="C33" s="12">
        <v>3.21</v>
      </c>
      <c r="D33" s="12">
        <v>1.82</v>
      </c>
    </row>
    <row r="34" spans="1:4" x14ac:dyDescent="0.25">
      <c r="A34" s="68">
        <v>41153</v>
      </c>
      <c r="B34" s="10">
        <v>3.99</v>
      </c>
      <c r="C34" s="10">
        <v>3.19</v>
      </c>
      <c r="D34" s="10">
        <v>1.7</v>
      </c>
    </row>
    <row r="35" spans="1:4" x14ac:dyDescent="0.25">
      <c r="A35" s="67">
        <v>41183</v>
      </c>
      <c r="B35" s="12">
        <v>3.88</v>
      </c>
      <c r="C35" s="12">
        <v>3.19</v>
      </c>
      <c r="D35" s="12">
        <v>2.08</v>
      </c>
    </row>
    <row r="36" spans="1:4" x14ac:dyDescent="0.25">
      <c r="A36" s="68">
        <v>41214</v>
      </c>
      <c r="B36" s="10">
        <v>3.77</v>
      </c>
      <c r="C36" s="10">
        <v>3.05</v>
      </c>
      <c r="D36" s="10">
        <v>1.94</v>
      </c>
    </row>
    <row r="37" spans="1:4" x14ac:dyDescent="0.25">
      <c r="A37" s="67">
        <v>41244</v>
      </c>
      <c r="B37" s="12">
        <v>3.84</v>
      </c>
      <c r="C37" s="12">
        <v>3.2</v>
      </c>
      <c r="D37" s="12">
        <v>2.21</v>
      </c>
    </row>
    <row r="38" spans="1:4" x14ac:dyDescent="0.25">
      <c r="A38" s="68">
        <v>41275</v>
      </c>
      <c r="B38" s="10">
        <v>3.8</v>
      </c>
      <c r="C38" s="10">
        <v>3.18</v>
      </c>
      <c r="D38" s="10">
        <v>1.76</v>
      </c>
    </row>
    <row r="39" spans="1:4" x14ac:dyDescent="0.25">
      <c r="A39" s="67">
        <v>41306</v>
      </c>
      <c r="B39" s="12">
        <v>3.87</v>
      </c>
      <c r="C39" s="12">
        <v>3.14</v>
      </c>
      <c r="D39" s="12">
        <v>2.1</v>
      </c>
    </row>
    <row r="40" spans="1:4" x14ac:dyDescent="0.25">
      <c r="A40" s="68">
        <v>41334</v>
      </c>
      <c r="B40" s="10">
        <v>3.89</v>
      </c>
      <c r="C40" s="10">
        <v>3.22</v>
      </c>
      <c r="D40" s="10">
        <v>1.76</v>
      </c>
    </row>
    <row r="41" spans="1:4" x14ac:dyDescent="0.25">
      <c r="A41" s="67">
        <v>41365</v>
      </c>
      <c r="B41" s="12">
        <v>3.82</v>
      </c>
      <c r="C41" s="12">
        <v>3.25</v>
      </c>
      <c r="D41" s="12">
        <v>2.16</v>
      </c>
    </row>
    <row r="42" spans="1:4" x14ac:dyDescent="0.25">
      <c r="A42" s="68">
        <v>41395</v>
      </c>
      <c r="B42" s="10">
        <v>3.88</v>
      </c>
      <c r="C42" s="10">
        <v>3.26</v>
      </c>
      <c r="D42" s="10">
        <v>1.88</v>
      </c>
    </row>
    <row r="43" spans="1:4" x14ac:dyDescent="0.25">
      <c r="A43" s="67">
        <v>41426</v>
      </c>
      <c r="B43" s="12">
        <v>3.97</v>
      </c>
      <c r="C43" s="12">
        <v>3.3</v>
      </c>
      <c r="D43" s="12">
        <v>2.1</v>
      </c>
    </row>
    <row r="44" spans="1:4" x14ac:dyDescent="0.25">
      <c r="A44" s="68">
        <v>41456</v>
      </c>
      <c r="B44" s="10">
        <v>4.08</v>
      </c>
      <c r="C44" s="10">
        <v>3.37</v>
      </c>
      <c r="D44" s="10">
        <v>1.97</v>
      </c>
    </row>
    <row r="45" spans="1:4" x14ac:dyDescent="0.25">
      <c r="A45" s="67">
        <v>41487</v>
      </c>
      <c r="B45" s="12">
        <v>4.16</v>
      </c>
      <c r="C45" s="12">
        <v>3.39</v>
      </c>
      <c r="D45" s="12">
        <v>1.91</v>
      </c>
    </row>
    <row r="46" spans="1:4" x14ac:dyDescent="0.25">
      <c r="A46" s="68">
        <v>41518</v>
      </c>
      <c r="B46" s="10">
        <v>4.18</v>
      </c>
      <c r="C46" s="10">
        <v>3.41</v>
      </c>
      <c r="D46" s="10">
        <v>2.17</v>
      </c>
    </row>
    <row r="47" spans="1:4" x14ac:dyDescent="0.25">
      <c r="A47" s="67">
        <v>41548</v>
      </c>
      <c r="B47" s="12">
        <v>4.1500000000000004</v>
      </c>
      <c r="C47" s="12">
        <v>3.31</v>
      </c>
      <c r="D47" s="12">
        <v>2.06</v>
      </c>
    </row>
    <row r="48" spans="1:4" x14ac:dyDescent="0.25">
      <c r="A48" s="68">
        <v>41579</v>
      </c>
      <c r="B48" s="10">
        <v>4.16</v>
      </c>
      <c r="C48" s="10">
        <v>3.37</v>
      </c>
      <c r="D48" s="10">
        <v>2.0299999999999998</v>
      </c>
    </row>
    <row r="49" spans="1:4" x14ac:dyDescent="0.25">
      <c r="A49" s="67">
        <v>41609</v>
      </c>
      <c r="B49" s="12">
        <v>4.1100000000000003</v>
      </c>
      <c r="C49" s="12">
        <v>3.49</v>
      </c>
      <c r="D49" s="12">
        <v>2.12</v>
      </c>
    </row>
    <row r="50" spans="1:4" x14ac:dyDescent="0.25">
      <c r="A50" s="68">
        <v>41640</v>
      </c>
      <c r="B50" s="10">
        <v>4.13</v>
      </c>
      <c r="C50" s="10">
        <v>3.39</v>
      </c>
      <c r="D50" s="10">
        <v>2.21</v>
      </c>
    </row>
    <row r="51" spans="1:4" x14ac:dyDescent="0.25">
      <c r="A51" s="67">
        <v>41671</v>
      </c>
      <c r="B51" s="12">
        <v>4.09</v>
      </c>
      <c r="C51" s="12">
        <v>3.34</v>
      </c>
      <c r="D51" s="12">
        <v>2.0099999999999998</v>
      </c>
    </row>
    <row r="52" spans="1:4" x14ac:dyDescent="0.25">
      <c r="A52" s="68">
        <v>41699</v>
      </c>
      <c r="B52" s="10">
        <v>4.08</v>
      </c>
      <c r="C52" s="10">
        <v>3.41</v>
      </c>
      <c r="D52" s="10">
        <v>2.16</v>
      </c>
    </row>
    <row r="53" spans="1:4" x14ac:dyDescent="0.25">
      <c r="A53" s="67">
        <v>41730</v>
      </c>
      <c r="B53" s="12">
        <v>4.1399999999999997</v>
      </c>
      <c r="C53" s="12">
        <v>3.37</v>
      </c>
      <c r="D53" s="12">
        <v>1.99</v>
      </c>
    </row>
    <row r="54" spans="1:4" x14ac:dyDescent="0.25">
      <c r="A54" s="68">
        <v>41760</v>
      </c>
      <c r="B54" s="10">
        <v>4.08</v>
      </c>
      <c r="C54" s="10">
        <v>3.39</v>
      </c>
      <c r="D54" s="10">
        <v>2.02</v>
      </c>
    </row>
    <row r="55" spans="1:4" x14ac:dyDescent="0.25">
      <c r="A55" s="67">
        <v>41791</v>
      </c>
      <c r="B55" s="12">
        <v>3.92</v>
      </c>
      <c r="C55" s="12">
        <v>3.29</v>
      </c>
      <c r="D55" s="12">
        <v>2.12</v>
      </c>
    </row>
    <row r="56" spans="1:4" x14ac:dyDescent="0.25">
      <c r="A56" s="68">
        <v>41821</v>
      </c>
      <c r="B56" s="10">
        <v>3.8</v>
      </c>
      <c r="C56" s="10">
        <v>3.24</v>
      </c>
      <c r="D56" s="10">
        <v>1.99</v>
      </c>
    </row>
    <row r="57" spans="1:4" x14ac:dyDescent="0.25">
      <c r="A57" s="67">
        <v>41852</v>
      </c>
      <c r="B57" s="12">
        <v>3.79</v>
      </c>
      <c r="C57" s="12">
        <v>3.19</v>
      </c>
      <c r="D57" s="12">
        <v>1.88</v>
      </c>
    </row>
    <row r="58" spans="1:4" x14ac:dyDescent="0.25">
      <c r="A58" s="68">
        <v>41883</v>
      </c>
      <c r="B58" s="10">
        <v>3.74</v>
      </c>
      <c r="C58" s="10">
        <v>3.21</v>
      </c>
      <c r="D58" s="10">
        <v>1.86</v>
      </c>
    </row>
    <row r="59" spans="1:4" x14ac:dyDescent="0.25">
      <c r="A59" s="67">
        <v>41913</v>
      </c>
      <c r="B59" s="12">
        <v>3.7</v>
      </c>
      <c r="C59" s="12">
        <v>3.05</v>
      </c>
      <c r="D59" s="12">
        <v>2.04</v>
      </c>
    </row>
    <row r="60" spans="1:4" x14ac:dyDescent="0.25">
      <c r="A60" s="68">
        <v>41944</v>
      </c>
      <c r="B60" s="10">
        <v>3.64</v>
      </c>
      <c r="C60" s="10">
        <v>2.97</v>
      </c>
      <c r="D60" s="10">
        <v>1.74</v>
      </c>
    </row>
    <row r="61" spans="1:4" x14ac:dyDescent="0.25">
      <c r="A61" s="67">
        <v>41974</v>
      </c>
      <c r="B61" s="12">
        <v>3.66</v>
      </c>
      <c r="C61" s="12">
        <v>3.1</v>
      </c>
      <c r="D61" s="12">
        <v>1.45</v>
      </c>
    </row>
    <row r="62" spans="1:4" x14ac:dyDescent="0.25">
      <c r="A62" s="68">
        <v>42005</v>
      </c>
      <c r="B62" s="10">
        <v>3.67</v>
      </c>
      <c r="C62" s="10">
        <v>3.1</v>
      </c>
      <c r="D62" s="10">
        <v>1.66</v>
      </c>
    </row>
    <row r="63" spans="1:4" x14ac:dyDescent="0.25">
      <c r="A63" s="67">
        <v>42036</v>
      </c>
      <c r="B63" s="12">
        <v>3.67</v>
      </c>
      <c r="C63" s="12">
        <v>3.04</v>
      </c>
      <c r="D63" s="12">
        <v>1.48</v>
      </c>
    </row>
    <row r="64" spans="1:4" x14ac:dyDescent="0.25">
      <c r="A64" s="68">
        <v>42064</v>
      </c>
      <c r="B64" s="10">
        <v>3.62</v>
      </c>
      <c r="C64" s="10">
        <v>3</v>
      </c>
      <c r="D64" s="10">
        <v>1.66</v>
      </c>
    </row>
    <row r="65" spans="1:4" x14ac:dyDescent="0.25">
      <c r="A65" s="67">
        <v>42095</v>
      </c>
      <c r="B65" s="12">
        <v>3.55</v>
      </c>
      <c r="C65" s="12">
        <v>3.03</v>
      </c>
      <c r="D65" s="12">
        <v>1.63</v>
      </c>
    </row>
    <row r="66" spans="1:4" x14ac:dyDescent="0.25">
      <c r="A66" s="68">
        <v>42125</v>
      </c>
      <c r="B66" s="10">
        <v>3.58</v>
      </c>
      <c r="C66" s="10">
        <v>3.12</v>
      </c>
      <c r="D66" s="10">
        <v>1.54</v>
      </c>
    </row>
    <row r="67" spans="1:4" x14ac:dyDescent="0.25">
      <c r="A67" s="67">
        <v>42156</v>
      </c>
      <c r="B67" s="12">
        <v>3.58</v>
      </c>
      <c r="C67" s="12">
        <v>3.05</v>
      </c>
      <c r="D67" s="12">
        <v>1.42</v>
      </c>
    </row>
    <row r="68" spans="1:4" x14ac:dyDescent="0.25">
      <c r="A68" s="68">
        <v>42186</v>
      </c>
      <c r="B68" s="10">
        <v>3.67</v>
      </c>
      <c r="C68" s="10">
        <v>3.05</v>
      </c>
      <c r="D68" s="10">
        <v>1.68</v>
      </c>
    </row>
    <row r="69" spans="1:4" x14ac:dyDescent="0.25">
      <c r="A69" s="67">
        <v>42217</v>
      </c>
      <c r="B69" s="12">
        <v>3.71</v>
      </c>
      <c r="C69" s="12">
        <v>3.12</v>
      </c>
      <c r="D69" s="12">
        <v>1.48</v>
      </c>
    </row>
    <row r="70" spans="1:4" x14ac:dyDescent="0.25">
      <c r="A70" s="68">
        <v>42248</v>
      </c>
      <c r="B70" s="10">
        <v>3.66</v>
      </c>
      <c r="C70" s="10">
        <v>3.09</v>
      </c>
      <c r="D70" s="10">
        <v>1.39</v>
      </c>
    </row>
    <row r="71" spans="1:4" x14ac:dyDescent="0.25">
      <c r="A71" s="67">
        <v>42278</v>
      </c>
      <c r="B71" s="12">
        <v>3.69</v>
      </c>
      <c r="C71" s="12">
        <v>3.15</v>
      </c>
      <c r="D71" s="12">
        <v>1.57</v>
      </c>
    </row>
    <row r="72" spans="1:4" x14ac:dyDescent="0.25">
      <c r="A72" s="68">
        <v>42309</v>
      </c>
      <c r="B72" s="10">
        <v>3.6</v>
      </c>
      <c r="C72" s="10">
        <v>3</v>
      </c>
      <c r="D72" s="10">
        <v>1.42</v>
      </c>
    </row>
    <row r="73" spans="1:4" x14ac:dyDescent="0.25">
      <c r="A73" s="67">
        <v>42339</v>
      </c>
      <c r="B73" s="12">
        <v>3.44</v>
      </c>
      <c r="C73" s="12">
        <v>2.98</v>
      </c>
      <c r="D73" s="12">
        <v>1.39</v>
      </c>
    </row>
    <row r="74" spans="1:4" x14ac:dyDescent="0.25">
      <c r="A74" s="68">
        <v>42370</v>
      </c>
      <c r="B74" s="10">
        <v>3.59</v>
      </c>
      <c r="C74" s="10">
        <v>2.9</v>
      </c>
      <c r="D74" s="10">
        <v>1.55</v>
      </c>
    </row>
    <row r="75" spans="1:4" x14ac:dyDescent="0.25">
      <c r="A75" s="67">
        <v>42401</v>
      </c>
      <c r="B75" s="12">
        <v>3.54</v>
      </c>
      <c r="C75" s="12">
        <v>2.87</v>
      </c>
      <c r="D75" s="12">
        <v>1.17</v>
      </c>
    </row>
    <row r="76" spans="1:4" x14ac:dyDescent="0.25">
      <c r="A76" s="68">
        <v>42430</v>
      </c>
      <c r="B76" s="10">
        <v>3.49</v>
      </c>
      <c r="C76" s="10">
        <v>2.83</v>
      </c>
      <c r="D76" s="10">
        <v>1.21</v>
      </c>
    </row>
    <row r="77" spans="1:4" x14ac:dyDescent="0.25">
      <c r="A77" s="67">
        <v>42461</v>
      </c>
      <c r="B77" s="12">
        <v>3.45</v>
      </c>
      <c r="C77" s="12">
        <v>2.79</v>
      </c>
      <c r="D77" s="12">
        <v>1.24</v>
      </c>
    </row>
    <row r="78" spans="1:4" x14ac:dyDescent="0.25">
      <c r="A78" s="68">
        <v>42491</v>
      </c>
      <c r="B78" s="10">
        <v>3.49</v>
      </c>
      <c r="C78" s="10">
        <v>2.79</v>
      </c>
      <c r="D78" s="10">
        <v>1.22</v>
      </c>
    </row>
    <row r="79" spans="1:4" x14ac:dyDescent="0.25">
      <c r="A79" s="67">
        <v>42522</v>
      </c>
      <c r="B79" s="12">
        <v>3.47</v>
      </c>
      <c r="C79" s="12">
        <v>2.78</v>
      </c>
      <c r="D79" s="12">
        <v>1.41</v>
      </c>
    </row>
    <row r="80" spans="1:4" x14ac:dyDescent="0.25">
      <c r="A80" s="68">
        <v>42552</v>
      </c>
      <c r="B80" s="10">
        <v>3.41</v>
      </c>
      <c r="C80" s="10">
        <v>2.72</v>
      </c>
      <c r="D80" s="10">
        <v>1.24</v>
      </c>
    </row>
    <row r="81" spans="1:4" x14ac:dyDescent="0.25">
      <c r="A81" s="67">
        <v>42583</v>
      </c>
      <c r="B81" s="12">
        <v>3.44</v>
      </c>
      <c r="C81" s="12">
        <v>2.71</v>
      </c>
      <c r="D81" s="12">
        <v>1.1499999999999999</v>
      </c>
    </row>
    <row r="82" spans="1:4" x14ac:dyDescent="0.25">
      <c r="A82" s="68">
        <v>42614</v>
      </c>
      <c r="B82" s="10">
        <v>3.39</v>
      </c>
      <c r="C82" s="10">
        <v>2.75</v>
      </c>
      <c r="D82" s="10">
        <v>1.2</v>
      </c>
    </row>
    <row r="83" spans="1:4" x14ac:dyDescent="0.25">
      <c r="A83" s="67">
        <v>42644</v>
      </c>
      <c r="B83" s="12">
        <v>3.41</v>
      </c>
      <c r="C83" s="12">
        <v>2.74</v>
      </c>
      <c r="D83" s="12">
        <v>1.23</v>
      </c>
    </row>
    <row r="84" spans="1:4" x14ac:dyDescent="0.25">
      <c r="A84" s="68">
        <v>42675</v>
      </c>
      <c r="B84" s="10">
        <v>3.4</v>
      </c>
      <c r="C84" s="10">
        <v>2.69</v>
      </c>
      <c r="D84" s="10">
        <v>1.1399999999999999</v>
      </c>
    </row>
    <row r="85" spans="1:4" x14ac:dyDescent="0.25">
      <c r="A85" s="67">
        <v>42705</v>
      </c>
      <c r="B85" s="12">
        <v>3.42</v>
      </c>
      <c r="C85" s="12">
        <v>2.8</v>
      </c>
      <c r="D85" s="12">
        <v>1.49</v>
      </c>
    </row>
    <row r="86" spans="1:4" x14ac:dyDescent="0.25">
      <c r="A86" s="68">
        <v>42736</v>
      </c>
      <c r="B86" s="10">
        <v>3.41</v>
      </c>
      <c r="C86" s="10">
        <v>2.74</v>
      </c>
      <c r="D86" s="10">
        <v>1.35</v>
      </c>
    </row>
    <row r="87" spans="1:4" x14ac:dyDescent="0.25">
      <c r="A87" s="67">
        <v>42767</v>
      </c>
      <c r="B87" s="12">
        <v>3.42</v>
      </c>
      <c r="C87" s="12">
        <v>2.77</v>
      </c>
      <c r="D87" s="12">
        <v>1.24</v>
      </c>
    </row>
    <row r="88" spans="1:4" x14ac:dyDescent="0.25">
      <c r="A88" s="68">
        <v>42795</v>
      </c>
      <c r="B88" s="10">
        <v>3.36</v>
      </c>
      <c r="C88" s="10">
        <v>2.69</v>
      </c>
      <c r="D88" s="10">
        <v>1.27</v>
      </c>
    </row>
    <row r="89" spans="1:4" x14ac:dyDescent="0.25">
      <c r="A89" s="67">
        <v>42826</v>
      </c>
      <c r="B89" s="12">
        <v>3.31</v>
      </c>
      <c r="C89" s="12">
        <v>2.69</v>
      </c>
      <c r="D89" s="12">
        <v>1.26</v>
      </c>
    </row>
    <row r="90" spans="1:4" x14ac:dyDescent="0.25">
      <c r="A90" s="68">
        <v>42856</v>
      </c>
      <c r="B90" s="10">
        <v>3.31</v>
      </c>
      <c r="C90" s="10">
        <v>2.66</v>
      </c>
      <c r="D90" s="10">
        <v>1.45</v>
      </c>
    </row>
    <row r="91" spans="1:4" x14ac:dyDescent="0.25">
      <c r="A91" s="67">
        <v>42887</v>
      </c>
      <c r="B91" s="12">
        <v>3.29</v>
      </c>
      <c r="C91" s="12">
        <v>2.69</v>
      </c>
      <c r="D91" s="12">
        <v>1.25</v>
      </c>
    </row>
    <row r="92" spans="1:4" x14ac:dyDescent="0.25">
      <c r="A92" s="68">
        <v>42917</v>
      </c>
      <c r="B92" s="10">
        <v>3.32</v>
      </c>
      <c r="C92" s="10">
        <v>2.67</v>
      </c>
      <c r="D92" s="10">
        <v>1.4</v>
      </c>
    </row>
    <row r="93" spans="1:4" x14ac:dyDescent="0.25">
      <c r="A93" s="67">
        <v>42948</v>
      </c>
      <c r="B93" s="12">
        <v>3.35</v>
      </c>
      <c r="C93" s="12">
        <v>2.7</v>
      </c>
      <c r="D93" s="12">
        <v>1.22</v>
      </c>
    </row>
    <row r="94" spans="1:4" x14ac:dyDescent="0.25">
      <c r="A94" s="68">
        <v>42979</v>
      </c>
      <c r="B94" s="10">
        <v>3.32</v>
      </c>
      <c r="C94" s="10">
        <v>2.63</v>
      </c>
      <c r="D94" s="10">
        <v>1.24</v>
      </c>
    </row>
    <row r="95" spans="1:4" x14ac:dyDescent="0.25">
      <c r="A95" s="67">
        <v>43009</v>
      </c>
      <c r="B95" s="12">
        <v>3.29</v>
      </c>
      <c r="C95" s="12">
        <v>2.57</v>
      </c>
      <c r="D95" s="12">
        <v>1.19</v>
      </c>
    </row>
    <row r="96" spans="1:4" x14ac:dyDescent="0.25">
      <c r="A96" s="68">
        <v>43040</v>
      </c>
      <c r="B96" s="10">
        <v>3.24</v>
      </c>
      <c r="C96" s="10">
        <v>2.58</v>
      </c>
      <c r="D96" s="10">
        <v>1.34</v>
      </c>
    </row>
    <row r="97" spans="1:4" x14ac:dyDescent="0.25">
      <c r="A97" s="67">
        <v>43070</v>
      </c>
      <c r="B97" s="12">
        <v>3.19</v>
      </c>
      <c r="C97" s="12">
        <v>2.52</v>
      </c>
      <c r="D97" s="12">
        <v>1.39</v>
      </c>
    </row>
    <row r="98" spans="1:4" x14ac:dyDescent="0.25">
      <c r="A98" s="68">
        <v>43101</v>
      </c>
      <c r="B98" s="10">
        <v>3.27</v>
      </c>
      <c r="C98" s="10">
        <v>2.64</v>
      </c>
      <c r="D98" s="10">
        <v>1.32</v>
      </c>
    </row>
    <row r="99" spans="1:4" x14ac:dyDescent="0.25">
      <c r="A99" s="67">
        <v>43132</v>
      </c>
      <c r="B99" s="12">
        <v>3.38</v>
      </c>
      <c r="C99" s="12">
        <v>2.52</v>
      </c>
      <c r="D99" s="12">
        <v>1.19</v>
      </c>
    </row>
    <row r="100" spans="1:4" x14ac:dyDescent="0.25">
      <c r="A100" s="68">
        <v>43160</v>
      </c>
      <c r="B100" s="10">
        <v>3.38</v>
      </c>
      <c r="C100" s="10">
        <v>2.6</v>
      </c>
      <c r="D100" s="10">
        <v>1.22</v>
      </c>
    </row>
    <row r="101" spans="1:4" x14ac:dyDescent="0.25">
      <c r="A101" s="67">
        <v>43191</v>
      </c>
      <c r="B101" s="12">
        <v>3.35</v>
      </c>
      <c r="C101" s="12">
        <v>2.6</v>
      </c>
      <c r="D101" s="12">
        <v>1.17</v>
      </c>
    </row>
    <row r="102" spans="1:4" x14ac:dyDescent="0.25">
      <c r="A102" s="68">
        <v>43221</v>
      </c>
      <c r="B102" s="10">
        <v>3.36</v>
      </c>
      <c r="C102" s="10">
        <v>2.62</v>
      </c>
      <c r="D102" s="10">
        <v>1.21</v>
      </c>
    </row>
    <row r="103" spans="1:4" x14ac:dyDescent="0.25">
      <c r="A103" s="67">
        <v>43252</v>
      </c>
      <c r="B103" s="12">
        <v>3.4</v>
      </c>
      <c r="C103" s="12">
        <v>2.5299999999999998</v>
      </c>
      <c r="D103" s="12">
        <v>1.21</v>
      </c>
    </row>
    <row r="104" spans="1:4" x14ac:dyDescent="0.25">
      <c r="A104" s="68">
        <v>43282</v>
      </c>
      <c r="B104" s="10">
        <v>3.21</v>
      </c>
      <c r="C104" s="10">
        <v>2.59</v>
      </c>
      <c r="D104" s="10">
        <v>1.38</v>
      </c>
    </row>
    <row r="105" spans="1:4" x14ac:dyDescent="0.25">
      <c r="A105" s="67">
        <v>43313</v>
      </c>
      <c r="B105" s="12">
        <v>3.18</v>
      </c>
      <c r="C105" s="12">
        <v>2.59</v>
      </c>
      <c r="D105" s="12">
        <v>1.19</v>
      </c>
    </row>
    <row r="106" spans="1:4" x14ac:dyDescent="0.25">
      <c r="A106" s="68">
        <v>43344</v>
      </c>
      <c r="B106" s="10">
        <v>3.13</v>
      </c>
      <c r="C106" s="10">
        <v>2.42</v>
      </c>
      <c r="D106" s="10">
        <v>1.08</v>
      </c>
    </row>
    <row r="107" spans="1:4" x14ac:dyDescent="0.25">
      <c r="A107" s="67">
        <v>43374</v>
      </c>
      <c r="B107" s="12">
        <v>3.15</v>
      </c>
      <c r="C107" s="12">
        <v>2.5299999999999998</v>
      </c>
      <c r="D107" s="12">
        <v>1.19</v>
      </c>
    </row>
    <row r="108" spans="1:4" x14ac:dyDescent="0.25">
      <c r="A108" s="68">
        <v>43405</v>
      </c>
      <c r="B108" s="10">
        <v>3.13</v>
      </c>
      <c r="C108" s="10">
        <v>2.5099999999999998</v>
      </c>
      <c r="D108" s="10">
        <v>1.33</v>
      </c>
    </row>
    <row r="109" spans="1:4" x14ac:dyDescent="0.25">
      <c r="A109" s="67">
        <v>43435</v>
      </c>
      <c r="B109" s="12">
        <v>3.12</v>
      </c>
      <c r="C109" s="12">
        <v>2.52</v>
      </c>
      <c r="D109" s="12">
        <v>1.33</v>
      </c>
    </row>
    <row r="110" spans="1:4" x14ac:dyDescent="0.25">
      <c r="A110" s="68">
        <v>43466</v>
      </c>
      <c r="B110" s="10">
        <v>3.18</v>
      </c>
      <c r="C110" s="10">
        <v>2.5299999999999998</v>
      </c>
      <c r="D110" s="10">
        <v>1.36</v>
      </c>
    </row>
    <row r="111" spans="1:4" x14ac:dyDescent="0.25">
      <c r="A111" s="67">
        <v>43497</v>
      </c>
      <c r="B111" s="12">
        <v>3.24</v>
      </c>
      <c r="C111" s="12">
        <v>2.5499999999999998</v>
      </c>
      <c r="D111" s="12">
        <v>1.1399999999999999</v>
      </c>
    </row>
    <row r="112" spans="1:4" x14ac:dyDescent="0.25">
      <c r="A112" s="68">
        <v>43525</v>
      </c>
      <c r="B112" s="10">
        <v>3.27</v>
      </c>
      <c r="C112" s="10">
        <v>2.56</v>
      </c>
      <c r="D112" s="10">
        <v>1.1599999999999999</v>
      </c>
    </row>
    <row r="113" spans="1:4" x14ac:dyDescent="0.25">
      <c r="A113" s="67">
        <v>43556</v>
      </c>
      <c r="B113" s="12">
        <v>3.16</v>
      </c>
      <c r="C113" s="12">
        <v>2.5</v>
      </c>
      <c r="D113" s="12">
        <v>1.07</v>
      </c>
    </row>
    <row r="114" spans="1:4" x14ac:dyDescent="0.25">
      <c r="A114" s="68">
        <v>43586</v>
      </c>
      <c r="B114" s="10">
        <v>3.05</v>
      </c>
      <c r="C114" s="10">
        <v>2.39</v>
      </c>
      <c r="D114" s="10">
        <v>1.28</v>
      </c>
    </row>
    <row r="115" spans="1:4" x14ac:dyDescent="0.25">
      <c r="A115" s="67">
        <v>43617</v>
      </c>
      <c r="B115" s="12">
        <v>3.01</v>
      </c>
      <c r="C115" s="12">
        <v>2.38</v>
      </c>
      <c r="D115" s="12">
        <v>1.1000000000000001</v>
      </c>
    </row>
    <row r="116" spans="1:4" x14ac:dyDescent="0.25">
      <c r="A116" s="68">
        <v>43647</v>
      </c>
      <c r="B116" s="10">
        <v>2.99</v>
      </c>
      <c r="C116" s="10">
        <v>2.2599999999999998</v>
      </c>
      <c r="D116" s="10">
        <v>1.1299999999999999</v>
      </c>
    </row>
    <row r="117" spans="1:4" x14ac:dyDescent="0.25">
      <c r="A117" s="67">
        <v>43678</v>
      </c>
      <c r="B117" s="12">
        <v>2.82</v>
      </c>
      <c r="C117" s="12">
        <v>2.23</v>
      </c>
      <c r="D117" s="12">
        <v>1.01</v>
      </c>
    </row>
    <row r="118" spans="1:4" x14ac:dyDescent="0.25">
      <c r="A118" s="68">
        <v>43709</v>
      </c>
      <c r="B118" s="10">
        <v>2.67</v>
      </c>
      <c r="C118" s="10">
        <v>2.1800000000000002</v>
      </c>
      <c r="D118" s="10">
        <v>1.24</v>
      </c>
    </row>
    <row r="119" spans="1:4" x14ac:dyDescent="0.25">
      <c r="A119" s="67">
        <v>43739</v>
      </c>
      <c r="B119" s="12">
        <v>2.63</v>
      </c>
      <c r="C119" s="12">
        <v>2.12</v>
      </c>
      <c r="D119" s="12">
        <v>1.18</v>
      </c>
    </row>
    <row r="120" spans="1:4" x14ac:dyDescent="0.25">
      <c r="A120" s="68">
        <v>43770</v>
      </c>
      <c r="B120" s="10">
        <v>2.67</v>
      </c>
      <c r="C120" s="10">
        <v>2.11</v>
      </c>
      <c r="D120" s="10">
        <v>1.18</v>
      </c>
    </row>
    <row r="121" spans="1:4" x14ac:dyDescent="0.25">
      <c r="A121" s="67">
        <v>43800</v>
      </c>
      <c r="B121" s="12">
        <v>2.77</v>
      </c>
      <c r="C121" s="12">
        <v>2.1800000000000002</v>
      </c>
      <c r="D121" s="12">
        <v>1.53</v>
      </c>
    </row>
    <row r="122" spans="1:4" x14ac:dyDescent="0.25">
      <c r="A122" s="68">
        <v>43831</v>
      </c>
      <c r="B122" s="10">
        <v>2.81</v>
      </c>
      <c r="C122" s="10">
        <v>2.23</v>
      </c>
      <c r="D122" s="10">
        <v>1.1399999999999999</v>
      </c>
    </row>
    <row r="123" spans="1:4" x14ac:dyDescent="0.25">
      <c r="A123" s="67">
        <v>43862</v>
      </c>
      <c r="B123" s="12">
        <v>2.86</v>
      </c>
      <c r="C123" s="12">
        <v>2.16</v>
      </c>
      <c r="D123" s="12">
        <v>1.24</v>
      </c>
    </row>
    <row r="124" spans="1:4" x14ac:dyDescent="0.25">
      <c r="A124" s="68">
        <v>43891</v>
      </c>
      <c r="B124" s="10">
        <v>2.77</v>
      </c>
      <c r="C124" s="10">
        <v>2.14</v>
      </c>
      <c r="D124" s="10">
        <v>1.0900000000000001</v>
      </c>
    </row>
    <row r="125" spans="1:4" x14ac:dyDescent="0.25">
      <c r="A125" s="67">
        <v>43922</v>
      </c>
      <c r="B125" s="12">
        <v>2.86</v>
      </c>
      <c r="C125" s="12">
        <v>2.21</v>
      </c>
      <c r="D125" s="12">
        <v>1.23</v>
      </c>
    </row>
    <row r="126" spans="1:4" x14ac:dyDescent="0.25">
      <c r="A126" s="68">
        <v>43952</v>
      </c>
      <c r="B126" s="10">
        <v>3.16</v>
      </c>
      <c r="C126" s="10">
        <v>2.35</v>
      </c>
      <c r="D126" s="10">
        <v>1.17</v>
      </c>
    </row>
    <row r="127" spans="1:4" x14ac:dyDescent="0.25">
      <c r="A127" s="67">
        <v>43983</v>
      </c>
      <c r="B127" s="12">
        <v>3.02</v>
      </c>
      <c r="C127" s="12">
        <v>2.38</v>
      </c>
      <c r="D127" s="12">
        <v>1.1000000000000001</v>
      </c>
    </row>
    <row r="128" spans="1:4" x14ac:dyDescent="0.25">
      <c r="A128" s="68">
        <v>44013</v>
      </c>
      <c r="B128" s="10">
        <v>2.86</v>
      </c>
      <c r="C128" s="10">
        <v>2.35</v>
      </c>
      <c r="D128" s="10">
        <v>1.1000000000000001</v>
      </c>
    </row>
    <row r="129" spans="1:4" x14ac:dyDescent="0.25">
      <c r="A129" s="67">
        <v>44044</v>
      </c>
      <c r="B129" s="12">
        <v>2.74</v>
      </c>
      <c r="C129" s="12">
        <v>2.1800000000000002</v>
      </c>
      <c r="D129" s="12">
        <v>1.24</v>
      </c>
    </row>
    <row r="130" spans="1:4" x14ac:dyDescent="0.25">
      <c r="A130" s="68">
        <v>44075</v>
      </c>
      <c r="B130" s="10">
        <v>2.7</v>
      </c>
      <c r="C130" s="10">
        <v>2.12</v>
      </c>
      <c r="D130" s="10">
        <v>1.1499999999999999</v>
      </c>
    </row>
    <row r="131" spans="1:4" x14ac:dyDescent="0.25">
      <c r="A131" s="67">
        <v>44105</v>
      </c>
      <c r="B131" s="12">
        <v>2.58</v>
      </c>
      <c r="C131" s="12">
        <v>2.1</v>
      </c>
      <c r="D131" s="12">
        <v>1.58</v>
      </c>
    </row>
    <row r="132" spans="1:4" x14ac:dyDescent="0.25">
      <c r="A132" s="68">
        <v>44136</v>
      </c>
      <c r="B132" s="10">
        <v>2.56</v>
      </c>
      <c r="C132" s="10">
        <v>2.1</v>
      </c>
      <c r="D132" s="10">
        <v>1.39</v>
      </c>
    </row>
    <row r="133" spans="1:4" x14ac:dyDescent="0.25">
      <c r="A133" s="67">
        <v>44166</v>
      </c>
      <c r="B133" s="12">
        <v>2.57</v>
      </c>
      <c r="C133" s="12">
        <v>2.09</v>
      </c>
      <c r="D133" s="12">
        <v>1.68</v>
      </c>
    </row>
    <row r="134" spans="1:4" x14ac:dyDescent="0.25">
      <c r="A134" s="68">
        <v>44197</v>
      </c>
      <c r="B134" s="10">
        <v>2.5299999999999998</v>
      </c>
      <c r="C134" s="10">
        <v>2.06</v>
      </c>
      <c r="D134" s="10">
        <v>1.51</v>
      </c>
    </row>
    <row r="135" spans="1:4" x14ac:dyDescent="0.25">
      <c r="A135" s="67">
        <v>44228</v>
      </c>
      <c r="B135" s="12">
        <v>2.44</v>
      </c>
      <c r="C135" s="12">
        <v>1.98</v>
      </c>
      <c r="D135" s="12">
        <v>1.3</v>
      </c>
    </row>
    <row r="136" spans="1:4" x14ac:dyDescent="0.25">
      <c r="A136" s="68">
        <v>44256</v>
      </c>
      <c r="B136" s="10">
        <v>2.4</v>
      </c>
      <c r="C136" s="10">
        <v>1.98</v>
      </c>
      <c r="D136" s="10">
        <v>0.56999999999999995</v>
      </c>
    </row>
    <row r="137" spans="1:4" x14ac:dyDescent="0.25">
      <c r="A137" s="67">
        <v>44287</v>
      </c>
      <c r="B137" s="12">
        <v>2.39</v>
      </c>
      <c r="C137" s="12">
        <v>2.0099999999999998</v>
      </c>
      <c r="D137" s="12">
        <v>1.26</v>
      </c>
    </row>
    <row r="138" spans="1:4" x14ac:dyDescent="0.25">
      <c r="A138" s="68">
        <v>44317</v>
      </c>
      <c r="B138" s="10">
        <v>2.39</v>
      </c>
      <c r="C138" s="10">
        <v>2.02</v>
      </c>
      <c r="D138" s="10">
        <v>1.07</v>
      </c>
    </row>
    <row r="139" spans="1:4" x14ac:dyDescent="0.25">
      <c r="A139" s="67">
        <v>44348</v>
      </c>
      <c r="B139" s="12">
        <v>2.39</v>
      </c>
      <c r="C139" s="12">
        <v>1.99</v>
      </c>
      <c r="D139" s="12">
        <v>1.19</v>
      </c>
    </row>
    <row r="140" spans="1:4" x14ac:dyDescent="0.25">
      <c r="A140" s="68">
        <v>44378</v>
      </c>
      <c r="B140" s="10">
        <v>2.2999999999999998</v>
      </c>
      <c r="C140" s="10">
        <v>2.0299999999999998</v>
      </c>
      <c r="D140" s="10">
        <v>1.22</v>
      </c>
    </row>
    <row r="141" spans="1:4" x14ac:dyDescent="0.25">
      <c r="A141" s="67">
        <v>44409</v>
      </c>
      <c r="B141" s="12">
        <v>2.3199999999999998</v>
      </c>
      <c r="C141" s="12">
        <v>2.0299999999999998</v>
      </c>
      <c r="D141" s="12">
        <v>0.94</v>
      </c>
    </row>
    <row r="142" spans="1:4" x14ac:dyDescent="0.25">
      <c r="A142" s="68">
        <v>44440</v>
      </c>
      <c r="B142" s="10">
        <v>2.23</v>
      </c>
      <c r="C142" s="10">
        <v>1.93</v>
      </c>
      <c r="D142" s="10">
        <v>1.1499999999999999</v>
      </c>
    </row>
    <row r="143" spans="1:4" x14ac:dyDescent="0.25">
      <c r="A143" s="67">
        <v>44470</v>
      </c>
      <c r="B143" s="12">
        <v>2.2200000000000002</v>
      </c>
      <c r="C143" s="12">
        <v>1.94</v>
      </c>
      <c r="D143" s="12">
        <v>1.02</v>
      </c>
    </row>
    <row r="144" spans="1:4" x14ac:dyDescent="0.25">
      <c r="A144" s="68">
        <v>44501</v>
      </c>
      <c r="B144" s="10">
        <v>2.2999999999999998</v>
      </c>
      <c r="C144" s="10">
        <v>2.13</v>
      </c>
      <c r="D144" s="10">
        <v>1.04</v>
      </c>
    </row>
    <row r="145" spans="1:4" x14ac:dyDescent="0.25">
      <c r="A145" s="67">
        <v>44531</v>
      </c>
      <c r="B145" s="12">
        <v>2.37</v>
      </c>
      <c r="C145" s="12">
        <v>2</v>
      </c>
      <c r="D145" s="12">
        <v>0.92</v>
      </c>
    </row>
    <row r="146" spans="1:4" x14ac:dyDescent="0.25">
      <c r="A146" s="68">
        <v>44562</v>
      </c>
      <c r="B146" s="10">
        <v>2.52</v>
      </c>
      <c r="C146" s="10">
        <v>2.21</v>
      </c>
      <c r="D146" s="10">
        <v>1.07</v>
      </c>
    </row>
    <row r="147" spans="1:4" x14ac:dyDescent="0.25">
      <c r="A147" s="67">
        <v>44593</v>
      </c>
      <c r="B147" s="12">
        <v>2.39</v>
      </c>
      <c r="C147" s="12">
        <v>2.1800000000000002</v>
      </c>
      <c r="D147" s="12">
        <v>0.89</v>
      </c>
    </row>
    <row r="148" spans="1:4" x14ac:dyDescent="0.25">
      <c r="A148" s="68">
        <v>44621</v>
      </c>
      <c r="B148" s="10">
        <v>2.62</v>
      </c>
      <c r="C148" s="10">
        <v>2.34</v>
      </c>
      <c r="D148" s="10">
        <v>1.33</v>
      </c>
    </row>
    <row r="149" spans="1:4" x14ac:dyDescent="0.25">
      <c r="A149" s="67">
        <v>44652</v>
      </c>
      <c r="B149" s="12">
        <v>2.89</v>
      </c>
      <c r="C149" s="12">
        <v>2.52</v>
      </c>
      <c r="D149" s="12">
        <v>1.28</v>
      </c>
    </row>
    <row r="150" spans="1:4" x14ac:dyDescent="0.25">
      <c r="A150" s="68">
        <v>44682</v>
      </c>
      <c r="B150" s="10" t="e">
        <v>#N/A</v>
      </c>
      <c r="C150" s="10" t="e">
        <v>#N/A</v>
      </c>
      <c r="D150" s="10" t="e">
        <v>#N/A</v>
      </c>
    </row>
    <row r="151" spans="1:4" x14ac:dyDescent="0.25">
      <c r="A151" s="67">
        <v>44713</v>
      </c>
      <c r="B151" s="12" t="e">
        <v>#N/A</v>
      </c>
      <c r="C151" s="12" t="e">
        <v>#N/A</v>
      </c>
      <c r="D151" s="12" t="e">
        <v>#N/A</v>
      </c>
    </row>
    <row r="152" spans="1:4" x14ac:dyDescent="0.25">
      <c r="A152" s="68">
        <v>44743</v>
      </c>
      <c r="B152" s="10" t="e">
        <v>#N/A</v>
      </c>
      <c r="C152" s="10" t="e">
        <v>#N/A</v>
      </c>
      <c r="D152" s="10" t="e">
        <v>#N/A</v>
      </c>
    </row>
    <row r="153" spans="1:4" x14ac:dyDescent="0.25">
      <c r="A153" s="67">
        <v>44774</v>
      </c>
      <c r="B153" s="12" t="e">
        <v>#N/A</v>
      </c>
      <c r="C153" s="12" t="e">
        <v>#N/A</v>
      </c>
      <c r="D153" s="12" t="e">
        <v>#N/A</v>
      </c>
    </row>
    <row r="154" spans="1:4" x14ac:dyDescent="0.25">
      <c r="A154" s="68">
        <v>44805</v>
      </c>
      <c r="B154" s="10" t="e">
        <v>#N/A</v>
      </c>
      <c r="C154" s="10" t="e">
        <v>#N/A</v>
      </c>
      <c r="D154" s="10" t="e">
        <v>#N/A</v>
      </c>
    </row>
    <row r="155" spans="1:4" x14ac:dyDescent="0.25">
      <c r="A155" s="67">
        <v>44835</v>
      </c>
      <c r="B155" s="12" t="e">
        <v>#N/A</v>
      </c>
      <c r="C155" s="12" t="e">
        <v>#N/A</v>
      </c>
      <c r="D155" s="12" t="e">
        <v>#N/A</v>
      </c>
    </row>
    <row r="156" spans="1:4" x14ac:dyDescent="0.25">
      <c r="A156" s="68">
        <v>44866</v>
      </c>
      <c r="B156" s="10" t="e">
        <v>#N/A</v>
      </c>
      <c r="C156" s="10" t="e">
        <v>#N/A</v>
      </c>
      <c r="D156" s="10" t="e">
        <v>#N/A</v>
      </c>
    </row>
    <row r="157" spans="1:4" x14ac:dyDescent="0.25">
      <c r="A157" s="67">
        <v>44896</v>
      </c>
      <c r="B157" s="12" t="e">
        <v>#N/A</v>
      </c>
      <c r="C157" s="12" t="e">
        <v>#N/A</v>
      </c>
      <c r="D157" s="12" t="e">
        <v>#N/A</v>
      </c>
    </row>
    <row r="158" spans="1:4" x14ac:dyDescent="0.25">
      <c r="A158" s="68">
        <v>44927</v>
      </c>
      <c r="B158" s="10" t="e">
        <v>#N/A</v>
      </c>
      <c r="C158" s="10" t="e">
        <v>#N/A</v>
      </c>
      <c r="D158" s="10" t="e">
        <v>#N/A</v>
      </c>
    </row>
    <row r="159" spans="1:4" x14ac:dyDescent="0.25">
      <c r="A159" s="67">
        <v>44958</v>
      </c>
      <c r="B159" s="12" t="e">
        <v>#N/A</v>
      </c>
      <c r="C159" s="12" t="e">
        <v>#N/A</v>
      </c>
      <c r="D159" s="12" t="e">
        <v>#N/A</v>
      </c>
    </row>
    <row r="160" spans="1:4" x14ac:dyDescent="0.25">
      <c r="A160" s="68">
        <v>44986</v>
      </c>
      <c r="B160" s="10" t="e">
        <v>#N/A</v>
      </c>
      <c r="C160" s="10" t="e">
        <v>#N/A</v>
      </c>
      <c r="D160" s="10" t="e">
        <v>#N/A</v>
      </c>
    </row>
    <row r="161" spans="1:4" x14ac:dyDescent="0.25">
      <c r="A161" s="67">
        <v>45017</v>
      </c>
      <c r="B161" s="12" t="e">
        <v>#N/A</v>
      </c>
      <c r="C161" s="12" t="e">
        <v>#N/A</v>
      </c>
      <c r="D161" s="12" t="e">
        <v>#N/A</v>
      </c>
    </row>
    <row r="162" spans="1:4" x14ac:dyDescent="0.25">
      <c r="A162" s="68">
        <v>45047</v>
      </c>
      <c r="B162" s="10" t="e">
        <v>#N/A</v>
      </c>
      <c r="C162" s="10" t="e">
        <v>#N/A</v>
      </c>
      <c r="D162" s="10" t="e">
        <v>#N/A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1F54-34BC-4C26-A43A-944BF412A347}">
  <dimension ref="A3:D23"/>
  <sheetViews>
    <sheetView tabSelected="1" workbookViewId="0">
      <selection activeCell="M19" sqref="M19"/>
    </sheetView>
  </sheetViews>
  <sheetFormatPr defaultRowHeight="15" x14ac:dyDescent="0.25"/>
  <cols>
    <col min="2" max="2" width="7.5703125" bestFit="1" customWidth="1"/>
    <col min="3" max="3" width="24" bestFit="1" customWidth="1"/>
    <col min="4" max="4" width="26.7109375" bestFit="1" customWidth="1"/>
  </cols>
  <sheetData>
    <row r="3" spans="1:4" x14ac:dyDescent="0.25">
      <c r="A3" s="97" t="s">
        <v>116</v>
      </c>
      <c r="B3" s="27"/>
      <c r="C3" s="27"/>
      <c r="D3" s="27"/>
    </row>
    <row r="4" spans="1:4" x14ac:dyDescent="0.25">
      <c r="A4" s="127" t="s">
        <v>117</v>
      </c>
      <c r="B4" s="30"/>
      <c r="C4" s="30"/>
      <c r="D4" s="111"/>
    </row>
    <row r="5" spans="1:4" x14ac:dyDescent="0.25">
      <c r="A5" s="97" t="s">
        <v>2</v>
      </c>
      <c r="B5" s="27"/>
      <c r="C5" s="27"/>
      <c r="D5" s="27"/>
    </row>
    <row r="6" spans="1:4" x14ac:dyDescent="0.25">
      <c r="A6" s="128"/>
    </row>
    <row r="7" spans="1:4" x14ac:dyDescent="0.25">
      <c r="A7" s="87" t="s">
        <v>3</v>
      </c>
      <c r="B7" s="88" t="s">
        <v>118</v>
      </c>
      <c r="C7" s="88" t="s">
        <v>119</v>
      </c>
      <c r="D7" s="88" t="s">
        <v>120</v>
      </c>
    </row>
    <row r="8" spans="1:4" x14ac:dyDescent="0.25">
      <c r="A8" s="91" t="s">
        <v>121</v>
      </c>
      <c r="B8" s="83">
        <v>93.468770008996003</v>
      </c>
      <c r="C8" s="83" t="e">
        <v>#N/A</v>
      </c>
      <c r="D8" s="83" t="e">
        <v>#N/A</v>
      </c>
    </row>
    <row r="9" spans="1:4" x14ac:dyDescent="0.25">
      <c r="A9" s="90" t="s">
        <v>122</v>
      </c>
      <c r="B9" s="81">
        <v>96.977565239229619</v>
      </c>
      <c r="C9" s="81" t="e">
        <v>#N/A</v>
      </c>
      <c r="D9" s="81" t="e">
        <v>#N/A</v>
      </c>
    </row>
    <row r="10" spans="1:4" x14ac:dyDescent="0.25">
      <c r="A10" s="91" t="s">
        <v>123</v>
      </c>
      <c r="B10" s="83">
        <v>98.950682877558577</v>
      </c>
      <c r="C10" s="83" t="e">
        <v>#N/A</v>
      </c>
      <c r="D10" s="83" t="e">
        <v>#N/A</v>
      </c>
    </row>
    <row r="11" spans="1:4" x14ac:dyDescent="0.25">
      <c r="A11" s="92" t="s">
        <v>124</v>
      </c>
      <c r="B11" s="93">
        <v>99.948869852802929</v>
      </c>
      <c r="C11" s="93" t="e">
        <v>#N/A</v>
      </c>
      <c r="D11" s="93" t="e">
        <v>#N/A</v>
      </c>
    </row>
    <row r="12" spans="1:4" x14ac:dyDescent="0.25">
      <c r="A12" s="129" t="s">
        <v>125</v>
      </c>
      <c r="B12" s="130">
        <v>99.974189180828901</v>
      </c>
      <c r="C12" s="130" t="e">
        <v>#N/A</v>
      </c>
      <c r="D12" s="130" t="e">
        <v>#N/A</v>
      </c>
    </row>
    <row r="13" spans="1:4" x14ac:dyDescent="0.25">
      <c r="A13" s="131" t="s">
        <v>126</v>
      </c>
      <c r="B13" s="132">
        <v>100</v>
      </c>
      <c r="C13" s="132">
        <v>100</v>
      </c>
      <c r="D13" s="132">
        <v>100</v>
      </c>
    </row>
    <row r="14" spans="1:4" x14ac:dyDescent="0.25">
      <c r="A14" s="133" t="s">
        <v>127</v>
      </c>
      <c r="B14" s="134">
        <v>100.02605681376815</v>
      </c>
      <c r="C14" s="134">
        <v>96.167958995729634</v>
      </c>
      <c r="D14" s="134">
        <v>98.853977525855825</v>
      </c>
    </row>
    <row r="15" spans="1:4" x14ac:dyDescent="0.25">
      <c r="A15" s="133" t="s">
        <v>128</v>
      </c>
      <c r="B15" s="134">
        <v>100.33273350856547</v>
      </c>
      <c r="C15" s="134">
        <v>94.861938088729218</v>
      </c>
      <c r="D15" s="134">
        <v>98.41773404307591</v>
      </c>
    </row>
    <row r="16" spans="1:4" x14ac:dyDescent="0.25">
      <c r="A16" s="131" t="s">
        <v>129</v>
      </c>
      <c r="B16" s="132">
        <v>100.88429482579799</v>
      </c>
      <c r="C16" s="132">
        <v>95.137534281650019</v>
      </c>
      <c r="D16" s="132">
        <v>98.292237366817361</v>
      </c>
    </row>
    <row r="17" spans="1:4" x14ac:dyDescent="0.25">
      <c r="A17" s="133" t="s">
        <v>130</v>
      </c>
      <c r="B17" s="134">
        <v>101.37425749293023</v>
      </c>
      <c r="C17" s="134">
        <v>96.154998550398631</v>
      </c>
      <c r="D17" s="134">
        <v>98.930902425767059</v>
      </c>
    </row>
    <row r="18" spans="1:4" x14ac:dyDescent="0.25">
      <c r="A18" s="133" t="s">
        <v>131</v>
      </c>
      <c r="B18" s="134">
        <v>101.87062849550657</v>
      </c>
      <c r="C18" s="134">
        <v>96.597806477838787</v>
      </c>
      <c r="D18" s="134">
        <v>98.971033709751126</v>
      </c>
    </row>
    <row r="19" spans="1:4" x14ac:dyDescent="0.25">
      <c r="A19" s="131" t="s">
        <v>132</v>
      </c>
      <c r="B19" s="132">
        <v>102.39879940864694</v>
      </c>
      <c r="C19" s="132">
        <v>97.509329233358585</v>
      </c>
      <c r="D19" s="132">
        <v>99.487745886443975</v>
      </c>
    </row>
    <row r="20" spans="1:4" x14ac:dyDescent="0.25">
      <c r="A20" s="131" t="s">
        <v>133</v>
      </c>
      <c r="B20" s="132">
        <v>102.83457634339833</v>
      </c>
      <c r="C20" s="132">
        <v>98.313843383106985</v>
      </c>
      <c r="D20" s="132">
        <v>99.892848730349229</v>
      </c>
    </row>
    <row r="21" spans="1:4" x14ac:dyDescent="0.25">
      <c r="A21" s="131" t="s">
        <v>134</v>
      </c>
      <c r="B21" s="132">
        <v>103.20118532100848</v>
      </c>
      <c r="C21" s="132">
        <v>99.009585834112457</v>
      </c>
      <c r="D21" s="132">
        <v>100.18769447737313</v>
      </c>
    </row>
    <row r="22" spans="1:4" x14ac:dyDescent="0.25">
      <c r="A22" s="131" t="s">
        <v>135</v>
      </c>
      <c r="B22" s="132">
        <v>103.53486187439849</v>
      </c>
      <c r="C22" s="132">
        <v>99.483046253595916</v>
      </c>
      <c r="D22" s="132">
        <v>100.25263399734045</v>
      </c>
    </row>
    <row r="23" spans="1:4" x14ac:dyDescent="0.25">
      <c r="A23" s="131" t="s">
        <v>136</v>
      </c>
      <c r="B23" s="132">
        <v>103.8304892361782</v>
      </c>
      <c r="C23" s="132">
        <v>100.24588347355447</v>
      </c>
      <c r="D23" s="132">
        <v>100.60780177224579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8A7E-DA33-4C25-A7E7-44164CDBA2E2}">
  <dimension ref="A3:H18"/>
  <sheetViews>
    <sheetView workbookViewId="0">
      <selection activeCell="E16" sqref="E16"/>
    </sheetView>
  </sheetViews>
  <sheetFormatPr defaultRowHeight="15" x14ac:dyDescent="0.25"/>
  <cols>
    <col min="2" max="8" width="15.7109375" customWidth="1"/>
  </cols>
  <sheetData>
    <row r="3" spans="1:8" x14ac:dyDescent="0.25">
      <c r="A3" s="26" t="s">
        <v>6</v>
      </c>
      <c r="B3" s="27"/>
      <c r="C3" s="27"/>
      <c r="D3" s="27"/>
      <c r="E3" s="27"/>
      <c r="F3" s="27"/>
      <c r="G3" s="27"/>
      <c r="H3" s="28"/>
    </row>
    <row r="4" spans="1:8" x14ac:dyDescent="0.25">
      <c r="A4" s="29" t="s">
        <v>7</v>
      </c>
      <c r="B4" s="30"/>
      <c r="C4" s="30"/>
      <c r="D4" s="30"/>
      <c r="E4" s="30"/>
      <c r="F4" s="30"/>
      <c r="G4" s="30"/>
      <c r="H4" s="31"/>
    </row>
    <row r="5" spans="1:8" x14ac:dyDescent="0.25">
      <c r="A5" s="26" t="s">
        <v>2</v>
      </c>
      <c r="B5" s="27"/>
      <c r="C5" s="27"/>
      <c r="D5" s="27"/>
      <c r="E5" s="27"/>
      <c r="F5" s="27"/>
      <c r="G5" s="27"/>
      <c r="H5" s="28"/>
    </row>
    <row r="6" spans="1:8" x14ac:dyDescent="0.25">
      <c r="A6" s="29" t="s">
        <v>8</v>
      </c>
      <c r="B6" s="30"/>
      <c r="C6" s="30"/>
      <c r="D6" s="30"/>
      <c r="E6" s="30"/>
      <c r="F6" s="30"/>
      <c r="G6" s="30"/>
      <c r="H6" s="31"/>
    </row>
    <row r="7" spans="1:8" x14ac:dyDescent="0.25">
      <c r="A7" s="26" t="s">
        <v>9</v>
      </c>
      <c r="B7" s="27"/>
      <c r="C7" s="27"/>
      <c r="D7" s="27"/>
      <c r="E7" s="27"/>
      <c r="F7" s="27"/>
      <c r="G7" s="27"/>
      <c r="H7" s="28"/>
    </row>
    <row r="8" spans="1:8" x14ac:dyDescent="0.25">
      <c r="A8" s="32"/>
    </row>
    <row r="9" spans="1:8" ht="60" x14ac:dyDescent="0.25">
      <c r="A9" s="7" t="s">
        <v>3</v>
      </c>
      <c r="B9" s="33" t="s">
        <v>10</v>
      </c>
      <c r="C9" s="33" t="s">
        <v>11</v>
      </c>
      <c r="D9" s="33" t="s">
        <v>12</v>
      </c>
      <c r="E9" s="33" t="s">
        <v>13</v>
      </c>
      <c r="F9" s="33" t="s">
        <v>14</v>
      </c>
      <c r="G9" s="33" t="s">
        <v>15</v>
      </c>
      <c r="H9" s="34" t="s">
        <v>16</v>
      </c>
    </row>
    <row r="10" spans="1:8" x14ac:dyDescent="0.25">
      <c r="A10" s="1">
        <v>42370</v>
      </c>
      <c r="B10" s="35">
        <v>-0.26634543819242285</v>
      </c>
      <c r="C10" s="35">
        <v>0.28733063734918596</v>
      </c>
      <c r="D10" s="35">
        <v>0.7013444847454342</v>
      </c>
      <c r="E10" s="35">
        <v>0.48397729538571388</v>
      </c>
      <c r="F10" s="35">
        <v>0.88623861463360498</v>
      </c>
      <c r="G10" s="35">
        <v>5.6491216702002016E-2</v>
      </c>
      <c r="H10" s="36">
        <v>2.1425160172916273</v>
      </c>
    </row>
    <row r="11" spans="1:8" x14ac:dyDescent="0.25">
      <c r="A11" s="4">
        <v>42736</v>
      </c>
      <c r="B11" s="37">
        <v>1.8461560174648846</v>
      </c>
      <c r="C11" s="37">
        <v>0.38580959610542315</v>
      </c>
      <c r="D11" s="37">
        <v>0.17783206543364413</v>
      </c>
      <c r="E11" s="37">
        <v>0.19722692780760942</v>
      </c>
      <c r="F11" s="37">
        <v>0.30464483013475052</v>
      </c>
      <c r="G11" s="37">
        <v>0.11276725970465903</v>
      </c>
      <c r="H11" s="38">
        <v>3.0138477453942549</v>
      </c>
    </row>
    <row r="12" spans="1:8" x14ac:dyDescent="0.25">
      <c r="A12" s="1">
        <v>43101</v>
      </c>
      <c r="B12" s="35">
        <v>1.2205948918447309</v>
      </c>
      <c r="C12" s="35">
        <v>0.38470969206747396</v>
      </c>
      <c r="D12" s="35">
        <v>0.33277270030888367</v>
      </c>
      <c r="E12" s="35">
        <v>8.6835411646604244E-2</v>
      </c>
      <c r="F12" s="35">
        <v>0.23458209188402734</v>
      </c>
      <c r="G12" s="35">
        <v>5.2375054793368327E-2</v>
      </c>
      <c r="H12" s="36">
        <v>2.3191788873540382</v>
      </c>
    </row>
    <row r="13" spans="1:8" x14ac:dyDescent="0.25">
      <c r="A13" s="4">
        <v>43466</v>
      </c>
      <c r="B13" s="37">
        <v>0.50912059127114162</v>
      </c>
      <c r="C13" s="37">
        <v>0.32154062589274546</v>
      </c>
      <c r="D13" s="37">
        <v>0.61978908457953308</v>
      </c>
      <c r="E13" s="37">
        <v>0.46099231111609734</v>
      </c>
      <c r="F13" s="37">
        <v>5.2589156580238473E-2</v>
      </c>
      <c r="G13" s="37">
        <v>-3.7343988256578524E-2</v>
      </c>
      <c r="H13" s="38">
        <v>1.9077053458630115</v>
      </c>
    </row>
    <row r="14" spans="1:8" x14ac:dyDescent="0.25">
      <c r="A14" s="1">
        <v>43831</v>
      </c>
      <c r="B14" s="35">
        <v>-2.2735462292823598</v>
      </c>
      <c r="C14" s="35">
        <v>-1.1618313547540935</v>
      </c>
      <c r="D14" s="35">
        <v>0.21976598018098722</v>
      </c>
      <c r="E14" s="35">
        <v>-0.36069036496555734</v>
      </c>
      <c r="F14" s="35">
        <v>-2.5767004633673669E-2</v>
      </c>
      <c r="G14" s="35">
        <v>-0.16312984025383906</v>
      </c>
      <c r="H14" s="36">
        <v>-3.8051704390201335</v>
      </c>
    </row>
    <row r="15" spans="1:8" x14ac:dyDescent="0.25">
      <c r="A15" s="17">
        <v>44197</v>
      </c>
      <c r="B15" s="39">
        <v>1.7419011917128815</v>
      </c>
      <c r="C15" s="39">
        <v>1.3224973104633495</v>
      </c>
      <c r="D15" s="39">
        <v>1.4121760901229452</v>
      </c>
      <c r="E15" s="39">
        <v>0.47226922404156374</v>
      </c>
      <c r="F15" s="39">
        <v>0.13332285540483571</v>
      </c>
      <c r="G15" s="39">
        <v>-6.787365395271612E-2</v>
      </c>
      <c r="H15" s="40">
        <v>5.0342811888111774</v>
      </c>
    </row>
    <row r="16" spans="1:8" x14ac:dyDescent="0.25">
      <c r="A16" s="41">
        <v>44562</v>
      </c>
      <c r="B16" s="42">
        <v>0.8117855845446762</v>
      </c>
      <c r="C16" s="42">
        <v>1.1957631841009422</v>
      </c>
      <c r="D16" s="42">
        <v>0.52571078342892863</v>
      </c>
      <c r="E16" s="42">
        <v>0.12967119462884849</v>
      </c>
      <c r="F16" s="42">
        <v>0.12445941054194534</v>
      </c>
      <c r="G16" s="42">
        <v>4.9260302910884762E-2</v>
      </c>
      <c r="H16" s="43">
        <v>2.8219359350675108</v>
      </c>
    </row>
    <row r="17" spans="1:8" x14ac:dyDescent="0.25">
      <c r="A17" s="44">
        <v>44927</v>
      </c>
      <c r="B17" s="45">
        <v>0.86832579222599171</v>
      </c>
      <c r="C17" s="45">
        <v>-0.21676445048198562</v>
      </c>
      <c r="D17" s="45">
        <v>0.88682704035331539</v>
      </c>
      <c r="E17" s="45">
        <v>6.8716760612302974E-2</v>
      </c>
      <c r="F17" s="45">
        <v>-2.8986797145050331E-2</v>
      </c>
      <c r="G17" s="45">
        <v>-7.7115374080505908E-3</v>
      </c>
      <c r="H17" s="46">
        <v>1.5474619971123902</v>
      </c>
    </row>
    <row r="18" spans="1:8" x14ac:dyDescent="0.25">
      <c r="A18" s="41">
        <v>45292</v>
      </c>
      <c r="B18" s="42">
        <v>0.80541708369123988</v>
      </c>
      <c r="C18" s="42">
        <v>0.23098758988130724</v>
      </c>
      <c r="D18" s="42">
        <v>0.47604047333778809</v>
      </c>
      <c r="E18" s="42">
        <v>0.16931388137337805</v>
      </c>
      <c r="F18" s="42">
        <v>3.5255411776868598E-2</v>
      </c>
      <c r="G18" s="42">
        <v>-9.3564348302902531E-4</v>
      </c>
      <c r="H18" s="43">
        <v>1.690691142177601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2C21-9288-4F8D-80C5-FC2EB7569E12}">
  <dimension ref="A3:D21"/>
  <sheetViews>
    <sheetView workbookViewId="0">
      <selection activeCell="E9" sqref="E9"/>
    </sheetView>
  </sheetViews>
  <sheetFormatPr defaultRowHeight="15" x14ac:dyDescent="0.25"/>
  <cols>
    <col min="2" max="2" width="27.85546875" bestFit="1" customWidth="1"/>
    <col min="3" max="3" width="25.140625" bestFit="1" customWidth="1"/>
    <col min="4" max="4" width="37.5703125" bestFit="1" customWidth="1"/>
  </cols>
  <sheetData>
    <row r="3" spans="1:4" x14ac:dyDescent="0.25">
      <c r="A3" s="26" t="s">
        <v>17</v>
      </c>
      <c r="B3" s="47"/>
      <c r="C3" s="48"/>
      <c r="D3" s="48"/>
    </row>
    <row r="4" spans="1:4" x14ac:dyDescent="0.25">
      <c r="A4" s="29" t="s">
        <v>18</v>
      </c>
      <c r="B4" s="49"/>
      <c r="C4" s="50"/>
      <c r="D4" s="50"/>
    </row>
    <row r="5" spans="1:4" x14ac:dyDescent="0.25">
      <c r="A5" s="26" t="s">
        <v>2</v>
      </c>
      <c r="B5" s="47"/>
      <c r="C5" s="48"/>
      <c r="D5" s="48"/>
    </row>
    <row r="6" spans="1:4" x14ac:dyDescent="0.25">
      <c r="A6" s="7" t="s">
        <v>3</v>
      </c>
      <c r="B6" s="8" t="s">
        <v>19</v>
      </c>
      <c r="C6" s="8" t="s">
        <v>20</v>
      </c>
      <c r="D6" s="51" t="s">
        <v>21</v>
      </c>
    </row>
    <row r="7" spans="1:4" x14ac:dyDescent="0.25">
      <c r="A7" s="1">
        <v>40179</v>
      </c>
      <c r="B7" s="12">
        <v>-0.65916034853457095</v>
      </c>
      <c r="C7" s="12">
        <v>9.8296784801554793E-3</v>
      </c>
      <c r="D7" s="52">
        <v>6.0935885812109571</v>
      </c>
    </row>
    <row r="8" spans="1:4" x14ac:dyDescent="0.25">
      <c r="A8" s="4">
        <v>40544</v>
      </c>
      <c r="B8" s="10">
        <v>0.81446675210024022</v>
      </c>
      <c r="C8" s="10">
        <v>0.71124136636966373</v>
      </c>
      <c r="D8" s="53">
        <v>6.0360247627671324</v>
      </c>
    </row>
    <row r="9" spans="1:4" x14ac:dyDescent="0.25">
      <c r="A9" s="1">
        <v>40909</v>
      </c>
      <c r="B9" s="12">
        <v>-0.1864354114290534</v>
      </c>
      <c r="C9" s="12">
        <v>0.66895566616098634</v>
      </c>
      <c r="D9" s="52">
        <v>6.8195142535126374</v>
      </c>
    </row>
    <row r="10" spans="1:4" x14ac:dyDescent="0.25">
      <c r="A10" s="4">
        <v>41275</v>
      </c>
      <c r="B10" s="10">
        <v>-1.1093816329418416</v>
      </c>
      <c r="C10" s="10">
        <v>0.36750773352609567</v>
      </c>
      <c r="D10" s="53">
        <v>8.21241526171349</v>
      </c>
    </row>
    <row r="11" spans="1:4" x14ac:dyDescent="0.25">
      <c r="A11" s="1">
        <v>41640</v>
      </c>
      <c r="B11" s="12">
        <v>-0.12305755086855497</v>
      </c>
      <c r="C11" s="12">
        <v>-3.0733026588514178E-2</v>
      </c>
      <c r="D11" s="52">
        <v>8.337905314913554</v>
      </c>
    </row>
    <row r="12" spans="1:4" x14ac:dyDescent="0.25">
      <c r="A12" s="4">
        <v>42005</v>
      </c>
      <c r="B12" s="10">
        <v>0.98853868194841432</v>
      </c>
      <c r="C12" s="10">
        <v>0.51471686180821763</v>
      </c>
      <c r="D12" s="53">
        <v>7.8953878693430672</v>
      </c>
    </row>
    <row r="13" spans="1:4" x14ac:dyDescent="0.25">
      <c r="A13" s="1">
        <v>42370</v>
      </c>
      <c r="B13" s="12">
        <v>1.4810611434245891</v>
      </c>
      <c r="C13" s="12">
        <v>0.53829684974004977</v>
      </c>
      <c r="D13" s="52">
        <v>7.009152831189553</v>
      </c>
    </row>
    <row r="14" spans="1:4" x14ac:dyDescent="0.25">
      <c r="A14" s="4">
        <v>42736</v>
      </c>
      <c r="B14" s="10">
        <v>2.4100427768613431</v>
      </c>
      <c r="C14" s="10">
        <v>1.2029447810101512</v>
      </c>
      <c r="D14" s="53">
        <v>5.8740863930640295</v>
      </c>
    </row>
    <row r="15" spans="1:4" x14ac:dyDescent="0.25">
      <c r="A15" s="14">
        <v>43101</v>
      </c>
      <c r="B15" s="15">
        <v>2.7682983428431118</v>
      </c>
      <c r="C15" s="15">
        <v>1.7108257826254691</v>
      </c>
      <c r="D15" s="54">
        <v>4.8761856717199024</v>
      </c>
    </row>
    <row r="16" spans="1:4" x14ac:dyDescent="0.25">
      <c r="A16" s="4">
        <v>43466</v>
      </c>
      <c r="B16" s="10">
        <v>1.8648885582976948</v>
      </c>
      <c r="C16" s="10">
        <v>1.4236618338722806</v>
      </c>
      <c r="D16" s="53">
        <v>4.4356057934772721</v>
      </c>
    </row>
    <row r="17" spans="1:4" x14ac:dyDescent="0.25">
      <c r="A17" s="14">
        <v>43831</v>
      </c>
      <c r="B17" s="15">
        <v>-0.4407354283478937</v>
      </c>
      <c r="C17" s="15">
        <v>7.4929441443716271E-3</v>
      </c>
      <c r="D17" s="54">
        <v>4.8648726698964726</v>
      </c>
    </row>
    <row r="18" spans="1:4" x14ac:dyDescent="0.25">
      <c r="A18" s="17">
        <v>44197</v>
      </c>
      <c r="B18" s="18">
        <v>1.7969404861693183</v>
      </c>
      <c r="C18" s="18">
        <v>1.132182281347216</v>
      </c>
      <c r="D18" s="55">
        <v>4.2240573924621376</v>
      </c>
    </row>
    <row r="19" spans="1:4" x14ac:dyDescent="0.25">
      <c r="A19" s="56">
        <v>44562</v>
      </c>
      <c r="B19" s="57">
        <v>2.8004347084312542</v>
      </c>
      <c r="C19" s="57">
        <v>1.9083171378570407</v>
      </c>
      <c r="D19" s="58">
        <v>3.3497065712290475</v>
      </c>
    </row>
    <row r="20" spans="1:4" x14ac:dyDescent="0.25">
      <c r="A20" s="59">
        <v>44927</v>
      </c>
      <c r="B20" s="60">
        <v>0.1001952689314356</v>
      </c>
      <c r="C20" s="60">
        <v>0.37254530846526634</v>
      </c>
      <c r="D20" s="61">
        <v>3.572374792457595</v>
      </c>
    </row>
    <row r="21" spans="1:4" x14ac:dyDescent="0.25">
      <c r="A21" s="56">
        <v>45292</v>
      </c>
      <c r="B21" s="57">
        <v>0.48883326314868025</v>
      </c>
      <c r="C21" s="57">
        <v>0.31146241882378245</v>
      </c>
      <c r="D21" s="58">
        <v>3.3618371230588626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49D2-14A7-48BC-A891-3C4547C74125}">
  <dimension ref="A3:E24"/>
  <sheetViews>
    <sheetView workbookViewId="0">
      <selection activeCell="J13" sqref="J13"/>
    </sheetView>
  </sheetViews>
  <sheetFormatPr defaultRowHeight="15" x14ac:dyDescent="0.25"/>
  <cols>
    <col min="1" max="1" width="28.85546875" customWidth="1"/>
    <col min="2" max="2" width="16.28515625" bestFit="1" customWidth="1"/>
    <col min="3" max="3" width="14.42578125" bestFit="1" customWidth="1"/>
    <col min="4" max="4" width="32.5703125" bestFit="1" customWidth="1"/>
    <col min="5" max="5" width="12" bestFit="1" customWidth="1"/>
  </cols>
  <sheetData>
    <row r="3" spans="1:5" x14ac:dyDescent="0.25">
      <c r="A3" s="62" t="s">
        <v>22</v>
      </c>
      <c r="B3" s="27"/>
      <c r="C3" s="27"/>
      <c r="D3" s="27"/>
      <c r="E3" s="28"/>
    </row>
    <row r="4" spans="1:5" x14ac:dyDescent="0.25">
      <c r="A4" s="63" t="s">
        <v>23</v>
      </c>
      <c r="B4" s="30"/>
      <c r="C4" s="30"/>
      <c r="D4" s="30"/>
      <c r="E4" s="31"/>
    </row>
    <row r="5" spans="1:5" x14ac:dyDescent="0.25">
      <c r="A5" s="62" t="s">
        <v>2</v>
      </c>
      <c r="B5" s="27"/>
      <c r="C5" s="27"/>
      <c r="D5" s="27"/>
      <c r="E5" s="28"/>
    </row>
    <row r="6" spans="1:5" x14ac:dyDescent="0.25">
      <c r="A6" s="64" t="s">
        <v>3</v>
      </c>
      <c r="B6" s="65" t="s">
        <v>24</v>
      </c>
      <c r="C6" s="65" t="s">
        <v>25</v>
      </c>
      <c r="D6" s="65" t="s">
        <v>26</v>
      </c>
      <c r="E6" s="66" t="s">
        <v>27</v>
      </c>
    </row>
    <row r="7" spans="1:5" x14ac:dyDescent="0.25">
      <c r="A7" s="67">
        <v>39083</v>
      </c>
      <c r="B7" s="35">
        <v>1.8050541516246188</v>
      </c>
      <c r="C7" s="35">
        <v>1.692274048404907</v>
      </c>
      <c r="D7" s="35">
        <v>-0.24554669827170361</v>
      </c>
      <c r="E7" s="36">
        <v>3.2517815017578222</v>
      </c>
    </row>
    <row r="8" spans="1:5" x14ac:dyDescent="0.25">
      <c r="A8" s="68">
        <v>39448</v>
      </c>
      <c r="B8" s="37">
        <v>3.4397163120567287</v>
      </c>
      <c r="C8" s="37">
        <v>-0.73907406094129158</v>
      </c>
      <c r="D8" s="37">
        <v>1.1856651573747712</v>
      </c>
      <c r="E8" s="38">
        <v>3.8863074084902083</v>
      </c>
    </row>
    <row r="9" spans="1:5" x14ac:dyDescent="0.25">
      <c r="A9" s="67">
        <v>39814</v>
      </c>
      <c r="B9" s="35">
        <v>2.7356873500171464</v>
      </c>
      <c r="C9" s="35">
        <v>-0.42388964003492458</v>
      </c>
      <c r="D9" s="35">
        <v>0.24340120107992913</v>
      </c>
      <c r="E9" s="36">
        <v>2.5551989110621509</v>
      </c>
    </row>
    <row r="10" spans="1:5" x14ac:dyDescent="0.25">
      <c r="A10" s="68">
        <v>40179</v>
      </c>
      <c r="B10" s="37">
        <v>0.98772023491724426</v>
      </c>
      <c r="C10" s="37">
        <v>0.2062798140067823</v>
      </c>
      <c r="D10" s="37">
        <v>-0.5252128518272281</v>
      </c>
      <c r="E10" s="38">
        <v>0.66878719709679846</v>
      </c>
    </row>
    <row r="11" spans="1:5" x14ac:dyDescent="0.25">
      <c r="A11" s="67">
        <v>40544</v>
      </c>
      <c r="B11" s="35">
        <v>1.3748854262144894</v>
      </c>
      <c r="C11" s="35">
        <v>0.82670247529221808</v>
      </c>
      <c r="D11" s="35">
        <v>0.33335059182608706</v>
      </c>
      <c r="E11" s="36">
        <v>2.5349384933327945</v>
      </c>
    </row>
    <row r="12" spans="1:5" x14ac:dyDescent="0.25">
      <c r="A12" s="68">
        <v>40909</v>
      </c>
      <c r="B12" s="37">
        <v>1.5863882952490194</v>
      </c>
      <c r="C12" s="37">
        <v>3.316784241906845E-2</v>
      </c>
      <c r="D12" s="37">
        <v>0.71289232569102801</v>
      </c>
      <c r="E12" s="38">
        <v>2.3324484633591158</v>
      </c>
    </row>
    <row r="13" spans="1:5" x14ac:dyDescent="0.25">
      <c r="A13" s="67">
        <v>41275</v>
      </c>
      <c r="B13" s="35">
        <v>1.2703293146694605</v>
      </c>
      <c r="C13" s="35">
        <v>0.99867523437500161</v>
      </c>
      <c r="D13" s="35">
        <v>-0.16692023542683732</v>
      </c>
      <c r="E13" s="36">
        <v>2.1020843136176248</v>
      </c>
    </row>
    <row r="14" spans="1:5" x14ac:dyDescent="0.25">
      <c r="A14" s="68">
        <v>41640</v>
      </c>
      <c r="B14" s="37">
        <v>1.0706295941195654</v>
      </c>
      <c r="C14" s="37">
        <v>-0.51568276668090274</v>
      </c>
      <c r="D14" s="37">
        <v>1.3207508050137928</v>
      </c>
      <c r="E14" s="38">
        <v>1.8756976324524555</v>
      </c>
    </row>
    <row r="15" spans="1:5" x14ac:dyDescent="0.25">
      <c r="A15" s="67">
        <v>42005</v>
      </c>
      <c r="B15" s="35">
        <v>1.2569169960473303</v>
      </c>
      <c r="C15" s="35">
        <v>-4.4643878509709189E-2</v>
      </c>
      <c r="D15" s="35">
        <v>-1.7356242003318423</v>
      </c>
      <c r="E15" s="36">
        <v>-0.52335108279422116</v>
      </c>
    </row>
    <row r="16" spans="1:5" x14ac:dyDescent="0.25">
      <c r="A16" s="68">
        <v>42370</v>
      </c>
      <c r="B16" s="37">
        <v>1.6316652353815853</v>
      </c>
      <c r="C16" s="37">
        <v>-0.85206917115223657</v>
      </c>
      <c r="D16" s="37">
        <v>0.1305812468834544</v>
      </c>
      <c r="E16" s="38">
        <v>0.91017731111280309</v>
      </c>
    </row>
    <row r="17" spans="1:5" x14ac:dyDescent="0.25">
      <c r="A17" s="67">
        <v>42736</v>
      </c>
      <c r="B17" s="35">
        <v>1.5286526348132545</v>
      </c>
      <c r="C17" s="35">
        <v>-0.67276553745709844</v>
      </c>
      <c r="D17" s="35">
        <v>-0.15029792743288528</v>
      </c>
      <c r="E17" s="36">
        <v>0.70558916992327081</v>
      </c>
    </row>
    <row r="18" spans="1:5" x14ac:dyDescent="0.25">
      <c r="A18" s="68">
        <v>43101</v>
      </c>
      <c r="B18" s="37">
        <v>1.9520314746157785</v>
      </c>
      <c r="C18" s="37">
        <v>-0.75133254692791862</v>
      </c>
      <c r="D18" s="37">
        <v>0.23550057760584053</v>
      </c>
      <c r="E18" s="38">
        <v>1.4361995052937004</v>
      </c>
    </row>
    <row r="19" spans="1:5" x14ac:dyDescent="0.25">
      <c r="A19" s="67">
        <v>43466</v>
      </c>
      <c r="B19" s="35">
        <v>2.315398886827813</v>
      </c>
      <c r="C19" s="35">
        <v>-3.0072228345257024E-2</v>
      </c>
      <c r="D19" s="35">
        <v>0.42526077018893993</v>
      </c>
      <c r="E19" s="36">
        <v>2.7105874286714959</v>
      </c>
    </row>
    <row r="20" spans="1:5" x14ac:dyDescent="0.25">
      <c r="A20" s="69">
        <v>43831</v>
      </c>
      <c r="B20" s="39">
        <v>2.7489664176396422</v>
      </c>
      <c r="C20" s="39">
        <v>0.2011035624471802</v>
      </c>
      <c r="D20" s="39">
        <v>0.43638054560410922</v>
      </c>
      <c r="E20" s="40">
        <v>3.3864505256909316</v>
      </c>
    </row>
    <row r="21" spans="1:5" x14ac:dyDescent="0.25">
      <c r="A21" s="70">
        <v>44197</v>
      </c>
      <c r="B21" s="71">
        <v>2.0259776930678708</v>
      </c>
      <c r="C21" s="71">
        <v>0.55813778243438694</v>
      </c>
      <c r="D21" s="71">
        <v>-0.35128739296108602</v>
      </c>
      <c r="E21" s="72">
        <v>2.2328280825411717</v>
      </c>
    </row>
    <row r="22" spans="1:5" x14ac:dyDescent="0.25">
      <c r="A22" s="73">
        <v>44562</v>
      </c>
      <c r="B22" s="42">
        <v>2.910111103341495</v>
      </c>
      <c r="C22" s="42">
        <v>8.9690203816261693E-2</v>
      </c>
      <c r="D22" s="42">
        <v>9.2007422982653964E-2</v>
      </c>
      <c r="E22" s="43">
        <v>3.0918087301404107</v>
      </c>
    </row>
    <row r="23" spans="1:5" x14ac:dyDescent="0.25">
      <c r="A23" s="74">
        <v>44927</v>
      </c>
      <c r="B23" s="45">
        <v>3.9334395353426421</v>
      </c>
      <c r="C23" s="45">
        <v>0.10202093278106616</v>
      </c>
      <c r="D23" s="45">
        <v>0.18485035267572503</v>
      </c>
      <c r="E23" s="46">
        <v>4.2203108207994333</v>
      </c>
    </row>
    <row r="24" spans="1:5" x14ac:dyDescent="0.25">
      <c r="A24" s="73">
        <v>45292</v>
      </c>
      <c r="B24" s="42">
        <v>4.0313057238362981</v>
      </c>
      <c r="C24" s="42">
        <v>0.10536885931700102</v>
      </c>
      <c r="D24" s="42">
        <v>4.7391455424383722E-2</v>
      </c>
      <c r="E24" s="43">
        <v>4.1840660385776829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0043-13EE-4928-BE9C-1B13D9FECD41}">
  <dimension ref="A3:I115"/>
  <sheetViews>
    <sheetView workbookViewId="0">
      <selection activeCell="E11" sqref="E11"/>
    </sheetView>
  </sheetViews>
  <sheetFormatPr defaultRowHeight="15" x14ac:dyDescent="0.25"/>
  <cols>
    <col min="1" max="1" width="59.42578125" bestFit="1" customWidth="1"/>
    <col min="2" max="8" width="15.7109375" customWidth="1"/>
  </cols>
  <sheetData>
    <row r="3" spans="1:8" x14ac:dyDescent="0.25">
      <c r="A3" s="75" t="s">
        <v>29</v>
      </c>
      <c r="B3" s="35"/>
      <c r="C3" s="35"/>
      <c r="D3" s="35"/>
      <c r="E3" s="35"/>
      <c r="F3" s="35"/>
      <c r="G3" s="35"/>
      <c r="H3" s="36"/>
    </row>
    <row r="4" spans="1:8" x14ac:dyDescent="0.25">
      <c r="A4" s="76" t="s">
        <v>7</v>
      </c>
      <c r="B4" s="37"/>
      <c r="C4" s="37"/>
      <c r="D4" s="37"/>
      <c r="E4" s="37"/>
      <c r="F4" s="37"/>
      <c r="G4" s="37"/>
      <c r="H4" s="38"/>
    </row>
    <row r="5" spans="1:8" x14ac:dyDescent="0.25">
      <c r="A5" s="77" t="s">
        <v>2</v>
      </c>
      <c r="B5" s="35"/>
      <c r="C5" s="35"/>
      <c r="D5" s="35"/>
      <c r="E5" s="35"/>
      <c r="F5" s="35"/>
      <c r="G5" s="35"/>
      <c r="H5" s="36"/>
    </row>
    <row r="6" spans="1:8" x14ac:dyDescent="0.25">
      <c r="A6" s="76" t="s">
        <v>30</v>
      </c>
      <c r="B6" s="37"/>
      <c r="C6" s="37"/>
      <c r="D6" s="37"/>
      <c r="E6" s="37"/>
      <c r="F6" s="37"/>
      <c r="G6" s="37"/>
      <c r="H6" s="38"/>
    </row>
    <row r="7" spans="1:8" ht="60" x14ac:dyDescent="0.25">
      <c r="A7" s="78" t="s">
        <v>3</v>
      </c>
      <c r="B7" s="79" t="s">
        <v>31</v>
      </c>
      <c r="C7" s="79" t="s">
        <v>32</v>
      </c>
      <c r="D7" s="79" t="s">
        <v>33</v>
      </c>
      <c r="E7" s="79" t="s">
        <v>34</v>
      </c>
      <c r="F7" s="79" t="s">
        <v>35</v>
      </c>
      <c r="G7" s="79" t="s">
        <v>36</v>
      </c>
      <c r="H7" s="80" t="s">
        <v>37</v>
      </c>
    </row>
    <row r="8" spans="1:8" x14ac:dyDescent="0.25">
      <c r="A8" s="67">
        <v>42370</v>
      </c>
      <c r="B8" s="81">
        <v>0.17170581352502789</v>
      </c>
      <c r="C8" s="81">
        <f>+F8-B8-D8</f>
        <v>0.52379747202212767</v>
      </c>
      <c r="D8" s="81">
        <v>-0.48082326101228745</v>
      </c>
      <c r="E8" s="81">
        <v>0.62570520053337741</v>
      </c>
      <c r="F8" s="81">
        <v>0.21468002453486815</v>
      </c>
      <c r="G8" s="81" t="e">
        <v>#N/A</v>
      </c>
      <c r="H8" s="82" t="e">
        <v>#N/A</v>
      </c>
    </row>
    <row r="9" spans="1:8" x14ac:dyDescent="0.25">
      <c r="A9" s="68">
        <v>42401</v>
      </c>
      <c r="B9" s="83">
        <v>0.4480743980408452</v>
      </c>
      <c r="C9" s="83">
        <f t="shared" ref="C9:C72" si="0">+F9-B9-D9</f>
        <v>0.59225682688676984</v>
      </c>
      <c r="D9" s="83">
        <v>-0.71585343137661817</v>
      </c>
      <c r="E9" s="83">
        <v>1.1511817440912786</v>
      </c>
      <c r="F9" s="83">
        <v>0.32447779355099682</v>
      </c>
      <c r="G9" s="83" t="e">
        <v>#N/A</v>
      </c>
      <c r="H9" s="84" t="e">
        <v>#N/A</v>
      </c>
    </row>
    <row r="10" spans="1:8" x14ac:dyDescent="0.25">
      <c r="A10" s="67">
        <v>42430</v>
      </c>
      <c r="B10" s="81">
        <v>0.73072746576029324</v>
      </c>
      <c r="C10" s="81">
        <f t="shared" si="0"/>
        <v>0.58400052900528532</v>
      </c>
      <c r="D10" s="81">
        <v>-0.79410324506592855</v>
      </c>
      <c r="E10" s="81">
        <v>1.4744232698094217</v>
      </c>
      <c r="F10" s="81">
        <v>0.52062474969965</v>
      </c>
      <c r="G10" s="81" t="e">
        <v>#N/A</v>
      </c>
      <c r="H10" s="82" t="e">
        <v>#N/A</v>
      </c>
    </row>
    <row r="11" spans="1:8" x14ac:dyDescent="0.25">
      <c r="A11" s="68">
        <v>42461</v>
      </c>
      <c r="B11" s="83">
        <v>0.11178034330846119</v>
      </c>
      <c r="C11" s="83">
        <f t="shared" si="0"/>
        <v>0.47223078839143517</v>
      </c>
      <c r="D11" s="83">
        <v>-0.78260114262233582</v>
      </c>
      <c r="E11" s="83">
        <v>0.50665606993840484</v>
      </c>
      <c r="F11" s="83">
        <v>-0.19859001092243944</v>
      </c>
      <c r="G11" s="83" t="e">
        <v>#N/A</v>
      </c>
      <c r="H11" s="84" t="e">
        <v>#N/A</v>
      </c>
    </row>
    <row r="12" spans="1:8" x14ac:dyDescent="0.25">
      <c r="A12" s="67">
        <v>42491</v>
      </c>
      <c r="B12" s="81">
        <v>-4.9292376669983241E-2</v>
      </c>
      <c r="C12" s="81">
        <f t="shared" si="0"/>
        <v>0.58495692175994729</v>
      </c>
      <c r="D12" s="81">
        <v>-0.75355104603083656</v>
      </c>
      <c r="E12" s="81">
        <v>0.36655438874579893</v>
      </c>
      <c r="F12" s="81">
        <v>-0.21788650094087256</v>
      </c>
      <c r="G12" s="81" t="e">
        <v>#N/A</v>
      </c>
      <c r="H12" s="82" t="e">
        <v>#N/A</v>
      </c>
    </row>
    <row r="13" spans="1:8" x14ac:dyDescent="0.25">
      <c r="A13" s="68">
        <v>42522</v>
      </c>
      <c r="B13" s="83">
        <v>0.12569334031441526</v>
      </c>
      <c r="C13" s="83">
        <f t="shared" si="0"/>
        <v>0.37473066879357547</v>
      </c>
      <c r="D13" s="83">
        <v>-0.69962719635898962</v>
      </c>
      <c r="E13" s="83">
        <v>0.24962556165750716</v>
      </c>
      <c r="F13" s="83">
        <v>-0.19920318725099889</v>
      </c>
      <c r="G13" s="83" t="e">
        <v>#N/A</v>
      </c>
      <c r="H13" s="84" t="e">
        <v>#N/A</v>
      </c>
    </row>
    <row r="14" spans="1:8" x14ac:dyDescent="0.25">
      <c r="A14" s="67">
        <v>42552</v>
      </c>
      <c r="B14" s="81">
        <v>-9.5746075008046092E-2</v>
      </c>
      <c r="C14" s="81">
        <f t="shared" si="0"/>
        <v>0.33305878665694566</v>
      </c>
      <c r="D14" s="81">
        <v>-0.80127828006682122</v>
      </c>
      <c r="E14" s="81">
        <v>9.8902185738292125E-2</v>
      </c>
      <c r="F14" s="81">
        <v>-0.56396556841792167</v>
      </c>
      <c r="G14" s="81" t="e">
        <v>#N/A</v>
      </c>
      <c r="H14" s="82" t="e">
        <v>#N/A</v>
      </c>
    </row>
    <row r="15" spans="1:8" x14ac:dyDescent="0.25">
      <c r="A15" s="68">
        <v>42583</v>
      </c>
      <c r="B15" s="83">
        <v>0.26195015226897883</v>
      </c>
      <c r="C15" s="83">
        <f t="shared" si="0"/>
        <v>0.42105241098301532</v>
      </c>
      <c r="D15" s="83">
        <v>-0.5935215531108099</v>
      </c>
      <c r="E15" s="83">
        <v>0.81470442126179154</v>
      </c>
      <c r="F15" s="83">
        <v>8.9481010141184245E-2</v>
      </c>
      <c r="G15" s="83" t="e">
        <v>#N/A</v>
      </c>
      <c r="H15" s="84" t="e">
        <v>#N/A</v>
      </c>
    </row>
    <row r="16" spans="1:8" x14ac:dyDescent="0.25">
      <c r="A16" s="67">
        <v>42614</v>
      </c>
      <c r="B16" s="81">
        <v>8.0078645885407751E-2</v>
      </c>
      <c r="C16" s="81">
        <f t="shared" si="0"/>
        <v>0.18273773842851898</v>
      </c>
      <c r="D16" s="81">
        <v>-0.35245781857687836</v>
      </c>
      <c r="E16" s="81">
        <v>0.23826069691252894</v>
      </c>
      <c r="F16" s="81">
        <v>-8.9641434262951639E-2</v>
      </c>
      <c r="G16" s="81" t="e">
        <v>#N/A</v>
      </c>
      <c r="H16" s="82" t="e">
        <v>#N/A</v>
      </c>
    </row>
    <row r="17" spans="1:9" x14ac:dyDescent="0.25">
      <c r="A17" s="68">
        <v>42644</v>
      </c>
      <c r="B17" s="83">
        <v>0.16522326713403254</v>
      </c>
      <c r="C17" s="83">
        <f t="shared" si="0"/>
        <v>0.2931624613745169</v>
      </c>
      <c r="D17" s="83">
        <v>-0.18946142571970889</v>
      </c>
      <c r="E17" s="83">
        <v>0.4362915220624819</v>
      </c>
      <c r="F17" s="83">
        <v>0.26892430278884055</v>
      </c>
      <c r="G17" s="83" t="e">
        <v>#N/A</v>
      </c>
      <c r="H17" s="84" t="e">
        <v>#N/A</v>
      </c>
    </row>
    <row r="18" spans="1:9" x14ac:dyDescent="0.25">
      <c r="A18" s="67">
        <v>42675</v>
      </c>
      <c r="B18" s="81">
        <v>0.33484766510408653</v>
      </c>
      <c r="C18" s="81">
        <f t="shared" si="0"/>
        <v>0.33691636173718736</v>
      </c>
      <c r="D18" s="81">
        <v>-0.29039108424794247</v>
      </c>
      <c r="E18" s="81">
        <v>0.66165413533834094</v>
      </c>
      <c r="F18" s="81">
        <v>0.38137294259333143</v>
      </c>
      <c r="G18" s="81" t="e">
        <v>#N/A</v>
      </c>
      <c r="H18" s="82" t="e">
        <v>#N/A</v>
      </c>
    </row>
    <row r="19" spans="1:9" x14ac:dyDescent="0.25">
      <c r="A19" s="68">
        <v>42705</v>
      </c>
      <c r="B19" s="83">
        <v>0.22139687937587285</v>
      </c>
      <c r="C19" s="83">
        <f t="shared" si="0"/>
        <v>0.45384809146189514</v>
      </c>
      <c r="D19" s="83">
        <v>6.8249452954048426E-2</v>
      </c>
      <c r="E19" s="83">
        <v>0.57108506161707151</v>
      </c>
      <c r="F19" s="83">
        <v>0.74349442379181641</v>
      </c>
      <c r="G19" s="83" t="e">
        <v>#N/A</v>
      </c>
      <c r="H19" s="84" t="e">
        <v>#N/A</v>
      </c>
    </row>
    <row r="20" spans="1:9" x14ac:dyDescent="0.25">
      <c r="A20" s="67">
        <v>42736</v>
      </c>
      <c r="B20" s="81">
        <v>0.68557822600448637</v>
      </c>
      <c r="C20" s="81">
        <f t="shared" si="0"/>
        <v>0.52823682661708227</v>
      </c>
      <c r="D20" s="81">
        <v>0.428539328690274</v>
      </c>
      <c r="E20" s="81">
        <v>1.3251783893985847</v>
      </c>
      <c r="F20" s="81">
        <v>1.6423543813118426</v>
      </c>
      <c r="G20" s="81" t="e">
        <v>#N/A</v>
      </c>
      <c r="H20" s="82" t="e">
        <v>#N/A</v>
      </c>
    </row>
    <row r="21" spans="1:9" x14ac:dyDescent="0.25">
      <c r="A21" s="68">
        <v>42767</v>
      </c>
      <c r="B21" s="83">
        <v>0.44557392334399903</v>
      </c>
      <c r="C21" s="83">
        <f t="shared" si="0"/>
        <v>0.65176452420606679</v>
      </c>
      <c r="D21" s="83">
        <v>0.56023179704261716</v>
      </c>
      <c r="E21" s="83">
        <v>1.0272937858797349</v>
      </c>
      <c r="F21" s="83">
        <v>1.657570244592683</v>
      </c>
      <c r="G21" s="83" t="e">
        <v>#N/A</v>
      </c>
      <c r="H21" s="84" t="e">
        <v>#N/A</v>
      </c>
    </row>
    <row r="22" spans="1:9" x14ac:dyDescent="0.25">
      <c r="A22" s="67">
        <v>42795</v>
      </c>
      <c r="B22" s="81">
        <v>7.4677183213806023E-2</v>
      </c>
      <c r="C22" s="81">
        <f t="shared" si="0"/>
        <v>9.5489981554605308E-2</v>
      </c>
      <c r="D22" s="81">
        <v>0.45732287507222147</v>
      </c>
      <c r="E22" s="81">
        <v>-0.18780270831273427</v>
      </c>
      <c r="F22" s="81">
        <v>0.62749003984063279</v>
      </c>
      <c r="G22" s="81" t="e">
        <v>#N/A</v>
      </c>
      <c r="H22" s="82" t="e">
        <v>#N/A</v>
      </c>
    </row>
    <row r="23" spans="1:9" x14ac:dyDescent="0.25">
      <c r="A23" s="68">
        <v>42826</v>
      </c>
      <c r="B23" s="83">
        <v>0.92921251999888732</v>
      </c>
      <c r="C23" s="83">
        <f t="shared" si="0"/>
        <v>6.012300512426072E-2</v>
      </c>
      <c r="D23" s="83">
        <v>0.43340848044842961</v>
      </c>
      <c r="E23" s="83">
        <v>0.94889789463279417</v>
      </c>
      <c r="F23" s="83">
        <v>1.4227440055715777</v>
      </c>
      <c r="G23" s="83" t="e">
        <v>#N/A</v>
      </c>
      <c r="H23" s="84" t="e">
        <v>#N/A</v>
      </c>
    </row>
    <row r="24" spans="1:9" x14ac:dyDescent="0.25">
      <c r="A24" s="67">
        <v>42856</v>
      </c>
      <c r="B24" s="81">
        <v>0.42282418570416697</v>
      </c>
      <c r="C24" s="81">
        <f t="shared" si="0"/>
        <v>0.13270598708206904</v>
      </c>
      <c r="D24" s="81">
        <v>0.17896114235023525</v>
      </c>
      <c r="E24" s="81">
        <v>0.23689665383475056</v>
      </c>
      <c r="F24" s="81">
        <v>0.73449131513647126</v>
      </c>
      <c r="G24" s="81" t="e">
        <v>#N/A</v>
      </c>
      <c r="H24" s="82" t="e">
        <v>#N/A</v>
      </c>
    </row>
    <row r="25" spans="1:9" x14ac:dyDescent="0.25">
      <c r="A25" s="68">
        <v>42887</v>
      </c>
      <c r="B25" s="83">
        <v>0.58236621351427897</v>
      </c>
      <c r="C25" s="83">
        <f t="shared" si="0"/>
        <v>0.3339631874165449</v>
      </c>
      <c r="D25" s="83">
        <v>5.1734471324664071E-2</v>
      </c>
      <c r="E25" s="83">
        <v>0.68725099601594231</v>
      </c>
      <c r="F25" s="83">
        <v>0.96806387225548796</v>
      </c>
      <c r="G25" s="83" t="e">
        <v>#N/A</v>
      </c>
      <c r="H25" s="84" t="e">
        <v>#N/A</v>
      </c>
      <c r="I25" t="s">
        <v>28</v>
      </c>
    </row>
    <row r="26" spans="1:9" x14ac:dyDescent="0.25">
      <c r="A26" s="67">
        <v>42917</v>
      </c>
      <c r="B26" s="81">
        <v>0.84615496019264402</v>
      </c>
      <c r="C26" s="81">
        <f t="shared" si="0"/>
        <v>0.38155026999250952</v>
      </c>
      <c r="D26" s="81">
        <v>0.26483208324768259</v>
      </c>
      <c r="E26" s="81">
        <v>0.98804465961861432</v>
      </c>
      <c r="F26" s="81">
        <v>1.4925373134328361</v>
      </c>
      <c r="G26" s="81" t="e">
        <v>#N/A</v>
      </c>
      <c r="H26" s="82" t="e">
        <v>#N/A</v>
      </c>
    </row>
    <row r="27" spans="1:9" x14ac:dyDescent="0.25">
      <c r="A27" s="68">
        <v>42948</v>
      </c>
      <c r="B27" s="83">
        <v>0.69229421751262799</v>
      </c>
      <c r="C27" s="83">
        <f t="shared" si="0"/>
        <v>0.47996296616496098</v>
      </c>
      <c r="D27" s="83">
        <v>0.32769314909285435</v>
      </c>
      <c r="E27" s="83">
        <v>0.82783088597615517</v>
      </c>
      <c r="F27" s="83">
        <v>1.4999503327704433</v>
      </c>
      <c r="G27" s="83" t="e">
        <v>#N/A</v>
      </c>
      <c r="H27" s="84" t="e">
        <v>#N/A</v>
      </c>
    </row>
    <row r="28" spans="1:9" x14ac:dyDescent="0.25">
      <c r="A28" s="67">
        <v>42979</v>
      </c>
      <c r="B28" s="81">
        <v>0.59496525073004947</v>
      </c>
      <c r="C28" s="81">
        <f t="shared" si="0"/>
        <v>0.5164453842381781</v>
      </c>
      <c r="D28" s="81">
        <v>0.32413916066530613</v>
      </c>
      <c r="E28" s="81">
        <v>0.74279488957116335</v>
      </c>
      <c r="F28" s="81">
        <v>1.4355497956335337</v>
      </c>
      <c r="G28" s="81" t="e">
        <v>#N/A</v>
      </c>
      <c r="H28" s="82" t="e">
        <v>#N/A</v>
      </c>
    </row>
    <row r="29" spans="1:9" x14ac:dyDescent="0.25">
      <c r="A29" s="68">
        <v>43009</v>
      </c>
      <c r="B29" s="83">
        <v>0.64763314700612007</v>
      </c>
      <c r="C29" s="83">
        <f t="shared" si="0"/>
        <v>0.41853814090089558</v>
      </c>
      <c r="D29" s="83">
        <v>0.22517668070329255</v>
      </c>
      <c r="E29" s="83">
        <v>0.7305755750814491</v>
      </c>
      <c r="F29" s="83">
        <v>1.2913479686103082</v>
      </c>
      <c r="G29" s="83" t="e">
        <v>#N/A</v>
      </c>
      <c r="H29" s="84" t="e">
        <v>#N/A</v>
      </c>
    </row>
    <row r="30" spans="1:9" x14ac:dyDescent="0.25">
      <c r="A30" s="67">
        <v>43040</v>
      </c>
      <c r="B30" s="81">
        <v>0.55500935100363646</v>
      </c>
      <c r="C30" s="81">
        <f t="shared" si="0"/>
        <v>0.56862207397455711</v>
      </c>
      <c r="D30" s="81">
        <v>0.42605863700940594</v>
      </c>
      <c r="E30" s="81">
        <v>0.85648839756995443</v>
      </c>
      <c r="F30" s="81">
        <v>1.5496900619875995</v>
      </c>
      <c r="G30" s="81" t="e">
        <v>#N/A</v>
      </c>
      <c r="H30" s="82" t="e">
        <v>#N/A</v>
      </c>
    </row>
    <row r="31" spans="1:9" x14ac:dyDescent="0.25">
      <c r="A31" s="68">
        <v>43070</v>
      </c>
      <c r="B31" s="83">
        <v>0.49386861749776212</v>
      </c>
      <c r="C31" s="83">
        <f t="shared" si="0"/>
        <v>0.52194835228122716</v>
      </c>
      <c r="D31" s="83">
        <v>0.20089790007241085</v>
      </c>
      <c r="E31" s="83">
        <v>0.8467822275353809</v>
      </c>
      <c r="F31" s="83">
        <v>1.2167148698514001</v>
      </c>
      <c r="G31" s="83" t="e">
        <v>#N/A</v>
      </c>
      <c r="H31" s="84" t="e">
        <v>#N/A</v>
      </c>
    </row>
    <row r="32" spans="1:9" x14ac:dyDescent="0.25">
      <c r="A32" s="67">
        <v>43101</v>
      </c>
      <c r="B32" s="81">
        <v>0.59181088978521601</v>
      </c>
      <c r="C32" s="81">
        <f t="shared" si="0"/>
        <v>0.43861857722010394</v>
      </c>
      <c r="D32" s="81">
        <v>0.45491778309504532</v>
      </c>
      <c r="E32" s="81">
        <v>0.88531187122735666</v>
      </c>
      <c r="F32" s="81">
        <v>1.4853472501003653</v>
      </c>
      <c r="G32" s="81" t="e">
        <v>#N/A</v>
      </c>
      <c r="H32" s="82" t="e">
        <v>#N/A</v>
      </c>
    </row>
    <row r="33" spans="1:8" x14ac:dyDescent="0.25">
      <c r="A33" s="68">
        <v>43132</v>
      </c>
      <c r="B33" s="83">
        <v>0.60150757609146599</v>
      </c>
      <c r="C33" s="83">
        <f t="shared" si="0"/>
        <v>0.30273599589058237</v>
      </c>
      <c r="D33" s="83">
        <v>0.34849056999449285</v>
      </c>
      <c r="E33" s="83">
        <v>0.78755856843784056</v>
      </c>
      <c r="F33" s="83">
        <v>1.2527341419765412</v>
      </c>
      <c r="G33" s="83" t="e">
        <v>#N/A</v>
      </c>
      <c r="H33" s="84" t="e">
        <v>#N/A</v>
      </c>
    </row>
    <row r="34" spans="1:8" x14ac:dyDescent="0.25">
      <c r="A34" s="67">
        <v>43160</v>
      </c>
      <c r="B34" s="81">
        <v>0.66119961149372386</v>
      </c>
      <c r="C34" s="81">
        <f t="shared" si="0"/>
        <v>-1.8977806441225487E-3</v>
      </c>
      <c r="D34" s="81">
        <v>0.36019732781614272</v>
      </c>
      <c r="E34" s="81">
        <v>0.65359477124182774</v>
      </c>
      <c r="F34" s="81">
        <v>1.019499158665744</v>
      </c>
      <c r="G34" s="81" t="e">
        <v>#N/A</v>
      </c>
      <c r="H34" s="82" t="e">
        <v>#N/A</v>
      </c>
    </row>
    <row r="35" spans="1:8" x14ac:dyDescent="0.25">
      <c r="A35" s="68">
        <v>43191</v>
      </c>
      <c r="B35" s="83">
        <v>0.27954023035698483</v>
      </c>
      <c r="C35" s="83">
        <f t="shared" si="0"/>
        <v>0.32063760922856938</v>
      </c>
      <c r="D35" s="83">
        <v>0.42983981785999931</v>
      </c>
      <c r="E35" s="83">
        <v>0.48957211397238076</v>
      </c>
      <c r="F35" s="83">
        <v>1.0300176574455535</v>
      </c>
      <c r="G35" s="83" t="e">
        <v>#N/A</v>
      </c>
      <c r="H35" s="84" t="e">
        <v>#N/A</v>
      </c>
    </row>
    <row r="36" spans="1:8" x14ac:dyDescent="0.25">
      <c r="A36" s="67">
        <v>43221</v>
      </c>
      <c r="B36" s="81">
        <v>0.94481599500109292</v>
      </c>
      <c r="C36" s="81">
        <f t="shared" si="0"/>
        <v>0.19842591279256805</v>
      </c>
      <c r="D36" s="81">
        <v>0.74857009338872349</v>
      </c>
      <c r="E36" s="81">
        <v>1.2801575578532676</v>
      </c>
      <c r="F36" s="81">
        <v>1.8918120011823845</v>
      </c>
      <c r="G36" s="81" t="e">
        <v>#N/A</v>
      </c>
      <c r="H36" s="82" t="e">
        <v>#N/A</v>
      </c>
    </row>
    <row r="37" spans="1:8" x14ac:dyDescent="0.25">
      <c r="A37" s="68">
        <v>43252</v>
      </c>
      <c r="B37" s="83">
        <v>0.66322972466693009</v>
      </c>
      <c r="C37" s="83">
        <f t="shared" si="0"/>
        <v>0.17467944771476407</v>
      </c>
      <c r="D37" s="83">
        <v>0.82266214322569209</v>
      </c>
      <c r="E37" s="83">
        <v>0.99910970422394385</v>
      </c>
      <c r="F37" s="83">
        <v>1.6605713156073862</v>
      </c>
      <c r="G37" s="83" t="e">
        <v>#N/A</v>
      </c>
      <c r="H37" s="84" t="e">
        <v>#N/A</v>
      </c>
    </row>
    <row r="38" spans="1:8" x14ac:dyDescent="0.25">
      <c r="A38" s="67">
        <v>43282</v>
      </c>
      <c r="B38" s="81">
        <v>0.68922475896942614</v>
      </c>
      <c r="C38" s="81">
        <f t="shared" si="0"/>
        <v>0.30321780123853448</v>
      </c>
      <c r="D38" s="81">
        <v>0.92912606724301372</v>
      </c>
      <c r="E38" s="81">
        <v>1.1740534194305763</v>
      </c>
      <c r="F38" s="81">
        <v>1.9215686274509745</v>
      </c>
      <c r="G38" s="81" t="e">
        <v>#N/A</v>
      </c>
      <c r="H38" s="82" t="e">
        <v>#N/A</v>
      </c>
    </row>
    <row r="39" spans="1:8" x14ac:dyDescent="0.25">
      <c r="A39" s="68">
        <v>43313</v>
      </c>
      <c r="B39" s="83">
        <v>0.78610235220832947</v>
      </c>
      <c r="C39" s="83">
        <f t="shared" si="0"/>
        <v>0.16251644771346563</v>
      </c>
      <c r="D39" s="83">
        <v>0.92063154261098668</v>
      </c>
      <c r="E39" s="83">
        <v>1.0849379337308118</v>
      </c>
      <c r="F39" s="83">
        <v>1.8692503425327818</v>
      </c>
      <c r="G39" s="83" t="e">
        <v>#N/A</v>
      </c>
      <c r="H39" s="84" t="e">
        <v>#N/A</v>
      </c>
    </row>
    <row r="40" spans="1:8" x14ac:dyDescent="0.25">
      <c r="A40" s="67">
        <v>43344</v>
      </c>
      <c r="B40" s="81">
        <v>0.64854044245007547</v>
      </c>
      <c r="C40" s="81">
        <f t="shared" si="0"/>
        <v>5.7764934702502657E-2</v>
      </c>
      <c r="D40" s="81">
        <v>0.8760042051570035</v>
      </c>
      <c r="E40" s="81">
        <v>0.7176563114431822</v>
      </c>
      <c r="F40" s="81">
        <v>1.5823095823095816</v>
      </c>
      <c r="G40" s="81" t="e">
        <v>#N/A</v>
      </c>
      <c r="H40" s="82" t="e">
        <v>#N/A</v>
      </c>
    </row>
    <row r="41" spans="1:8" x14ac:dyDescent="0.25">
      <c r="A41" s="68">
        <v>43374</v>
      </c>
      <c r="B41" s="83">
        <v>0.68820433060744923</v>
      </c>
      <c r="C41" s="83">
        <f t="shared" si="0"/>
        <v>0.28893025208365997</v>
      </c>
      <c r="D41" s="83">
        <v>0.90577215458456173</v>
      </c>
      <c r="E41" s="83">
        <v>1.0781142801136845</v>
      </c>
      <c r="F41" s="83">
        <v>1.8829067372756709</v>
      </c>
      <c r="G41" s="83" t="e">
        <v>#N/A</v>
      </c>
      <c r="H41" s="84" t="e">
        <v>#N/A</v>
      </c>
    </row>
    <row r="42" spans="1:8" x14ac:dyDescent="0.25">
      <c r="A42" s="67">
        <v>43405</v>
      </c>
      <c r="B42" s="81">
        <v>0.74527107520848201</v>
      </c>
      <c r="C42" s="81">
        <f t="shared" si="0"/>
        <v>0.35051649201990431</v>
      </c>
      <c r="D42" s="81">
        <v>0.6763892566369395</v>
      </c>
      <c r="E42" s="81">
        <v>1.1553273427471034</v>
      </c>
      <c r="F42" s="81">
        <v>1.7721768238653259</v>
      </c>
      <c r="G42" s="81" t="e">
        <v>#N/A</v>
      </c>
      <c r="H42" s="82" t="e">
        <v>#N/A</v>
      </c>
    </row>
    <row r="43" spans="1:8" x14ac:dyDescent="0.25">
      <c r="A43" s="68">
        <v>43435</v>
      </c>
      <c r="B43" s="83">
        <v>0.79723198109491755</v>
      </c>
      <c r="C43" s="83">
        <f t="shared" si="0"/>
        <v>0.51819064937262538</v>
      </c>
      <c r="D43" s="83">
        <v>0.51727024567788971</v>
      </c>
      <c r="E43" s="83">
        <v>1.452138694063021</v>
      </c>
      <c r="F43" s="83">
        <v>1.8326928761454326</v>
      </c>
      <c r="G43" s="83" t="e">
        <v>#N/A</v>
      </c>
      <c r="H43" s="84" t="e">
        <v>#N/A</v>
      </c>
    </row>
    <row r="44" spans="1:8" x14ac:dyDescent="0.25">
      <c r="A44" s="67">
        <v>43466</v>
      </c>
      <c r="B44" s="81">
        <v>0.57396898718661238</v>
      </c>
      <c r="C44" s="81">
        <f t="shared" si="0"/>
        <v>0.70530890642523059</v>
      </c>
      <c r="D44" s="81">
        <v>0.70845944816029982</v>
      </c>
      <c r="E44" s="81">
        <v>1.0171519744714752</v>
      </c>
      <c r="F44" s="81">
        <v>1.9877373417721429</v>
      </c>
      <c r="G44" s="81" t="e">
        <v>#N/A</v>
      </c>
      <c r="H44" s="82" t="e">
        <v>#N/A</v>
      </c>
    </row>
    <row r="45" spans="1:8" x14ac:dyDescent="0.25">
      <c r="A45" s="68">
        <v>43497</v>
      </c>
      <c r="B45" s="83">
        <v>0.83553538796357085</v>
      </c>
      <c r="C45" s="83">
        <f t="shared" si="0"/>
        <v>0.84223166080508771</v>
      </c>
      <c r="D45" s="83">
        <v>0.87525730315592321</v>
      </c>
      <c r="E45" s="83">
        <v>1.5628090999010968</v>
      </c>
      <c r="F45" s="83">
        <v>2.5530243519245817</v>
      </c>
      <c r="G45" s="83" t="e">
        <v>#N/A</v>
      </c>
      <c r="H45" s="84" t="e">
        <v>#N/A</v>
      </c>
    </row>
    <row r="46" spans="1:8" x14ac:dyDescent="0.25">
      <c r="A46" s="67">
        <v>43525</v>
      </c>
      <c r="B46" s="81">
        <v>1.0328008698476943</v>
      </c>
      <c r="C46" s="81">
        <f t="shared" si="0"/>
        <v>0.85584428759665643</v>
      </c>
      <c r="D46" s="81">
        <v>0.97241696287703061</v>
      </c>
      <c r="E46" s="81">
        <v>1.6922471467925915</v>
      </c>
      <c r="F46" s="81">
        <v>2.8610621203213813</v>
      </c>
      <c r="G46" s="81" t="e">
        <v>#N/A</v>
      </c>
      <c r="H46" s="82" t="e">
        <v>#N/A</v>
      </c>
    </row>
    <row r="47" spans="1:8" x14ac:dyDescent="0.25">
      <c r="A47" s="68">
        <v>43556</v>
      </c>
      <c r="B47" s="83">
        <v>1.5583873591833715</v>
      </c>
      <c r="C47" s="83">
        <f t="shared" si="0"/>
        <v>0.47253933165783535</v>
      </c>
      <c r="D47" s="83">
        <v>0.99849364122987272</v>
      </c>
      <c r="E47" s="83">
        <v>1.9390041898080579</v>
      </c>
      <c r="F47" s="83">
        <v>3.0294203320710795</v>
      </c>
      <c r="G47" s="83" t="e">
        <v>#N/A</v>
      </c>
      <c r="H47" s="84" t="e">
        <v>#N/A</v>
      </c>
    </row>
    <row r="48" spans="1:8" x14ac:dyDescent="0.25">
      <c r="A48" s="67">
        <v>43586</v>
      </c>
      <c r="B48" s="81">
        <v>0.95483656380504611</v>
      </c>
      <c r="C48" s="81">
        <f t="shared" si="0"/>
        <v>0.50806409247968221</v>
      </c>
      <c r="D48" s="81">
        <v>0.867628306098017</v>
      </c>
      <c r="E48" s="81">
        <v>1.2348079727758865</v>
      </c>
      <c r="F48" s="81">
        <v>2.3305289623827452</v>
      </c>
      <c r="G48" s="81" t="e">
        <v>#N/A</v>
      </c>
      <c r="H48" s="82" t="e">
        <v>#N/A</v>
      </c>
    </row>
    <row r="49" spans="1:8" x14ac:dyDescent="0.25">
      <c r="A49" s="68">
        <v>43617</v>
      </c>
      <c r="B49" s="83">
        <v>1.4655049536807261</v>
      </c>
      <c r="C49" s="83">
        <f t="shared" si="0"/>
        <v>0.57409426513030548</v>
      </c>
      <c r="D49" s="83">
        <v>0.70225785459685131</v>
      </c>
      <c r="E49" s="83">
        <v>1.8609206660137101</v>
      </c>
      <c r="F49" s="83">
        <v>2.7418570734078829</v>
      </c>
      <c r="G49" s="83" t="e">
        <v>#N/A</v>
      </c>
      <c r="H49" s="84" t="e">
        <v>#N/A</v>
      </c>
    </row>
    <row r="50" spans="1:8" x14ac:dyDescent="0.25">
      <c r="A50" s="67">
        <v>43647</v>
      </c>
      <c r="B50" s="81">
        <v>1.3259743533034547</v>
      </c>
      <c r="C50" s="81">
        <f t="shared" si="0"/>
        <v>0.77250635515666743</v>
      </c>
      <c r="D50" s="81">
        <v>0.50829112686116307</v>
      </c>
      <c r="E50" s="81">
        <v>1.8373464848660648</v>
      </c>
      <c r="F50" s="81">
        <v>2.6067718353212852</v>
      </c>
      <c r="G50" s="81" t="e">
        <v>#N/A</v>
      </c>
      <c r="H50" s="82" t="e">
        <v>#N/A</v>
      </c>
    </row>
    <row r="51" spans="1:8" x14ac:dyDescent="0.25">
      <c r="A51" s="68">
        <v>43678</v>
      </c>
      <c r="B51" s="83">
        <v>1.5892822413401924</v>
      </c>
      <c r="C51" s="83">
        <f t="shared" si="0"/>
        <v>1.1327162096624674</v>
      </c>
      <c r="D51" s="83">
        <v>0.38108541872544993</v>
      </c>
      <c r="E51" s="83">
        <v>2.67839876232836</v>
      </c>
      <c r="F51" s="83">
        <v>3.1030838697281098</v>
      </c>
      <c r="G51" s="83" t="e">
        <v>#N/A</v>
      </c>
      <c r="H51" s="84" t="e">
        <v>#N/A</v>
      </c>
    </row>
    <row r="52" spans="1:8" x14ac:dyDescent="0.25">
      <c r="A52" s="67">
        <v>43709</v>
      </c>
      <c r="B52" s="81">
        <v>1.3583365241220917</v>
      </c>
      <c r="C52" s="81">
        <f t="shared" si="0"/>
        <v>0.98892935072850663</v>
      </c>
      <c r="D52" s="81">
        <v>0.3617124533227738</v>
      </c>
      <c r="E52" s="81">
        <v>2.196193265007329</v>
      </c>
      <c r="F52" s="81">
        <v>2.7089783281733721</v>
      </c>
      <c r="G52" s="81" t="e">
        <v>#N/A</v>
      </c>
      <c r="H52" s="82" t="e">
        <v>#N/A</v>
      </c>
    </row>
    <row r="53" spans="1:8" x14ac:dyDescent="0.25">
      <c r="A53" s="68">
        <v>43739</v>
      </c>
      <c r="B53" s="83">
        <v>1.5326683856813652</v>
      </c>
      <c r="C53" s="83">
        <f t="shared" si="0"/>
        <v>0.9517542699058501</v>
      </c>
      <c r="D53" s="83">
        <v>0.33586803649093716</v>
      </c>
      <c r="E53" s="83">
        <v>2.3853388926597496</v>
      </c>
      <c r="F53" s="83">
        <v>2.8202906920781525</v>
      </c>
      <c r="G53" s="83" t="e">
        <v>#N/A</v>
      </c>
      <c r="H53" s="84" t="e">
        <v>#N/A</v>
      </c>
    </row>
    <row r="54" spans="1:8" x14ac:dyDescent="0.25">
      <c r="A54" s="67">
        <v>43770</v>
      </c>
      <c r="B54" s="81">
        <v>1.1569688984368371</v>
      </c>
      <c r="C54" s="81">
        <f t="shared" si="0"/>
        <v>0.93775271945866223</v>
      </c>
      <c r="D54" s="81">
        <v>0.45921085767768466</v>
      </c>
      <c r="E54" s="81">
        <v>1.9718859820382573</v>
      </c>
      <c r="F54" s="81">
        <v>2.553932475573184</v>
      </c>
      <c r="G54" s="81" t="e">
        <v>#N/A</v>
      </c>
      <c r="H54" s="82" t="e">
        <v>#N/A</v>
      </c>
    </row>
    <row r="55" spans="1:8" x14ac:dyDescent="0.25">
      <c r="A55" s="68">
        <v>43800</v>
      </c>
      <c r="B55" s="83">
        <v>1.2832538468982866</v>
      </c>
      <c r="C55" s="83">
        <f t="shared" si="0"/>
        <v>0.84094553899102331</v>
      </c>
      <c r="D55" s="83">
        <v>0.67212378779235527</v>
      </c>
      <c r="E55" s="83">
        <v>2.1129503407984362</v>
      </c>
      <c r="F55" s="83">
        <v>2.7963231736816652</v>
      </c>
      <c r="G55" s="83" t="e">
        <v>#N/A</v>
      </c>
      <c r="H55" s="84" t="e">
        <v>#N/A</v>
      </c>
    </row>
    <row r="56" spans="1:8" x14ac:dyDescent="0.25">
      <c r="A56" s="67">
        <v>43831</v>
      </c>
      <c r="B56" s="81">
        <v>1.2283047262813043</v>
      </c>
      <c r="C56" s="81">
        <f t="shared" si="0"/>
        <v>0.57795222347753628</v>
      </c>
      <c r="D56" s="81">
        <v>-0.13845902480974814</v>
      </c>
      <c r="E56" s="81">
        <v>2.0335636722606187</v>
      </c>
      <c r="F56" s="81">
        <v>1.6677979249490924</v>
      </c>
      <c r="G56" s="81" t="e">
        <v>#N/A</v>
      </c>
      <c r="H56" s="82" t="e">
        <v>#N/A</v>
      </c>
    </row>
    <row r="57" spans="1:8" x14ac:dyDescent="0.25">
      <c r="A57" s="68">
        <v>43862</v>
      </c>
      <c r="B57" s="83">
        <v>1.1288216742394994</v>
      </c>
      <c r="C57" s="83">
        <f t="shared" si="0"/>
        <v>0.51238627277436755</v>
      </c>
      <c r="D57" s="83">
        <v>-0.36774950197365391</v>
      </c>
      <c r="E57" s="83">
        <v>1.8017140631086725</v>
      </c>
      <c r="F57" s="83">
        <v>1.2734584450402131</v>
      </c>
      <c r="G57" s="83" t="e">
        <v>#N/A</v>
      </c>
      <c r="H57" s="84" t="e">
        <v>#N/A</v>
      </c>
    </row>
    <row r="58" spans="1:8" x14ac:dyDescent="0.25">
      <c r="A58" s="67">
        <v>43891</v>
      </c>
      <c r="B58" s="81">
        <v>1.1489572400729275</v>
      </c>
      <c r="C58" s="81">
        <f t="shared" si="0"/>
        <v>0.6505400843074024</v>
      </c>
      <c r="D58" s="81">
        <v>-0.74215306833155903</v>
      </c>
      <c r="E58" s="81">
        <v>1.7608359133127083</v>
      </c>
      <c r="F58" s="81">
        <v>1.0573442560487709</v>
      </c>
      <c r="G58" s="81" t="e">
        <v>#N/A</v>
      </c>
      <c r="H58" s="82" t="e">
        <v>#N/A</v>
      </c>
    </row>
    <row r="59" spans="1:8" x14ac:dyDescent="0.25">
      <c r="A59" s="68">
        <v>43922</v>
      </c>
      <c r="B59" s="83">
        <v>1.3046717263044756</v>
      </c>
      <c r="C59" s="83">
        <f t="shared" si="0"/>
        <v>0.84064285924425686</v>
      </c>
      <c r="D59" s="83">
        <v>-1.1746237929749872</v>
      </c>
      <c r="E59" s="83">
        <v>2.1697572165933821</v>
      </c>
      <c r="F59" s="83">
        <v>0.97069079257374524</v>
      </c>
      <c r="G59" s="83" t="e">
        <v>#N/A</v>
      </c>
      <c r="H59" s="84" t="e">
        <v>#N/A</v>
      </c>
    </row>
    <row r="60" spans="1:8" x14ac:dyDescent="0.25">
      <c r="A60" s="67">
        <v>43952</v>
      </c>
      <c r="B60" s="81">
        <v>1.2266661126850371</v>
      </c>
      <c r="C60" s="81">
        <f t="shared" si="0"/>
        <v>1.0572689388052499</v>
      </c>
      <c r="D60" s="81">
        <v>-1.2255339930892242</v>
      </c>
      <c r="E60" s="81">
        <v>2.1993853246254247</v>
      </c>
      <c r="F60" s="81">
        <v>1.0584010584010628</v>
      </c>
      <c r="G60" s="81" t="e">
        <v>#N/A</v>
      </c>
      <c r="H60" s="82" t="e">
        <v>#N/A</v>
      </c>
    </row>
    <row r="61" spans="1:8" x14ac:dyDescent="0.25">
      <c r="A61" s="68">
        <v>43983</v>
      </c>
      <c r="B61" s="83">
        <v>1.4030035504416023</v>
      </c>
      <c r="C61" s="83">
        <f t="shared" si="0"/>
        <v>1.2502356559154173</v>
      </c>
      <c r="D61" s="83">
        <v>-0.96874975807463004</v>
      </c>
      <c r="E61" s="83">
        <v>2.6250000000000107</v>
      </c>
      <c r="F61" s="83">
        <v>1.6844894482823896</v>
      </c>
      <c r="G61" s="83" t="e">
        <v>#N/A</v>
      </c>
      <c r="H61" s="84" t="e">
        <v>#N/A</v>
      </c>
    </row>
    <row r="62" spans="1:8" x14ac:dyDescent="0.25">
      <c r="A62" s="67">
        <v>44013</v>
      </c>
      <c r="B62" s="81">
        <v>1.4277247195133955</v>
      </c>
      <c r="C62" s="81">
        <f t="shared" si="0"/>
        <v>1.1162979596732909</v>
      </c>
      <c r="D62" s="81">
        <v>-0.90344894711581347</v>
      </c>
      <c r="E62" s="81">
        <v>2.6018421802297853</v>
      </c>
      <c r="F62" s="81">
        <v>1.6405737320708729</v>
      </c>
      <c r="G62" s="81" t="e">
        <v>#N/A</v>
      </c>
      <c r="H62" s="82" t="e">
        <v>#N/A</v>
      </c>
    </row>
    <row r="63" spans="1:8" x14ac:dyDescent="0.25">
      <c r="A63" s="68">
        <v>44044</v>
      </c>
      <c r="B63" s="83">
        <v>0.44321005869208263</v>
      </c>
      <c r="C63" s="83">
        <f t="shared" si="0"/>
        <v>0.67309036458654248</v>
      </c>
      <c r="D63" s="83">
        <v>-0.80880880941353717</v>
      </c>
      <c r="E63" s="83">
        <v>0.83812035031547438</v>
      </c>
      <c r="F63" s="83">
        <v>0.30749161386508794</v>
      </c>
      <c r="G63" s="83" t="e">
        <v>#N/A</v>
      </c>
      <c r="H63" s="84" t="e">
        <v>#N/A</v>
      </c>
    </row>
    <row r="64" spans="1:8" x14ac:dyDescent="0.25">
      <c r="A64" s="67">
        <v>44075</v>
      </c>
      <c r="B64" s="81">
        <v>0.70959011506592584</v>
      </c>
      <c r="C64" s="81">
        <f t="shared" si="0"/>
        <v>1.1048452216355436</v>
      </c>
      <c r="D64" s="81">
        <v>-0.84420172705565066</v>
      </c>
      <c r="E64" s="81">
        <v>1.7287488061127121</v>
      </c>
      <c r="F64" s="81">
        <v>0.97023360964581873</v>
      </c>
      <c r="G64" s="81" t="e">
        <v>#N/A</v>
      </c>
      <c r="H64" s="82" t="e">
        <v>#N/A</v>
      </c>
    </row>
    <row r="65" spans="1:8" x14ac:dyDescent="0.25">
      <c r="A65" s="68">
        <v>44105</v>
      </c>
      <c r="B65" s="83">
        <v>0.77338571670376222</v>
      </c>
      <c r="C65" s="83">
        <f t="shared" si="0"/>
        <v>1.2070501769140585</v>
      </c>
      <c r="D65" s="83">
        <v>-0.82896613140100361</v>
      </c>
      <c r="E65" s="83">
        <v>1.9793541055024289</v>
      </c>
      <c r="F65" s="83">
        <v>1.1514697622168171</v>
      </c>
      <c r="G65" s="83" t="e">
        <v>#N/A</v>
      </c>
      <c r="H65" s="84" t="e">
        <v>#N/A</v>
      </c>
    </row>
    <row r="66" spans="1:8" x14ac:dyDescent="0.25">
      <c r="A66" s="67">
        <v>44136</v>
      </c>
      <c r="B66" s="81">
        <v>0.76766596692879552</v>
      </c>
      <c r="C66" s="81">
        <f t="shared" si="0"/>
        <v>0.81632242691664181</v>
      </c>
      <c r="D66" s="81">
        <v>-0.91424025687723254</v>
      </c>
      <c r="E66" s="81">
        <v>1.522113727742691</v>
      </c>
      <c r="F66" s="81">
        <v>0.66974813696820479</v>
      </c>
      <c r="G66" s="81" t="e">
        <v>#N/A</v>
      </c>
      <c r="H66" s="82" t="e">
        <v>#N/A</v>
      </c>
    </row>
    <row r="67" spans="1:8" x14ac:dyDescent="0.25">
      <c r="A67" s="68">
        <v>44166</v>
      </c>
      <c r="B67" s="83">
        <v>0.96148222013170326</v>
      </c>
      <c r="C67" s="83">
        <f t="shared" si="0"/>
        <v>0.79462799044920318</v>
      </c>
      <c r="D67" s="83">
        <v>-0.83367045154475805</v>
      </c>
      <c r="E67" s="83">
        <v>1.7831601029846489</v>
      </c>
      <c r="F67" s="83">
        <v>0.92243975903614839</v>
      </c>
      <c r="G67" s="83" t="e">
        <v>#N/A</v>
      </c>
      <c r="H67" s="84" t="e">
        <v>#N/A</v>
      </c>
    </row>
    <row r="68" spans="1:8" x14ac:dyDescent="0.25">
      <c r="A68" s="67">
        <v>44197</v>
      </c>
      <c r="B68" s="81">
        <v>1.1468971359569067</v>
      </c>
      <c r="C68" s="81">
        <f t="shared" si="0"/>
        <v>0.87207392533229466</v>
      </c>
      <c r="D68" s="81">
        <v>-0.43575694588623365</v>
      </c>
      <c r="E68" s="81">
        <v>2.1962074303405466</v>
      </c>
      <c r="F68" s="81">
        <v>1.5832141154029677</v>
      </c>
      <c r="G68" s="81" t="e">
        <v>#N/A</v>
      </c>
      <c r="H68" s="82" t="e">
        <v>#N/A</v>
      </c>
    </row>
    <row r="69" spans="1:8" x14ac:dyDescent="0.25">
      <c r="A69" s="68">
        <v>44228</v>
      </c>
      <c r="B69" s="83">
        <v>1.0707808289116767</v>
      </c>
      <c r="C69" s="83">
        <f t="shared" si="0"/>
        <v>0.88510683720923589</v>
      </c>
      <c r="D69" s="83">
        <v>-7.4446803872629114E-2</v>
      </c>
      <c r="E69" s="83">
        <v>2.1142255811728683</v>
      </c>
      <c r="F69" s="83">
        <v>1.8814408622482834</v>
      </c>
      <c r="G69" s="83" t="e">
        <v>#N/A</v>
      </c>
      <c r="H69" s="84" t="e">
        <v>#N/A</v>
      </c>
    </row>
    <row r="70" spans="1:8" x14ac:dyDescent="0.25">
      <c r="A70" s="67">
        <v>44256</v>
      </c>
      <c r="B70" s="81">
        <v>0.88386071046083814</v>
      </c>
      <c r="C70" s="81">
        <f t="shared" si="0"/>
        <v>0.59204316320730643</v>
      </c>
      <c r="D70" s="81">
        <v>0.40928794459936385</v>
      </c>
      <c r="E70" s="81">
        <v>1.8254420992584119</v>
      </c>
      <c r="F70" s="81">
        <v>1.8851918182675085</v>
      </c>
      <c r="G70" s="81" t="e">
        <v>#N/A</v>
      </c>
      <c r="H70" s="82" t="e">
        <v>#N/A</v>
      </c>
    </row>
    <row r="71" spans="1:8" x14ac:dyDescent="0.25">
      <c r="A71" s="68">
        <v>44287</v>
      </c>
      <c r="B71" s="83">
        <v>0.3870917614164105</v>
      </c>
      <c r="C71" s="83">
        <f t="shared" si="0"/>
        <v>0.55076456204154844</v>
      </c>
      <c r="D71" s="83">
        <v>0.75152205996560117</v>
      </c>
      <c r="E71" s="83">
        <v>1.2723360464028444</v>
      </c>
      <c r="F71" s="83">
        <v>1.6893783834235601</v>
      </c>
      <c r="G71" s="83" t="e">
        <v>#N/A</v>
      </c>
      <c r="H71" s="84" t="e">
        <v>#N/A</v>
      </c>
    </row>
    <row r="72" spans="1:8" x14ac:dyDescent="0.25">
      <c r="A72" s="67">
        <v>44317</v>
      </c>
      <c r="B72" s="81">
        <v>0.87126490268519274</v>
      </c>
      <c r="C72" s="81">
        <f t="shared" si="0"/>
        <v>0.31360749888894701</v>
      </c>
      <c r="D72" s="81">
        <v>0.84430283687732977</v>
      </c>
      <c r="E72" s="81">
        <v>1.7103655671459439</v>
      </c>
      <c r="F72" s="81">
        <v>2.0291752384514696</v>
      </c>
      <c r="G72" s="81" t="e">
        <v>#N/A</v>
      </c>
      <c r="H72" s="82" t="e">
        <v>#N/A</v>
      </c>
    </row>
    <row r="73" spans="1:8" x14ac:dyDescent="0.25">
      <c r="A73" s="68">
        <v>44348</v>
      </c>
      <c r="B73" s="83">
        <v>0.50437322355046388</v>
      </c>
      <c r="C73" s="83">
        <f t="shared" ref="C73:C84" si="1">+F73-B73-D73</f>
        <v>0.32783252080036007</v>
      </c>
      <c r="D73" s="83">
        <v>0.86160533056773603</v>
      </c>
      <c r="E73" s="83">
        <v>1.396046097629533</v>
      </c>
      <c r="F73" s="83">
        <v>1.69381107491856</v>
      </c>
      <c r="G73" s="83" t="e">
        <v>#N/A</v>
      </c>
      <c r="H73" s="84" t="e">
        <v>#N/A</v>
      </c>
    </row>
    <row r="74" spans="1:8" x14ac:dyDescent="0.25">
      <c r="A74" s="67">
        <v>44378</v>
      </c>
      <c r="B74" s="81">
        <v>-0.16719259274534989</v>
      </c>
      <c r="C74" s="81">
        <f t="shared" si="1"/>
        <v>0.39230146052668702</v>
      </c>
      <c r="D74" s="81">
        <v>1.1952932720452558</v>
      </c>
      <c r="E74" s="81">
        <v>0.38870893105045212</v>
      </c>
      <c r="F74" s="81">
        <v>1.4204021398265929</v>
      </c>
      <c r="G74" s="81" t="e">
        <v>#N/A</v>
      </c>
      <c r="H74" s="82" t="e">
        <v>#N/A</v>
      </c>
    </row>
    <row r="75" spans="1:8" x14ac:dyDescent="0.25">
      <c r="A75" s="68">
        <v>44409</v>
      </c>
      <c r="B75" s="83">
        <v>0.74550023066114313</v>
      </c>
      <c r="C75" s="83">
        <f t="shared" si="1"/>
        <v>0.68169359091960047</v>
      </c>
      <c r="D75" s="83">
        <v>1.2574322815311938</v>
      </c>
      <c r="E75" s="83">
        <v>1.8117295480014839</v>
      </c>
      <c r="F75" s="83">
        <v>2.6846261031119374</v>
      </c>
      <c r="G75" s="83" t="e">
        <v>#N/A</v>
      </c>
      <c r="H75" s="84" t="e">
        <v>#N/A</v>
      </c>
    </row>
    <row r="76" spans="1:8" x14ac:dyDescent="0.25">
      <c r="A76" s="67">
        <v>44440</v>
      </c>
      <c r="B76" s="81">
        <v>0.72923696600166932</v>
      </c>
      <c r="C76" s="81">
        <f t="shared" si="1"/>
        <v>0.65581911381930214</v>
      </c>
      <c r="D76" s="81">
        <v>1.5816385745311199</v>
      </c>
      <c r="E76" s="81">
        <v>1.7838700591493728</v>
      </c>
      <c r="F76" s="81">
        <v>2.9666946543520916</v>
      </c>
      <c r="G76" s="81" t="e">
        <v>#N/A</v>
      </c>
      <c r="H76" s="82" t="e">
        <v>#N/A</v>
      </c>
    </row>
    <row r="77" spans="1:8" x14ac:dyDescent="0.25">
      <c r="A77" s="68">
        <v>44470</v>
      </c>
      <c r="B77" s="83">
        <v>0.52769021509152159</v>
      </c>
      <c r="C77" s="83">
        <f t="shared" si="1"/>
        <v>0.85880440395166513</v>
      </c>
      <c r="D77" s="83">
        <v>2.3617700732289073</v>
      </c>
      <c r="E77" s="83">
        <v>1.7737741456166356</v>
      </c>
      <c r="F77" s="83">
        <v>3.7482646922720941</v>
      </c>
      <c r="G77" s="83" t="e">
        <v>#N/A</v>
      </c>
      <c r="H77" s="84" t="e">
        <v>#N/A</v>
      </c>
    </row>
    <row r="78" spans="1:8" x14ac:dyDescent="0.25">
      <c r="A78" s="67">
        <v>44501</v>
      </c>
      <c r="B78" s="81">
        <v>0.99404127051897262</v>
      </c>
      <c r="C78" s="81">
        <f t="shared" si="1"/>
        <v>1.2112973742098245</v>
      </c>
      <c r="D78" s="81">
        <v>3.6979597060957876</v>
      </c>
      <c r="E78" s="81">
        <v>2.6402640264026278</v>
      </c>
      <c r="F78" s="81">
        <v>5.9032983508245849</v>
      </c>
      <c r="G78" s="81" t="e">
        <v>#N/A</v>
      </c>
      <c r="H78" s="82" t="e">
        <v>#N/A</v>
      </c>
    </row>
    <row r="79" spans="1:8" x14ac:dyDescent="0.25">
      <c r="A79" s="68">
        <v>44531</v>
      </c>
      <c r="B79" s="83">
        <v>0.54895892429545334</v>
      </c>
      <c r="C79" s="83">
        <f t="shared" si="1"/>
        <v>1.5936897499137341</v>
      </c>
      <c r="D79" s="83">
        <v>4.264738007380072</v>
      </c>
      <c r="E79" s="83">
        <v>2.2484541877459296</v>
      </c>
      <c r="F79" s="83">
        <v>6.4073866815892595</v>
      </c>
      <c r="G79" s="83" t="e">
        <v>#N/A</v>
      </c>
      <c r="H79" s="84" t="e">
        <v>#N/A</v>
      </c>
    </row>
    <row r="80" spans="1:8" x14ac:dyDescent="0.25">
      <c r="A80" s="67">
        <v>44562</v>
      </c>
      <c r="B80" s="81">
        <v>0.86784050711548422</v>
      </c>
      <c r="C80" s="81">
        <f t="shared" si="1"/>
        <v>1.9280296242318755</v>
      </c>
      <c r="D80" s="81">
        <v>4.8090495944999736</v>
      </c>
      <c r="E80" s="81">
        <v>2.7264981539335542</v>
      </c>
      <c r="F80" s="81">
        <v>7.6049197258473331</v>
      </c>
      <c r="G80" s="81" t="e">
        <v>#N/A</v>
      </c>
      <c r="H80" s="82" t="e">
        <v>#N/A</v>
      </c>
    </row>
    <row r="81" spans="1:8" x14ac:dyDescent="0.25">
      <c r="A81" s="68">
        <v>44593</v>
      </c>
      <c r="B81" s="83">
        <v>0.74918706303293958</v>
      </c>
      <c r="C81" s="83">
        <f t="shared" si="1"/>
        <v>2.1876284781272037</v>
      </c>
      <c r="D81" s="83">
        <v>4.3200515709408149</v>
      </c>
      <c r="E81" s="83">
        <v>2.8199362937980199</v>
      </c>
      <c r="F81" s="83">
        <v>7.2568671121009585</v>
      </c>
      <c r="G81" s="83" t="e">
        <v>#N/A</v>
      </c>
      <c r="H81" s="84" t="e">
        <v>#N/A</v>
      </c>
    </row>
    <row r="82" spans="1:8" x14ac:dyDescent="0.25">
      <c r="A82" s="67">
        <v>44621</v>
      </c>
      <c r="B82" s="81">
        <v>0.85961819430258923</v>
      </c>
      <c r="C82" s="81">
        <f t="shared" si="1"/>
        <v>2.4090939669828497</v>
      </c>
      <c r="D82" s="81">
        <v>8.3974919278994999</v>
      </c>
      <c r="E82" s="81">
        <v>3.0252100840336249</v>
      </c>
      <c r="F82" s="81">
        <v>11.666204089184939</v>
      </c>
      <c r="G82" s="81" t="e">
        <v>#N/A</v>
      </c>
      <c r="H82" s="82" t="e">
        <v>#N/A</v>
      </c>
    </row>
    <row r="83" spans="1:8" x14ac:dyDescent="0.25">
      <c r="A83" s="68">
        <v>44652</v>
      </c>
      <c r="B83" s="83">
        <v>1.271799110739807</v>
      </c>
      <c r="C83" s="83">
        <f t="shared" si="1"/>
        <v>2.92870167364749</v>
      </c>
      <c r="D83" s="83">
        <v>7.0064748925287148</v>
      </c>
      <c r="E83" s="83">
        <v>3.8799076212471251</v>
      </c>
      <c r="F83" s="83">
        <v>11.206975676916011</v>
      </c>
      <c r="G83" s="83" t="e">
        <v>#N/A</v>
      </c>
      <c r="H83" s="84" t="e">
        <v>#N/A</v>
      </c>
    </row>
    <row r="84" spans="1:8" x14ac:dyDescent="0.25">
      <c r="A84" s="67">
        <v>44682</v>
      </c>
      <c r="B84" s="81">
        <v>1.1883196400971872</v>
      </c>
      <c r="C84" s="81">
        <f t="shared" si="1"/>
        <v>3.2499985287231263</v>
      </c>
      <c r="D84" s="81">
        <v>5.7257364549538616</v>
      </c>
      <c r="E84" s="81">
        <v>3.9822600018479148</v>
      </c>
      <c r="F84" s="81">
        <v>10.164054623774176</v>
      </c>
      <c r="G84" s="81" t="e">
        <v>#N/A</v>
      </c>
      <c r="H84" s="82" t="e">
        <v>#N/A</v>
      </c>
    </row>
    <row r="85" spans="1:8" x14ac:dyDescent="0.25">
      <c r="A85" s="68">
        <v>44713</v>
      </c>
      <c r="B85" s="83" t="e">
        <v>#N/A</v>
      </c>
      <c r="C85" s="83" t="e">
        <v>#N/A</v>
      </c>
      <c r="D85" s="83" t="e">
        <v>#N/A</v>
      </c>
      <c r="E85" s="83" t="e">
        <v>#N/A</v>
      </c>
      <c r="F85" s="83" t="e">
        <v>#N/A</v>
      </c>
      <c r="G85" s="83" t="e">
        <v>#N/A</v>
      </c>
      <c r="H85" s="84" t="e">
        <v>#N/A</v>
      </c>
    </row>
    <row r="86" spans="1:8" x14ac:dyDescent="0.25">
      <c r="A86" s="67">
        <v>44743</v>
      </c>
      <c r="B86" s="81" t="e">
        <v>#N/A</v>
      </c>
      <c r="C86" s="81" t="e">
        <v>#N/A</v>
      </c>
      <c r="D86" s="81" t="e">
        <v>#N/A</v>
      </c>
      <c r="E86" s="81" t="e">
        <v>#N/A</v>
      </c>
      <c r="F86" s="81" t="e">
        <v>#N/A</v>
      </c>
      <c r="G86" s="81">
        <v>3.5857404836673901</v>
      </c>
      <c r="H86" s="82">
        <v>8.6956517142462992</v>
      </c>
    </row>
    <row r="87" spans="1:8" x14ac:dyDescent="0.25">
      <c r="A87" s="68">
        <v>44774</v>
      </c>
      <c r="B87" s="83" t="e">
        <v>#N/A</v>
      </c>
      <c r="C87" s="83" t="e">
        <v>#N/A</v>
      </c>
      <c r="D87" s="83" t="e">
        <v>#N/A</v>
      </c>
      <c r="E87" s="83" t="e">
        <v>#N/A</v>
      </c>
      <c r="F87" s="83" t="e">
        <v>#N/A</v>
      </c>
      <c r="G87" s="83" t="e">
        <v>#N/A</v>
      </c>
      <c r="H87" s="84" t="e">
        <v>#N/A</v>
      </c>
    </row>
    <row r="88" spans="1:8" x14ac:dyDescent="0.25">
      <c r="A88" s="67">
        <v>44805</v>
      </c>
      <c r="B88" s="81" t="e">
        <v>#N/A</v>
      </c>
      <c r="C88" s="81" t="e">
        <v>#N/A</v>
      </c>
      <c r="D88" s="81" t="e">
        <v>#N/A</v>
      </c>
      <c r="E88" s="81" t="e">
        <v>#N/A</v>
      </c>
      <c r="F88" s="81" t="e">
        <v>#N/A</v>
      </c>
      <c r="G88" s="81" t="e">
        <v>#N/A</v>
      </c>
      <c r="H88" s="82" t="e">
        <v>#N/A</v>
      </c>
    </row>
    <row r="89" spans="1:8" x14ac:dyDescent="0.25">
      <c r="A89" s="68">
        <v>44835</v>
      </c>
      <c r="B89" s="83" t="e">
        <v>#N/A</v>
      </c>
      <c r="C89" s="83" t="e">
        <v>#N/A</v>
      </c>
      <c r="D89" s="83" t="e">
        <v>#N/A</v>
      </c>
      <c r="E89" s="83" t="e">
        <v>#N/A</v>
      </c>
      <c r="F89" s="83" t="e">
        <v>#N/A</v>
      </c>
      <c r="G89" s="83" t="e">
        <v>#N/A</v>
      </c>
      <c r="H89" s="84" t="e">
        <v>#N/A</v>
      </c>
    </row>
    <row r="90" spans="1:8" x14ac:dyDescent="0.25">
      <c r="A90" s="67">
        <v>44866</v>
      </c>
      <c r="B90" s="81" t="e">
        <v>#N/A</v>
      </c>
      <c r="C90" s="81" t="e">
        <v>#N/A</v>
      </c>
      <c r="D90" s="81" t="e">
        <v>#N/A</v>
      </c>
      <c r="E90" s="81" t="e">
        <v>#N/A</v>
      </c>
      <c r="F90" s="81" t="e">
        <v>#N/A</v>
      </c>
      <c r="G90" s="81" t="e">
        <v>#N/A</v>
      </c>
      <c r="H90" s="82" t="e">
        <v>#N/A</v>
      </c>
    </row>
    <row r="91" spans="1:8" x14ac:dyDescent="0.25">
      <c r="A91" s="68">
        <v>44896</v>
      </c>
      <c r="B91" s="83" t="e">
        <v>#N/A</v>
      </c>
      <c r="C91" s="83" t="e">
        <v>#N/A</v>
      </c>
      <c r="D91" s="83" t="e">
        <v>#N/A</v>
      </c>
      <c r="E91" s="83" t="e">
        <v>#N/A</v>
      </c>
      <c r="F91" s="83" t="e">
        <v>#N/A</v>
      </c>
      <c r="G91" s="83" t="e">
        <v>#N/A</v>
      </c>
      <c r="H91" s="84" t="e">
        <v>#N/A</v>
      </c>
    </row>
    <row r="92" spans="1:8" x14ac:dyDescent="0.25">
      <c r="A92" s="67">
        <v>44927</v>
      </c>
      <c r="B92" s="81" t="e">
        <v>#N/A</v>
      </c>
      <c r="C92" s="81" t="e">
        <v>#N/A</v>
      </c>
      <c r="D92" s="81" t="e">
        <v>#N/A</v>
      </c>
      <c r="E92" s="81" t="e">
        <v>#N/A</v>
      </c>
      <c r="F92" s="81" t="e">
        <v>#N/A</v>
      </c>
      <c r="G92" s="81" t="e">
        <v>#N/A</v>
      </c>
      <c r="H92" s="82" t="e">
        <v>#N/A</v>
      </c>
    </row>
    <row r="93" spans="1:8" x14ac:dyDescent="0.25">
      <c r="A93" s="68">
        <v>44958</v>
      </c>
      <c r="B93" s="83" t="e">
        <v>#N/A</v>
      </c>
      <c r="C93" s="83" t="e">
        <v>#N/A</v>
      </c>
      <c r="D93" s="83" t="e">
        <v>#N/A</v>
      </c>
      <c r="E93" s="83" t="e">
        <v>#N/A</v>
      </c>
      <c r="F93" s="83" t="e">
        <v>#N/A</v>
      </c>
      <c r="G93" s="83" t="e">
        <v>#N/A</v>
      </c>
      <c r="H93" s="84" t="e">
        <v>#N/A</v>
      </c>
    </row>
    <row r="94" spans="1:8" x14ac:dyDescent="0.25">
      <c r="A94" s="67">
        <v>44986</v>
      </c>
      <c r="B94" s="81" t="e">
        <v>#N/A</v>
      </c>
      <c r="C94" s="81" t="e">
        <v>#N/A</v>
      </c>
      <c r="D94" s="81" t="e">
        <v>#N/A</v>
      </c>
      <c r="E94" s="81" t="e">
        <v>#N/A</v>
      </c>
      <c r="F94" s="81" t="e">
        <v>#N/A</v>
      </c>
      <c r="G94" s="81" t="e">
        <v>#N/A</v>
      </c>
      <c r="H94" s="82" t="e">
        <v>#N/A</v>
      </c>
    </row>
    <row r="95" spans="1:8" x14ac:dyDescent="0.25">
      <c r="A95" s="68">
        <v>45017</v>
      </c>
      <c r="B95" s="83" t="e">
        <v>#N/A</v>
      </c>
      <c r="C95" s="83" t="e">
        <v>#N/A</v>
      </c>
      <c r="D95" s="83" t="e">
        <v>#N/A</v>
      </c>
      <c r="E95" s="83" t="e">
        <v>#N/A</v>
      </c>
      <c r="F95" s="83" t="e">
        <v>#N/A</v>
      </c>
      <c r="G95" s="83" t="e">
        <v>#N/A</v>
      </c>
      <c r="H95" s="84" t="e">
        <v>#N/A</v>
      </c>
    </row>
    <row r="96" spans="1:8" x14ac:dyDescent="0.25">
      <c r="A96" s="67">
        <v>45047</v>
      </c>
      <c r="B96" s="81" t="e">
        <v>#N/A</v>
      </c>
      <c r="C96" s="81" t="e">
        <v>#N/A</v>
      </c>
      <c r="D96" s="81" t="e">
        <v>#N/A</v>
      </c>
      <c r="E96" s="81" t="e">
        <v>#N/A</v>
      </c>
      <c r="F96" s="81" t="e">
        <v>#N/A</v>
      </c>
      <c r="G96" s="81" t="e">
        <v>#N/A</v>
      </c>
      <c r="H96" s="82" t="e">
        <v>#N/A</v>
      </c>
    </row>
    <row r="97" spans="1:8" x14ac:dyDescent="0.25">
      <c r="A97" s="68">
        <v>45078</v>
      </c>
      <c r="B97" s="83" t="e">
        <v>#N/A</v>
      </c>
      <c r="C97" s="83" t="e">
        <v>#N/A</v>
      </c>
      <c r="D97" s="83" t="e">
        <v>#N/A</v>
      </c>
      <c r="E97" s="83" t="e">
        <v>#N/A</v>
      </c>
      <c r="F97" s="83" t="e">
        <v>#N/A</v>
      </c>
      <c r="G97" s="83" t="e">
        <v>#N/A</v>
      </c>
      <c r="H97" s="84" t="e">
        <v>#N/A</v>
      </c>
    </row>
    <row r="98" spans="1:8" x14ac:dyDescent="0.25">
      <c r="A98" s="67">
        <v>45108</v>
      </c>
      <c r="B98" s="81" t="e">
        <v>#N/A</v>
      </c>
      <c r="C98" s="81" t="e">
        <v>#N/A</v>
      </c>
      <c r="D98" s="81" t="e">
        <v>#N/A</v>
      </c>
      <c r="E98" s="81" t="e">
        <v>#N/A</v>
      </c>
      <c r="F98" s="81" t="e">
        <v>#N/A</v>
      </c>
      <c r="G98" s="81">
        <v>2.6111465153595201</v>
      </c>
      <c r="H98" s="82">
        <v>3.9377422441582102</v>
      </c>
    </row>
    <row r="99" spans="1:8" x14ac:dyDescent="0.25">
      <c r="A99" s="68">
        <v>45139</v>
      </c>
      <c r="B99" s="83" t="e">
        <v>#N/A</v>
      </c>
      <c r="C99" s="83" t="e">
        <v>#N/A</v>
      </c>
      <c r="D99" s="83" t="e">
        <v>#N/A</v>
      </c>
      <c r="E99" s="83" t="e">
        <v>#N/A</v>
      </c>
      <c r="F99" s="83" t="e">
        <v>#N/A</v>
      </c>
      <c r="G99" s="83" t="e">
        <v>#N/A</v>
      </c>
      <c r="H99" s="84" t="e">
        <v>#N/A</v>
      </c>
    </row>
    <row r="100" spans="1:8" x14ac:dyDescent="0.25">
      <c r="A100" s="67">
        <v>45170</v>
      </c>
      <c r="B100" s="81" t="e">
        <v>#N/A</v>
      </c>
      <c r="C100" s="81" t="e">
        <v>#N/A</v>
      </c>
      <c r="D100" s="81" t="e">
        <v>#N/A</v>
      </c>
      <c r="E100" s="81" t="e">
        <v>#N/A</v>
      </c>
      <c r="F100" s="81" t="e">
        <v>#N/A</v>
      </c>
      <c r="G100" s="81" t="e">
        <v>#N/A</v>
      </c>
      <c r="H100" s="82" t="e">
        <v>#N/A</v>
      </c>
    </row>
    <row r="101" spans="1:8" x14ac:dyDescent="0.25">
      <c r="A101" s="68">
        <v>45200</v>
      </c>
      <c r="B101" s="83" t="e">
        <v>#N/A</v>
      </c>
      <c r="C101" s="83" t="e">
        <v>#N/A</v>
      </c>
      <c r="D101" s="83" t="e">
        <v>#N/A</v>
      </c>
      <c r="E101" s="83" t="e">
        <v>#N/A</v>
      </c>
      <c r="F101" s="83" t="e">
        <v>#N/A</v>
      </c>
      <c r="G101" s="83" t="e">
        <v>#N/A</v>
      </c>
      <c r="H101" s="84" t="e">
        <v>#N/A</v>
      </c>
    </row>
    <row r="102" spans="1:8" x14ac:dyDescent="0.25">
      <c r="A102" s="67">
        <v>45231</v>
      </c>
      <c r="B102" s="81" t="e">
        <v>#N/A</v>
      </c>
      <c r="C102" s="81" t="e">
        <v>#N/A</v>
      </c>
      <c r="D102" s="81" t="e">
        <v>#N/A</v>
      </c>
      <c r="E102" s="81" t="e">
        <v>#N/A</v>
      </c>
      <c r="F102" s="81" t="e">
        <v>#N/A</v>
      </c>
      <c r="G102" s="81" t="e">
        <v>#N/A</v>
      </c>
      <c r="H102" s="82" t="e">
        <v>#N/A</v>
      </c>
    </row>
    <row r="103" spans="1:8" x14ac:dyDescent="0.25">
      <c r="A103" s="63">
        <v>45261</v>
      </c>
      <c r="B103" s="85" t="e">
        <v>#N/A</v>
      </c>
      <c r="C103" s="85" t="e">
        <v>#N/A</v>
      </c>
      <c r="D103" s="85" t="e">
        <v>#N/A</v>
      </c>
      <c r="E103" s="85" t="e">
        <v>#N/A</v>
      </c>
      <c r="F103" s="85" t="e">
        <v>#N/A</v>
      </c>
      <c r="G103" s="85" t="e">
        <v>#N/A</v>
      </c>
      <c r="H103" s="86" t="e">
        <v>#N/A</v>
      </c>
    </row>
    <row r="104" spans="1:8" x14ac:dyDescent="0.25">
      <c r="A104" s="67">
        <v>45292</v>
      </c>
      <c r="B104" s="81" t="e">
        <v>#N/A</v>
      </c>
      <c r="C104" s="81" t="e">
        <v>#N/A</v>
      </c>
      <c r="D104" s="81" t="e">
        <v>#N/A</v>
      </c>
      <c r="E104" s="81" t="e">
        <v>#N/A</v>
      </c>
      <c r="F104" s="81" t="e">
        <v>#N/A</v>
      </c>
      <c r="G104" s="81" t="e">
        <v>#N/A</v>
      </c>
      <c r="H104" s="82" t="e">
        <v>#N/A</v>
      </c>
    </row>
    <row r="105" spans="1:8" x14ac:dyDescent="0.25">
      <c r="A105" s="63">
        <v>45323</v>
      </c>
      <c r="B105" s="85" t="e">
        <v>#N/A</v>
      </c>
      <c r="C105" s="85" t="e">
        <v>#N/A</v>
      </c>
      <c r="D105" s="85" t="e">
        <v>#N/A</v>
      </c>
      <c r="E105" s="85" t="e">
        <v>#N/A</v>
      </c>
      <c r="F105" s="85" t="e">
        <v>#N/A</v>
      </c>
      <c r="G105" s="85" t="e">
        <v>#N/A</v>
      </c>
      <c r="H105" s="86" t="e">
        <v>#N/A</v>
      </c>
    </row>
    <row r="106" spans="1:8" x14ac:dyDescent="0.25">
      <c r="A106" s="67">
        <v>45352</v>
      </c>
      <c r="B106" s="81" t="e">
        <v>#N/A</v>
      </c>
      <c r="C106" s="81" t="e">
        <v>#N/A</v>
      </c>
      <c r="D106" s="81" t="e">
        <v>#N/A</v>
      </c>
      <c r="E106" s="81" t="e">
        <v>#N/A</v>
      </c>
      <c r="F106" s="81" t="e">
        <v>#N/A</v>
      </c>
      <c r="G106" s="81" t="e">
        <v>#N/A</v>
      </c>
      <c r="H106" s="82" t="e">
        <v>#N/A</v>
      </c>
    </row>
    <row r="107" spans="1:8" x14ac:dyDescent="0.25">
      <c r="A107" s="63">
        <v>45383</v>
      </c>
      <c r="B107" s="85" t="e">
        <v>#N/A</v>
      </c>
      <c r="C107" s="85" t="e">
        <v>#N/A</v>
      </c>
      <c r="D107" s="85" t="e">
        <v>#N/A</v>
      </c>
      <c r="E107" s="85" t="e">
        <v>#N/A</v>
      </c>
      <c r="F107" s="85" t="e">
        <v>#N/A</v>
      </c>
      <c r="G107" s="85" t="e">
        <v>#N/A</v>
      </c>
      <c r="H107" s="86" t="e">
        <v>#N/A</v>
      </c>
    </row>
    <row r="108" spans="1:8" x14ac:dyDescent="0.25">
      <c r="A108" s="67">
        <v>45413</v>
      </c>
      <c r="B108" s="81" t="e">
        <v>#N/A</v>
      </c>
      <c r="C108" s="81" t="e">
        <v>#N/A</v>
      </c>
      <c r="D108" s="81" t="e">
        <v>#N/A</v>
      </c>
      <c r="E108" s="81" t="e">
        <v>#N/A</v>
      </c>
      <c r="F108" s="81" t="e">
        <v>#N/A</v>
      </c>
      <c r="G108" s="81" t="e">
        <v>#N/A</v>
      </c>
      <c r="H108" s="82" t="e">
        <v>#N/A</v>
      </c>
    </row>
    <row r="109" spans="1:8" x14ac:dyDescent="0.25">
      <c r="A109" s="63">
        <v>45444</v>
      </c>
      <c r="B109" s="85" t="e">
        <v>#N/A</v>
      </c>
      <c r="C109" s="85" t="e">
        <v>#N/A</v>
      </c>
      <c r="D109" s="85" t="e">
        <v>#N/A</v>
      </c>
      <c r="E109" s="85" t="e">
        <v>#N/A</v>
      </c>
      <c r="F109" s="85" t="e">
        <v>#N/A</v>
      </c>
      <c r="G109" s="85" t="e">
        <v>#N/A</v>
      </c>
      <c r="H109" s="86" t="e">
        <v>#N/A</v>
      </c>
    </row>
    <row r="110" spans="1:8" x14ac:dyDescent="0.25">
      <c r="A110" s="67">
        <v>45474</v>
      </c>
      <c r="B110" s="81" t="e">
        <v>#N/A</v>
      </c>
      <c r="C110" s="81" t="e">
        <v>#N/A</v>
      </c>
      <c r="D110" s="81" t="e">
        <v>#N/A</v>
      </c>
      <c r="E110" s="81" t="e">
        <v>#N/A</v>
      </c>
      <c r="F110" s="81" t="e">
        <v>#N/A</v>
      </c>
      <c r="G110" s="81">
        <v>2.58475494314763</v>
      </c>
      <c r="H110" s="82">
        <v>2.3774046055017699</v>
      </c>
    </row>
    <row r="111" spans="1:8" x14ac:dyDescent="0.25">
      <c r="A111" s="63">
        <v>45505</v>
      </c>
      <c r="B111" s="85" t="e">
        <v>#N/A</v>
      </c>
      <c r="C111" s="85" t="e">
        <v>#N/A</v>
      </c>
      <c r="D111" s="85" t="e">
        <v>#N/A</v>
      </c>
      <c r="E111" s="85" t="e">
        <v>#N/A</v>
      </c>
      <c r="F111" s="85" t="e">
        <v>#N/A</v>
      </c>
      <c r="G111" s="85" t="e">
        <v>#N/A</v>
      </c>
      <c r="H111" s="86" t="e">
        <v>#N/A</v>
      </c>
    </row>
    <row r="112" spans="1:8" x14ac:dyDescent="0.25">
      <c r="A112" s="67">
        <v>45536</v>
      </c>
      <c r="B112" s="81" t="e">
        <v>#N/A</v>
      </c>
      <c r="C112" s="81" t="e">
        <v>#N/A</v>
      </c>
      <c r="D112" s="81" t="e">
        <v>#N/A</v>
      </c>
      <c r="E112" s="81" t="e">
        <v>#N/A</v>
      </c>
      <c r="F112" s="81" t="e">
        <v>#N/A</v>
      </c>
      <c r="G112" s="81" t="e">
        <v>#N/A</v>
      </c>
      <c r="H112" s="82" t="e">
        <v>#N/A</v>
      </c>
    </row>
    <row r="113" spans="1:8" x14ac:dyDescent="0.25">
      <c r="A113" s="63">
        <v>45566</v>
      </c>
      <c r="B113" s="85" t="e">
        <v>#N/A</v>
      </c>
      <c r="C113" s="85" t="e">
        <v>#N/A</v>
      </c>
      <c r="D113" s="85" t="e">
        <v>#N/A</v>
      </c>
      <c r="E113" s="85" t="e">
        <v>#N/A</v>
      </c>
      <c r="F113" s="85" t="e">
        <v>#N/A</v>
      </c>
      <c r="G113" s="85" t="e">
        <v>#N/A</v>
      </c>
      <c r="H113" s="86" t="e">
        <v>#N/A</v>
      </c>
    </row>
    <row r="114" spans="1:8" x14ac:dyDescent="0.25">
      <c r="A114" s="67">
        <v>45597</v>
      </c>
      <c r="B114" s="81" t="e">
        <v>#N/A</v>
      </c>
      <c r="C114" s="81" t="e">
        <v>#N/A</v>
      </c>
      <c r="D114" s="81" t="e">
        <v>#N/A</v>
      </c>
      <c r="E114" s="81" t="e">
        <v>#N/A</v>
      </c>
      <c r="F114" s="81" t="e">
        <v>#N/A</v>
      </c>
      <c r="G114" s="81" t="e">
        <v>#N/A</v>
      </c>
      <c r="H114" s="82" t="e">
        <v>#N/A</v>
      </c>
    </row>
    <row r="115" spans="1:8" x14ac:dyDescent="0.25">
      <c r="A115" s="63">
        <v>45627</v>
      </c>
      <c r="B115" s="85" t="e">
        <v>#N/A</v>
      </c>
      <c r="C115" s="85" t="e">
        <v>#N/A</v>
      </c>
      <c r="D115" s="85" t="e">
        <v>#N/A</v>
      </c>
      <c r="E115" s="85" t="e">
        <v>#N/A</v>
      </c>
      <c r="F115" s="85" t="e">
        <v>#N/A</v>
      </c>
      <c r="G115" s="85" t="e">
        <v>#N/A</v>
      </c>
      <c r="H115" s="86" t="e">
        <v>#N/A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F6B79-8ECC-4CF0-B51D-4F072809B60E}">
  <dimension ref="A3:F51"/>
  <sheetViews>
    <sheetView workbookViewId="0">
      <selection activeCell="G6" sqref="G6"/>
    </sheetView>
  </sheetViews>
  <sheetFormatPr defaultRowHeight="15" x14ac:dyDescent="0.25"/>
  <cols>
    <col min="2" max="2" width="13.42578125" bestFit="1" customWidth="1"/>
    <col min="5" max="5" width="14" bestFit="1" customWidth="1"/>
    <col min="6" max="6" width="15.7109375" bestFit="1" customWidth="1"/>
  </cols>
  <sheetData>
    <row r="3" spans="1:6" x14ac:dyDescent="0.25">
      <c r="A3" s="87" t="s">
        <v>3</v>
      </c>
      <c r="B3" s="88" t="s">
        <v>38</v>
      </c>
      <c r="D3" s="87" t="s">
        <v>3</v>
      </c>
      <c r="E3" s="88" t="s">
        <v>51</v>
      </c>
      <c r="F3" s="88" t="s">
        <v>52</v>
      </c>
    </row>
    <row r="4" spans="1:6" x14ac:dyDescent="0.25">
      <c r="A4" s="89" t="s">
        <v>39</v>
      </c>
      <c r="B4" s="83">
        <v>100</v>
      </c>
      <c r="D4" s="89" t="s">
        <v>39</v>
      </c>
      <c r="E4" s="83">
        <v>1.7377</v>
      </c>
      <c r="F4" s="83">
        <v>4.04</v>
      </c>
    </row>
    <row r="5" spans="1:6" x14ac:dyDescent="0.25">
      <c r="A5" s="90"/>
      <c r="B5" s="81">
        <v>98.08529867034018</v>
      </c>
      <c r="D5" s="90"/>
      <c r="E5" s="81">
        <v>1.7742</v>
      </c>
      <c r="F5" s="81">
        <v>3.8</v>
      </c>
    </row>
    <row r="6" spans="1:6" x14ac:dyDescent="0.25">
      <c r="A6" s="91"/>
      <c r="B6" s="83">
        <v>98.166218235337539</v>
      </c>
      <c r="D6" s="91"/>
      <c r="E6" s="83">
        <v>2.1791</v>
      </c>
      <c r="F6" s="83">
        <v>3.65</v>
      </c>
    </row>
    <row r="7" spans="1:6" x14ac:dyDescent="0.25">
      <c r="A7" s="92"/>
      <c r="B7" s="93">
        <v>98.244647920649697</v>
      </c>
      <c r="D7" s="92"/>
      <c r="E7" s="93">
        <v>2.1320000000000001</v>
      </c>
      <c r="F7" s="93">
        <v>3.62</v>
      </c>
    </row>
    <row r="8" spans="1:6" x14ac:dyDescent="0.25">
      <c r="A8" s="89" t="s">
        <v>40</v>
      </c>
      <c r="B8" s="83">
        <v>98.541906624096924</v>
      </c>
      <c r="D8" s="89" t="s">
        <v>40</v>
      </c>
      <c r="E8" s="83">
        <v>1.9388000000000001</v>
      </c>
      <c r="F8" s="83">
        <v>3.55</v>
      </c>
    </row>
    <row r="9" spans="1:6" x14ac:dyDescent="0.25">
      <c r="A9" s="90"/>
      <c r="B9" s="81">
        <v>99.303128930919868</v>
      </c>
      <c r="D9" s="90"/>
      <c r="E9" s="81">
        <v>1.7195</v>
      </c>
      <c r="F9" s="81">
        <v>3.44</v>
      </c>
    </row>
    <row r="10" spans="1:6" x14ac:dyDescent="0.25">
      <c r="A10" s="91"/>
      <c r="B10" s="83">
        <v>99.850824902998298</v>
      </c>
      <c r="D10" s="91"/>
      <c r="E10" s="83">
        <v>1.2567999999999999</v>
      </c>
      <c r="F10" s="83">
        <v>3.31</v>
      </c>
    </row>
    <row r="11" spans="1:6" x14ac:dyDescent="0.25">
      <c r="A11" s="92"/>
      <c r="B11" s="93">
        <v>100.31375918350143</v>
      </c>
      <c r="D11" s="92"/>
      <c r="E11" s="93">
        <v>0.91320000000000001</v>
      </c>
      <c r="F11" s="93">
        <v>3.18</v>
      </c>
    </row>
    <row r="12" spans="1:6" x14ac:dyDescent="0.25">
      <c r="A12" s="89" t="s">
        <v>41</v>
      </c>
      <c r="B12" s="83">
        <v>100.94053042286488</v>
      </c>
      <c r="D12" s="89" t="s">
        <v>41</v>
      </c>
      <c r="E12" s="83">
        <v>0.42070000000000002</v>
      </c>
      <c r="F12" s="83">
        <v>3.09</v>
      </c>
    </row>
    <row r="13" spans="1:6" x14ac:dyDescent="0.25">
      <c r="A13" s="90"/>
      <c r="B13" s="81">
        <v>101.81158161834558</v>
      </c>
      <c r="D13" s="90"/>
      <c r="E13" s="81">
        <v>0.70669999999999999</v>
      </c>
      <c r="F13" s="81">
        <v>2.92</v>
      </c>
    </row>
    <row r="14" spans="1:6" x14ac:dyDescent="0.25">
      <c r="A14" s="91"/>
      <c r="B14" s="83">
        <v>102.75854060949206</v>
      </c>
      <c r="D14" s="91"/>
      <c r="E14" s="83">
        <v>0.90390000000000004</v>
      </c>
      <c r="F14" s="83">
        <v>2.9</v>
      </c>
    </row>
    <row r="15" spans="1:6" x14ac:dyDescent="0.25">
      <c r="A15" s="92"/>
      <c r="B15" s="93">
        <v>103.85800049986031</v>
      </c>
      <c r="D15" s="92"/>
      <c r="E15" s="93">
        <v>0.73240000000000005</v>
      </c>
      <c r="F15" s="93">
        <v>2.83</v>
      </c>
    </row>
    <row r="16" spans="1:6" x14ac:dyDescent="0.25">
      <c r="A16" s="89" t="s">
        <v>42</v>
      </c>
      <c r="B16" s="83">
        <v>105.04147446296305</v>
      </c>
      <c r="D16" s="89" t="s">
        <v>42</v>
      </c>
      <c r="E16" s="83">
        <v>0.44400000000000001</v>
      </c>
      <c r="F16" s="83">
        <v>2.75</v>
      </c>
    </row>
    <row r="17" spans="1:6" x14ac:dyDescent="0.25">
      <c r="A17" s="90"/>
      <c r="B17" s="81">
        <v>106.28886632179577</v>
      </c>
      <c r="D17" s="90"/>
      <c r="E17" s="81">
        <v>0.34179999999999999</v>
      </c>
      <c r="F17" s="81">
        <v>2.64</v>
      </c>
    </row>
    <row r="18" spans="1:6" x14ac:dyDescent="0.25">
      <c r="A18" s="91"/>
      <c r="B18" s="83">
        <v>108.53084799401418</v>
      </c>
      <c r="D18" s="91"/>
      <c r="E18" s="83">
        <v>4.9399999999999999E-2</v>
      </c>
      <c r="F18" s="83">
        <v>2.56</v>
      </c>
    </row>
    <row r="19" spans="1:6" x14ac:dyDescent="0.25">
      <c r="A19" s="92"/>
      <c r="B19" s="93">
        <v>110.14474746136491</v>
      </c>
      <c r="D19" s="92"/>
      <c r="E19" s="93">
        <v>0.32829999999999998</v>
      </c>
      <c r="F19" s="93">
        <v>2.41</v>
      </c>
    </row>
    <row r="20" spans="1:6" x14ac:dyDescent="0.25">
      <c r="A20" s="89" t="s">
        <v>43</v>
      </c>
      <c r="B20" s="83">
        <v>112.13346116309393</v>
      </c>
      <c r="D20" s="89" t="s">
        <v>43</v>
      </c>
      <c r="E20" s="83">
        <v>0.48399999999999999</v>
      </c>
      <c r="F20" s="83">
        <v>2.39</v>
      </c>
    </row>
    <row r="21" spans="1:6" x14ac:dyDescent="0.25">
      <c r="A21" s="90"/>
      <c r="B21" s="81">
        <v>114.45286457524837</v>
      </c>
      <c r="D21" s="90"/>
      <c r="E21" s="81">
        <v>0.53169999999999995</v>
      </c>
      <c r="F21" s="81">
        <v>2.42</v>
      </c>
    </row>
    <row r="22" spans="1:6" x14ac:dyDescent="0.25">
      <c r="A22" s="91"/>
      <c r="B22" s="83">
        <v>116.69268751942606</v>
      </c>
      <c r="D22" s="91"/>
      <c r="E22" s="83">
        <v>0.58620000000000005</v>
      </c>
      <c r="F22" s="83">
        <v>2.42</v>
      </c>
    </row>
    <row r="23" spans="1:6" x14ac:dyDescent="0.25">
      <c r="A23" s="92"/>
      <c r="B23" s="93">
        <v>119.23490799382435</v>
      </c>
      <c r="D23" s="92"/>
      <c r="E23" s="93">
        <v>0.4874</v>
      </c>
      <c r="F23" s="93">
        <v>2.41</v>
      </c>
    </row>
    <row r="24" spans="1:6" x14ac:dyDescent="0.25">
      <c r="A24" s="89" t="s">
        <v>44</v>
      </c>
      <c r="B24" s="83">
        <v>122.26150426510264</v>
      </c>
      <c r="D24" s="89" t="s">
        <v>44</v>
      </c>
      <c r="E24" s="83">
        <v>0.66220000000000001</v>
      </c>
      <c r="F24" s="83">
        <v>2.39</v>
      </c>
    </row>
    <row r="25" spans="1:6" x14ac:dyDescent="0.25">
      <c r="A25" s="90"/>
      <c r="B25" s="81">
        <v>124.59905798018269</v>
      </c>
      <c r="D25" s="90"/>
      <c r="E25" s="81">
        <v>0.6431</v>
      </c>
      <c r="F25" s="81">
        <v>2.41</v>
      </c>
    </row>
    <row r="26" spans="1:6" x14ac:dyDescent="0.25">
      <c r="A26" s="91"/>
      <c r="B26" s="83">
        <v>127.48041130393642</v>
      </c>
      <c r="D26" s="91"/>
      <c r="E26" s="83">
        <v>0.49719999999999998</v>
      </c>
      <c r="F26" s="83">
        <v>2.4</v>
      </c>
    </row>
    <row r="27" spans="1:6" x14ac:dyDescent="0.25">
      <c r="A27" s="92"/>
      <c r="B27" s="93">
        <v>129.89095980588104</v>
      </c>
      <c r="D27" s="92"/>
      <c r="E27" s="93">
        <v>0.503</v>
      </c>
      <c r="F27" s="93">
        <v>2.4</v>
      </c>
    </row>
    <row r="28" spans="1:6" x14ac:dyDescent="0.25">
      <c r="A28" s="89" t="s">
        <v>45</v>
      </c>
      <c r="B28" s="83">
        <v>131.89931184392941</v>
      </c>
      <c r="D28" s="89" t="s">
        <v>45</v>
      </c>
      <c r="E28" s="83">
        <v>0.2424</v>
      </c>
      <c r="F28" s="83">
        <v>2.41</v>
      </c>
    </row>
    <row r="29" spans="1:6" x14ac:dyDescent="0.25">
      <c r="A29" s="90"/>
      <c r="B29" s="81">
        <v>133.59305866537824</v>
      </c>
      <c r="D29" s="90"/>
      <c r="E29" s="81">
        <v>7.6700000000000004E-2</v>
      </c>
      <c r="F29" s="81">
        <v>2.31</v>
      </c>
    </row>
    <row r="30" spans="1:6" x14ac:dyDescent="0.25">
      <c r="A30" s="91"/>
      <c r="B30" s="83">
        <v>135.48104936070305</v>
      </c>
      <c r="D30" s="91"/>
      <c r="E30" s="83">
        <v>-0.37409999999999999</v>
      </c>
      <c r="F30" s="83">
        <v>2.2000000000000002</v>
      </c>
    </row>
    <row r="31" spans="1:6" x14ac:dyDescent="0.25">
      <c r="A31" s="92"/>
      <c r="B31" s="93">
        <v>137.91550453490345</v>
      </c>
      <c r="D31" s="92"/>
      <c r="E31" s="93">
        <v>-0.21540000000000001</v>
      </c>
      <c r="F31" s="93">
        <v>2.17</v>
      </c>
    </row>
    <row r="32" spans="1:6" x14ac:dyDescent="0.25">
      <c r="A32" s="89" t="s">
        <v>46</v>
      </c>
      <c r="B32" s="83">
        <v>140.65085150221176</v>
      </c>
      <c r="D32" s="89" t="s">
        <v>46</v>
      </c>
      <c r="E32" s="83">
        <v>-0.27</v>
      </c>
      <c r="F32" s="83">
        <v>1.94</v>
      </c>
    </row>
    <row r="33" spans="1:6" x14ac:dyDescent="0.25">
      <c r="A33" s="90"/>
      <c r="B33" s="81">
        <v>143.68080636340699</v>
      </c>
      <c r="D33" s="90"/>
      <c r="E33" s="81">
        <v>-0.27</v>
      </c>
      <c r="F33" s="81">
        <v>1.88</v>
      </c>
    </row>
    <row r="34" spans="1:6" x14ac:dyDescent="0.25">
      <c r="A34" s="91"/>
      <c r="B34" s="83">
        <v>146.41129053869031</v>
      </c>
      <c r="D34" s="91"/>
      <c r="E34" s="83">
        <v>-0.41</v>
      </c>
      <c r="F34" s="83">
        <v>1.88</v>
      </c>
    </row>
    <row r="35" spans="1:6" x14ac:dyDescent="0.25">
      <c r="A35" s="92"/>
      <c r="B35" s="93">
        <v>150.03454429971541</v>
      </c>
      <c r="D35" s="92"/>
      <c r="E35" s="93">
        <v>-0.54</v>
      </c>
      <c r="F35" s="93">
        <v>1.85</v>
      </c>
    </row>
    <row r="36" spans="1:6" x14ac:dyDescent="0.25">
      <c r="A36" s="89" t="s">
        <v>47</v>
      </c>
      <c r="B36" s="83">
        <v>155.16434002743077</v>
      </c>
      <c r="D36" s="89" t="s">
        <v>47</v>
      </c>
      <c r="E36" s="83">
        <v>-0.42</v>
      </c>
      <c r="F36" s="83">
        <v>1.77</v>
      </c>
    </row>
    <row r="37" spans="1:6" x14ac:dyDescent="0.25">
      <c r="A37" s="90"/>
      <c r="B37" s="81">
        <v>162.31264839752896</v>
      </c>
      <c r="D37" s="90"/>
      <c r="E37" s="81">
        <v>-0.24</v>
      </c>
      <c r="F37" s="81">
        <v>1.7</v>
      </c>
    </row>
    <row r="38" spans="1:6" x14ac:dyDescent="0.25">
      <c r="A38" s="91"/>
      <c r="B38" s="83">
        <v>172.03484510186425</v>
      </c>
      <c r="D38" s="91"/>
      <c r="E38" s="83">
        <v>-0.4</v>
      </c>
      <c r="F38" s="83">
        <v>1.66</v>
      </c>
    </row>
    <row r="39" spans="1:6" x14ac:dyDescent="0.25">
      <c r="A39" s="92"/>
      <c r="B39" s="93">
        <v>179.44314169229466</v>
      </c>
      <c r="D39" s="92"/>
      <c r="E39" s="93">
        <v>-0.26</v>
      </c>
      <c r="F39" s="93">
        <v>1.65</v>
      </c>
    </row>
    <row r="40" spans="1:6" x14ac:dyDescent="0.25">
      <c r="A40" s="89" t="s">
        <v>48</v>
      </c>
      <c r="B40" s="83">
        <v>186.64768710244363</v>
      </c>
      <c r="D40" s="89" t="s">
        <v>48</v>
      </c>
      <c r="E40" s="83">
        <v>0.17</v>
      </c>
      <c r="F40" s="83">
        <v>1.7</v>
      </c>
    </row>
    <row r="41" spans="1:6" x14ac:dyDescent="0.25">
      <c r="A41" s="90"/>
      <c r="B41" s="81">
        <v>189.5783911289148</v>
      </c>
      <c r="D41" s="90"/>
      <c r="E41" s="81">
        <v>1.2</v>
      </c>
      <c r="F41" s="81">
        <v>2.3039999999999998</v>
      </c>
    </row>
    <row r="42" spans="1:6" x14ac:dyDescent="0.25">
      <c r="A42" s="91"/>
      <c r="B42" s="83">
        <v>191.83077726652112</v>
      </c>
      <c r="D42" s="91"/>
      <c r="E42" s="83">
        <v>1.32</v>
      </c>
      <c r="F42" s="83">
        <v>2.75</v>
      </c>
    </row>
    <row r="43" spans="1:6" x14ac:dyDescent="0.25">
      <c r="A43" s="92"/>
      <c r="B43" s="93">
        <v>193.83167399222285</v>
      </c>
      <c r="D43" s="92"/>
      <c r="E43" s="93">
        <v>1.37</v>
      </c>
      <c r="F43" s="93">
        <v>2.8420000000000001</v>
      </c>
    </row>
    <row r="44" spans="1:6" x14ac:dyDescent="0.25">
      <c r="A44" s="89" t="s">
        <v>49</v>
      </c>
      <c r="B44" s="83">
        <v>195.47402650825342</v>
      </c>
      <c r="D44" s="89" t="s">
        <v>49</v>
      </c>
      <c r="E44" s="83">
        <v>1.41</v>
      </c>
      <c r="F44" s="83">
        <v>3.0190000000000001</v>
      </c>
    </row>
    <row r="45" spans="1:6" x14ac:dyDescent="0.25">
      <c r="A45" s="90"/>
      <c r="B45" s="81">
        <v>196.97720528001318</v>
      </c>
      <c r="D45" s="90"/>
      <c r="E45" s="81">
        <v>1.44</v>
      </c>
      <c r="F45" s="81">
        <v>3.2559999999999998</v>
      </c>
    </row>
    <row r="46" spans="1:6" x14ac:dyDescent="0.25">
      <c r="A46" s="91"/>
      <c r="B46" s="83">
        <v>198.27663778350598</v>
      </c>
      <c r="D46" s="91"/>
      <c r="E46" s="83">
        <v>1.47</v>
      </c>
      <c r="F46" s="83">
        <v>3.456</v>
      </c>
    </row>
    <row r="47" spans="1:6" x14ac:dyDescent="0.25">
      <c r="A47" s="92"/>
      <c r="B47" s="93">
        <v>199.39197207674647</v>
      </c>
      <c r="D47" s="92"/>
      <c r="E47" s="93">
        <v>1.49</v>
      </c>
      <c r="F47" s="93">
        <v>3.5910000000000002</v>
      </c>
    </row>
    <row r="48" spans="1:6" x14ac:dyDescent="0.25">
      <c r="A48" s="89" t="s">
        <v>50</v>
      </c>
      <c r="B48" s="83">
        <v>200.48694197652384</v>
      </c>
      <c r="D48" s="89" t="s">
        <v>50</v>
      </c>
      <c r="E48" s="83">
        <v>1.52</v>
      </c>
      <c r="F48" s="83">
        <v>3.681</v>
      </c>
    </row>
    <row r="49" spans="1:6" x14ac:dyDescent="0.25">
      <c r="A49" s="90"/>
      <c r="B49" s="81">
        <v>201.84071364046349</v>
      </c>
      <c r="D49" s="90"/>
      <c r="E49" s="81">
        <v>1.53</v>
      </c>
      <c r="F49" s="81">
        <v>3.7519999999999998</v>
      </c>
    </row>
    <row r="50" spans="1:6" x14ac:dyDescent="0.25">
      <c r="A50" s="91"/>
      <c r="B50" s="83">
        <v>203.12510309953882</v>
      </c>
      <c r="D50" s="91"/>
      <c r="E50" s="83">
        <v>1.55</v>
      </c>
      <c r="F50" s="83">
        <v>3.8159999999999998</v>
      </c>
    </row>
    <row r="51" spans="1:6" x14ac:dyDescent="0.25">
      <c r="A51" s="92"/>
      <c r="B51" s="93">
        <v>204.23808371916294</v>
      </c>
      <c r="D51" s="92"/>
      <c r="E51" s="93">
        <v>1.57</v>
      </c>
      <c r="F51" s="93">
        <v>3.8740000000000001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A9A9-D0D0-4E53-8044-3537DBC51FD6}">
  <dimension ref="A3:C64"/>
  <sheetViews>
    <sheetView workbookViewId="0">
      <selection activeCell="H11" sqref="H11"/>
    </sheetView>
  </sheetViews>
  <sheetFormatPr defaultRowHeight="15" x14ac:dyDescent="0.25"/>
  <sheetData>
    <row r="3" spans="1:3" x14ac:dyDescent="0.25">
      <c r="A3" s="26" t="s">
        <v>53</v>
      </c>
      <c r="B3" s="27"/>
      <c r="C3" s="27"/>
    </row>
    <row r="4" spans="1:3" x14ac:dyDescent="0.25">
      <c r="A4" s="29"/>
      <c r="B4" s="30"/>
      <c r="C4" s="30"/>
    </row>
    <row r="5" spans="1:3" x14ac:dyDescent="0.25">
      <c r="A5" s="26" t="s">
        <v>2</v>
      </c>
      <c r="B5" s="27"/>
      <c r="C5" s="27"/>
    </row>
    <row r="6" spans="1:3" x14ac:dyDescent="0.25">
      <c r="A6" s="29" t="s">
        <v>54</v>
      </c>
      <c r="B6" s="30"/>
      <c r="C6" s="30"/>
    </row>
    <row r="7" spans="1:3" x14ac:dyDescent="0.25">
      <c r="A7" s="26"/>
      <c r="B7" s="27"/>
      <c r="C7" s="27"/>
    </row>
    <row r="8" spans="1:3" x14ac:dyDescent="0.25">
      <c r="A8" s="32"/>
    </row>
    <row r="9" spans="1:3" x14ac:dyDescent="0.25">
      <c r="A9" s="7" t="s">
        <v>3</v>
      </c>
      <c r="B9" s="88" t="s">
        <v>55</v>
      </c>
      <c r="C9" s="88" t="s">
        <v>56</v>
      </c>
    </row>
    <row r="10" spans="1:3" x14ac:dyDescent="0.25">
      <c r="A10" s="94">
        <v>1970</v>
      </c>
      <c r="B10" s="35">
        <v>4.4000000000000004</v>
      </c>
      <c r="C10" s="35">
        <v>4.7792219933328273</v>
      </c>
    </row>
    <row r="11" spans="1:3" x14ac:dyDescent="0.25">
      <c r="A11" s="95">
        <f>+A10+1</f>
        <v>1971</v>
      </c>
      <c r="B11" s="37">
        <v>7.6</v>
      </c>
      <c r="C11" s="37">
        <v>3.2988648962321898</v>
      </c>
    </row>
    <row r="12" spans="1:3" x14ac:dyDescent="0.25">
      <c r="A12" s="94">
        <f>+A11+1</f>
        <v>1972</v>
      </c>
      <c r="B12" s="35">
        <v>7.8</v>
      </c>
      <c r="C12" s="35">
        <v>2.6302770256519059</v>
      </c>
    </row>
    <row r="13" spans="1:3" x14ac:dyDescent="0.25">
      <c r="A13" s="95">
        <f t="shared" ref="A13:A64" si="0">+A12+1</f>
        <v>1973</v>
      </c>
      <c r="B13" s="37">
        <v>8</v>
      </c>
      <c r="C13" s="37">
        <v>4.4307704778835832</v>
      </c>
    </row>
    <row r="14" spans="1:3" x14ac:dyDescent="0.25">
      <c r="A14" s="94">
        <f t="shared" si="0"/>
        <v>1974</v>
      </c>
      <c r="B14" s="35">
        <v>9.6</v>
      </c>
      <c r="C14" s="35">
        <v>2.4726468681539382</v>
      </c>
    </row>
    <row r="15" spans="1:3" x14ac:dyDescent="0.25">
      <c r="A15" s="95">
        <f t="shared" si="0"/>
        <v>1975</v>
      </c>
      <c r="B15" s="37">
        <v>10.199999999999999</v>
      </c>
      <c r="C15" s="37">
        <v>-0.66939086558667205</v>
      </c>
    </row>
    <row r="16" spans="1:3" x14ac:dyDescent="0.25">
      <c r="A16" s="94">
        <f t="shared" si="0"/>
        <v>1976</v>
      </c>
      <c r="B16" s="35">
        <v>8.8000000000000007</v>
      </c>
      <c r="C16" s="35">
        <v>3.5253909567396713</v>
      </c>
    </row>
    <row r="17" spans="1:3" x14ac:dyDescent="0.25">
      <c r="A17" s="95">
        <f t="shared" si="0"/>
        <v>1977</v>
      </c>
      <c r="B17" s="37">
        <v>6.7</v>
      </c>
      <c r="C17" s="37">
        <v>1.5762698010979515</v>
      </c>
    </row>
    <row r="18" spans="1:3" x14ac:dyDescent="0.25">
      <c r="A18" s="94">
        <f t="shared" si="0"/>
        <v>1978</v>
      </c>
      <c r="B18" s="35">
        <v>4.0999999999999996</v>
      </c>
      <c r="C18" s="35">
        <v>2.1592384450646263</v>
      </c>
    </row>
    <row r="19" spans="1:3" x14ac:dyDescent="0.25">
      <c r="A19" s="95">
        <f t="shared" si="0"/>
        <v>1979</v>
      </c>
      <c r="B19" s="37">
        <v>4.1952313197948232</v>
      </c>
      <c r="C19" s="37">
        <v>1.4220736834124503</v>
      </c>
    </row>
    <row r="20" spans="1:3" x14ac:dyDescent="0.25">
      <c r="A20" s="94">
        <f t="shared" si="0"/>
        <v>1980</v>
      </c>
      <c r="B20" s="35">
        <v>6.5174211702391238</v>
      </c>
      <c r="C20" s="35">
        <v>0.45722944378601138</v>
      </c>
    </row>
    <row r="21" spans="1:3" x14ac:dyDescent="0.25">
      <c r="A21" s="95">
        <f t="shared" si="0"/>
        <v>1981</v>
      </c>
      <c r="B21" s="37">
        <v>6.7363350297191316</v>
      </c>
      <c r="C21" s="37">
        <v>-1.6051425202403546</v>
      </c>
    </row>
    <row r="22" spans="1:3" x14ac:dyDescent="0.25">
      <c r="A22" s="94">
        <f t="shared" si="0"/>
        <v>1982</v>
      </c>
      <c r="B22" s="35">
        <v>5.9108280254776657</v>
      </c>
      <c r="C22" s="35">
        <v>-1.7794384161761712</v>
      </c>
    </row>
    <row r="23" spans="1:3" x14ac:dyDescent="0.25">
      <c r="A23" s="95">
        <f t="shared" si="0"/>
        <v>1983</v>
      </c>
      <c r="B23" s="37">
        <v>2.7389257362795849</v>
      </c>
      <c r="C23" s="37">
        <v>1.6208341081242361</v>
      </c>
    </row>
    <row r="24" spans="1:3" x14ac:dyDescent="0.25">
      <c r="A24" s="94">
        <f t="shared" si="0"/>
        <v>1984</v>
      </c>
      <c r="B24" s="35">
        <v>3.3081348675408684</v>
      </c>
      <c r="C24" s="35">
        <v>2.5772186172226874</v>
      </c>
    </row>
    <row r="25" spans="1:3" x14ac:dyDescent="0.25">
      <c r="A25" s="95">
        <f t="shared" si="0"/>
        <v>1985</v>
      </c>
      <c r="B25" s="37">
        <v>2.2535211267605382</v>
      </c>
      <c r="C25" s="37">
        <v>2.1781280413446291</v>
      </c>
    </row>
    <row r="26" spans="1:3" x14ac:dyDescent="0.25">
      <c r="A26" s="94">
        <f t="shared" si="0"/>
        <v>1986</v>
      </c>
      <c r="B26" s="35">
        <v>8.232798201452951E-2</v>
      </c>
      <c r="C26" s="35">
        <v>2.1907821831104179</v>
      </c>
    </row>
    <row r="27" spans="1:3" x14ac:dyDescent="0.25">
      <c r="A27" s="95">
        <f t="shared" si="0"/>
        <v>1987</v>
      </c>
      <c r="B27" s="37">
        <v>-0.63107945274781807</v>
      </c>
      <c r="C27" s="37">
        <v>1.3784709137860229</v>
      </c>
    </row>
    <row r="28" spans="1:3" x14ac:dyDescent="0.25">
      <c r="A28" s="94">
        <f t="shared" si="0"/>
        <v>1988</v>
      </c>
      <c r="B28" s="35">
        <v>0.6816512021122767</v>
      </c>
      <c r="C28" s="35">
        <v>2.6781339851677632</v>
      </c>
    </row>
    <row r="29" spans="1:3" x14ac:dyDescent="0.25">
      <c r="A29" s="95">
        <f t="shared" si="0"/>
        <v>1989</v>
      </c>
      <c r="B29" s="37">
        <v>0.78577136353723542</v>
      </c>
      <c r="C29" s="37">
        <v>4.0074148955390854</v>
      </c>
    </row>
    <row r="30" spans="1:3" x14ac:dyDescent="0.25">
      <c r="A30" s="94">
        <f t="shared" si="0"/>
        <v>1990</v>
      </c>
      <c r="B30" s="35">
        <v>2.4122148408875832</v>
      </c>
      <c r="C30" s="35">
        <v>3.2309668725968077</v>
      </c>
    </row>
    <row r="31" spans="1:3" x14ac:dyDescent="0.25">
      <c r="A31" s="95">
        <f t="shared" si="0"/>
        <v>1991</v>
      </c>
      <c r="B31" s="37">
        <v>3.1530421930534791</v>
      </c>
      <c r="C31" s="37">
        <v>1.689836285652091</v>
      </c>
    </row>
    <row r="32" spans="1:3" x14ac:dyDescent="0.25">
      <c r="A32" s="94">
        <f t="shared" si="0"/>
        <v>1992</v>
      </c>
      <c r="B32" s="35">
        <v>2.8155880780995624</v>
      </c>
      <c r="C32" s="35">
        <v>1.0909602409413299</v>
      </c>
    </row>
    <row r="33" spans="1:3" x14ac:dyDescent="0.25">
      <c r="A33" s="95">
        <f t="shared" si="0"/>
        <v>1993</v>
      </c>
      <c r="B33" s="37">
        <v>1.6203063650942706</v>
      </c>
      <c r="C33" s="37">
        <v>0.47246808564254117</v>
      </c>
    </row>
    <row r="34" spans="1:3" x14ac:dyDescent="0.25">
      <c r="A34" s="94">
        <f t="shared" si="0"/>
        <v>1994</v>
      </c>
      <c r="B34" s="35">
        <v>2.1462777535916411</v>
      </c>
      <c r="C34" s="35">
        <v>2.3807402354304896</v>
      </c>
    </row>
    <row r="35" spans="1:3" x14ac:dyDescent="0.25">
      <c r="A35" s="95">
        <f t="shared" si="0"/>
        <v>1995</v>
      </c>
      <c r="B35" s="37">
        <v>1.3883561351916152</v>
      </c>
      <c r="C35" s="37">
        <v>2.5757822934127539</v>
      </c>
    </row>
    <row r="36" spans="1:3" x14ac:dyDescent="0.25">
      <c r="A36" s="94">
        <f t="shared" si="0"/>
        <v>1996</v>
      </c>
      <c r="B36" s="35">
        <v>1.435331065104295</v>
      </c>
      <c r="C36" s="35">
        <v>2.9944731620691778</v>
      </c>
    </row>
    <row r="37" spans="1:3" x14ac:dyDescent="0.25">
      <c r="A37" s="95">
        <f t="shared" si="0"/>
        <v>1997</v>
      </c>
      <c r="B37" s="37">
        <v>1.8596317057520517</v>
      </c>
      <c r="C37" s="37">
        <v>3.9699645583423759</v>
      </c>
    </row>
    <row r="38" spans="1:3" x14ac:dyDescent="0.25">
      <c r="A38" s="94">
        <f t="shared" si="0"/>
        <v>1998</v>
      </c>
      <c r="B38" s="35">
        <v>1.7769484031236127</v>
      </c>
      <c r="C38" s="35">
        <v>3.9160827842781076</v>
      </c>
    </row>
    <row r="39" spans="1:3" x14ac:dyDescent="0.25">
      <c r="A39" s="95">
        <f t="shared" si="0"/>
        <v>1999</v>
      </c>
      <c r="B39" s="37">
        <v>2.0332134348577169</v>
      </c>
      <c r="C39" s="37">
        <v>4.2305724446061621</v>
      </c>
    </row>
    <row r="40" spans="1:3" x14ac:dyDescent="0.25">
      <c r="A40" s="94">
        <f t="shared" si="0"/>
        <v>2000</v>
      </c>
      <c r="B40" s="35">
        <v>2.3372134281038459</v>
      </c>
      <c r="C40" s="35">
        <v>3.5386342805021842</v>
      </c>
    </row>
    <row r="41" spans="1:3" x14ac:dyDescent="0.25">
      <c r="A41" s="95">
        <f t="shared" si="0"/>
        <v>2001</v>
      </c>
      <c r="B41" s="37">
        <v>5.1190569393027241</v>
      </c>
      <c r="C41" s="37">
        <v>1.5620896316136612</v>
      </c>
    </row>
    <row r="42" spans="1:3" x14ac:dyDescent="0.25">
      <c r="A42" s="94">
        <f t="shared" si="0"/>
        <v>2002</v>
      </c>
      <c r="B42" s="35">
        <v>3.8590032770141169</v>
      </c>
      <c r="C42" s="35">
        <v>-0.4197004758685563</v>
      </c>
    </row>
    <row r="43" spans="1:3" x14ac:dyDescent="0.25">
      <c r="A43" s="95">
        <f t="shared" si="0"/>
        <v>2003</v>
      </c>
      <c r="B43" s="37">
        <v>2.2342877631511771</v>
      </c>
      <c r="C43" s="37">
        <v>-0.25911303601059421</v>
      </c>
    </row>
    <row r="44" spans="1:3" x14ac:dyDescent="0.25">
      <c r="A44" s="94">
        <f t="shared" si="0"/>
        <v>2004</v>
      </c>
      <c r="B44" s="35">
        <v>1.3858270872579848</v>
      </c>
      <c r="C44" s="35">
        <v>1.4078508779069798</v>
      </c>
    </row>
    <row r="45" spans="1:3" x14ac:dyDescent="0.25">
      <c r="A45" s="95">
        <f t="shared" si="0"/>
        <v>2005</v>
      </c>
      <c r="B45" s="37">
        <v>1.4924045503513561</v>
      </c>
      <c r="C45" s="37">
        <v>1.816843620922648</v>
      </c>
    </row>
    <row r="46" spans="1:3" x14ac:dyDescent="0.25">
      <c r="A46" s="94">
        <f t="shared" si="0"/>
        <v>2006</v>
      </c>
      <c r="B46" s="35">
        <v>1.6496411494902219</v>
      </c>
      <c r="C46" s="35">
        <v>3.4512853231832175</v>
      </c>
    </row>
    <row r="47" spans="1:3" x14ac:dyDescent="0.25">
      <c r="A47" s="95">
        <f t="shared" si="0"/>
        <v>2007</v>
      </c>
      <c r="B47" s="37">
        <v>1.5845492082043888</v>
      </c>
      <c r="C47" s="37">
        <v>3.5437938264574198</v>
      </c>
    </row>
    <row r="48" spans="1:3" x14ac:dyDescent="0.25">
      <c r="A48" s="94">
        <f t="shared" si="0"/>
        <v>2008</v>
      </c>
      <c r="B48" s="35">
        <v>2.2096060808962648</v>
      </c>
      <c r="C48" s="35">
        <v>1.780439409258272</v>
      </c>
    </row>
    <row r="49" spans="1:3" x14ac:dyDescent="0.25">
      <c r="A49" s="95">
        <f t="shared" si="0"/>
        <v>2009</v>
      </c>
      <c r="B49" s="37">
        <v>0.97434951097992162</v>
      </c>
      <c r="C49" s="37">
        <v>-4.1672992329113701</v>
      </c>
    </row>
    <row r="50" spans="1:3" x14ac:dyDescent="0.25">
      <c r="A50" s="94">
        <f t="shared" si="0"/>
        <v>2010</v>
      </c>
      <c r="B50" s="35">
        <v>0.93113783398517391</v>
      </c>
      <c r="C50" s="35">
        <v>0.78324382347976229</v>
      </c>
    </row>
    <row r="51" spans="1:3" x14ac:dyDescent="0.25">
      <c r="A51" s="95">
        <f t="shared" si="0"/>
        <v>2011</v>
      </c>
      <c r="B51" s="37">
        <v>2.4752161513738713</v>
      </c>
      <c r="C51" s="37">
        <v>1.0654180995582241</v>
      </c>
    </row>
    <row r="52" spans="1:3" x14ac:dyDescent="0.25">
      <c r="A52" s="94">
        <f t="shared" si="0"/>
        <v>2012</v>
      </c>
      <c r="B52" s="35">
        <v>2.824479410543379</v>
      </c>
      <c r="C52" s="35">
        <v>-1.3963804219458087</v>
      </c>
    </row>
    <row r="53" spans="1:3" x14ac:dyDescent="0.25">
      <c r="A53" s="95">
        <f t="shared" si="0"/>
        <v>2013</v>
      </c>
      <c r="B53" s="37">
        <v>2.5621638341381203</v>
      </c>
      <c r="C53" s="37">
        <v>-0.37730757115390645</v>
      </c>
    </row>
    <row r="54" spans="1:3" x14ac:dyDescent="0.25">
      <c r="A54" s="94">
        <f t="shared" si="0"/>
        <v>2014</v>
      </c>
      <c r="B54" s="35">
        <v>0.31834327457931355</v>
      </c>
      <c r="C54" s="35">
        <v>1.0672559940279047</v>
      </c>
    </row>
    <row r="55" spans="1:3" x14ac:dyDescent="0.25">
      <c r="A55" s="95">
        <f t="shared" si="0"/>
        <v>2015</v>
      </c>
      <c r="B55" s="37">
        <v>0.21211210208100795</v>
      </c>
      <c r="C55" s="37">
        <v>1.5062389114133046</v>
      </c>
    </row>
    <row r="56" spans="1:3" x14ac:dyDescent="0.25">
      <c r="A56" s="94">
        <f t="shared" si="0"/>
        <v>2016</v>
      </c>
      <c r="B56" s="35">
        <v>0.10416493058464926</v>
      </c>
      <c r="C56" s="35">
        <v>1.6003819513310313</v>
      </c>
    </row>
    <row r="57" spans="1:3" x14ac:dyDescent="0.25">
      <c r="A57" s="95">
        <f t="shared" si="0"/>
        <v>2017</v>
      </c>
      <c r="B57" s="37">
        <v>1.2936309072899554</v>
      </c>
      <c r="C57" s="37">
        <v>2.4066231265095439</v>
      </c>
    </row>
    <row r="58" spans="1:3" x14ac:dyDescent="0.25">
      <c r="A58" s="94">
        <f t="shared" si="0"/>
        <v>2018</v>
      </c>
      <c r="B58" s="35">
        <v>1.6009072903736765</v>
      </c>
      <c r="C58" s="35">
        <v>1.7234440404815698</v>
      </c>
    </row>
    <row r="59" spans="1:3" x14ac:dyDescent="0.25">
      <c r="A59" s="95">
        <f t="shared" si="0"/>
        <v>2019</v>
      </c>
      <c r="B59" s="37">
        <v>2.6757475996735502</v>
      </c>
      <c r="C59" s="37">
        <v>1.2423157563118847</v>
      </c>
    </row>
    <row r="60" spans="1:3" x14ac:dyDescent="0.25">
      <c r="A60" s="94">
        <f t="shared" si="0"/>
        <v>2020</v>
      </c>
      <c r="B60" s="35">
        <v>1.1123628256535012</v>
      </c>
      <c r="C60" s="35">
        <v>-4.338090291533736</v>
      </c>
    </row>
    <row r="61" spans="1:3" x14ac:dyDescent="0.25">
      <c r="A61" s="95">
        <f t="shared" si="0"/>
        <v>2021</v>
      </c>
      <c r="B61" s="37">
        <v>2.8266679132676664</v>
      </c>
      <c r="C61" s="37">
        <v>4.4837250716240673</v>
      </c>
    </row>
    <row r="62" spans="1:3" x14ac:dyDescent="0.25">
      <c r="A62" s="94">
        <f t="shared" si="0"/>
        <v>2022</v>
      </c>
      <c r="B62" s="35">
        <v>8.6956517142464218</v>
      </c>
      <c r="C62" s="35">
        <v>2.0642429819461849</v>
      </c>
    </row>
    <row r="63" spans="1:3" x14ac:dyDescent="0.25">
      <c r="A63" s="95">
        <f t="shared" si="0"/>
        <v>2023</v>
      </c>
      <c r="B63" s="37">
        <v>3.9377422441581045</v>
      </c>
      <c r="C63" s="37">
        <v>0.7586174531272416</v>
      </c>
    </row>
    <row r="64" spans="1:3" x14ac:dyDescent="0.25">
      <c r="A64" s="94">
        <f t="shared" si="0"/>
        <v>2024</v>
      </c>
      <c r="B64" s="96">
        <v>2.3774046055015985</v>
      </c>
      <c r="C64" s="96">
        <v>0.99706681460942637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651A-A2FC-4184-95F8-78CFE0D35522}">
  <dimension ref="A3:C11"/>
  <sheetViews>
    <sheetView workbookViewId="0">
      <selection activeCell="E26" sqref="E26"/>
    </sheetView>
  </sheetViews>
  <sheetFormatPr defaultRowHeight="15" x14ac:dyDescent="0.25"/>
  <cols>
    <col min="1" max="1" width="67.140625" bestFit="1" customWidth="1"/>
    <col min="2" max="3" width="11.7109375" bestFit="1" customWidth="1"/>
  </cols>
  <sheetData>
    <row r="3" spans="1:3" x14ac:dyDescent="0.25">
      <c r="A3" s="97" t="s">
        <v>57</v>
      </c>
      <c r="B3" s="27"/>
      <c r="C3" s="98"/>
    </row>
    <row r="4" spans="1:3" x14ac:dyDescent="0.25">
      <c r="A4" s="99" t="s">
        <v>58</v>
      </c>
      <c r="B4" s="30"/>
    </row>
    <row r="5" spans="1:3" x14ac:dyDescent="0.25">
      <c r="A5" s="97" t="s">
        <v>59</v>
      </c>
      <c r="B5" s="27"/>
      <c r="C5" s="98"/>
    </row>
    <row r="6" spans="1:3" x14ac:dyDescent="0.25">
      <c r="A6" s="100" t="s">
        <v>60</v>
      </c>
      <c r="B6" s="101"/>
    </row>
    <row r="7" spans="1:3" x14ac:dyDescent="0.25">
      <c r="A7" s="102" t="s">
        <v>3</v>
      </c>
      <c r="B7" s="65" t="s">
        <v>61</v>
      </c>
      <c r="C7" s="65" t="s">
        <v>62</v>
      </c>
    </row>
    <row r="8" spans="1:3" x14ac:dyDescent="0.25">
      <c r="A8" s="90" t="s">
        <v>63</v>
      </c>
      <c r="B8" s="2">
        <v>4.3200461136923138</v>
      </c>
      <c r="C8" s="2">
        <v>-3.5330059598080128</v>
      </c>
    </row>
    <row r="9" spans="1:3" x14ac:dyDescent="0.25">
      <c r="A9" s="91" t="s">
        <v>13</v>
      </c>
      <c r="B9" s="5">
        <v>-1.5656908094595967</v>
      </c>
      <c r="C9" s="5">
        <v>2.7641177748451713</v>
      </c>
    </row>
    <row r="10" spans="1:3" x14ac:dyDescent="0.25">
      <c r="A10" s="90" t="s">
        <v>64</v>
      </c>
      <c r="B10" s="2">
        <v>0.40013805442822292</v>
      </c>
      <c r="C10" s="2">
        <v>1.9184459452510647</v>
      </c>
    </row>
    <row r="11" spans="1:3" x14ac:dyDescent="0.25">
      <c r="A11" s="91" t="s">
        <v>65</v>
      </c>
      <c r="B11" s="5">
        <v>5.3929101207896561</v>
      </c>
      <c r="C11" s="5">
        <v>3.424046397379378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48CB-8213-47F1-8678-364DB59642F4}">
  <dimension ref="A3:G114"/>
  <sheetViews>
    <sheetView workbookViewId="0">
      <selection activeCell="G12" sqref="G12"/>
    </sheetView>
  </sheetViews>
  <sheetFormatPr defaultRowHeight="15" x14ac:dyDescent="0.25"/>
  <cols>
    <col min="1" max="1" width="38.7109375" bestFit="1" customWidth="1"/>
    <col min="2" max="2" width="58.28515625" bestFit="1" customWidth="1"/>
    <col min="3" max="3" width="60.140625" bestFit="1" customWidth="1"/>
    <col min="5" max="5" width="23.7109375" bestFit="1" customWidth="1"/>
    <col min="6" max="6" width="40.140625" bestFit="1" customWidth="1"/>
    <col min="7" max="7" width="15.140625" bestFit="1" customWidth="1"/>
  </cols>
  <sheetData>
    <row r="3" spans="1:7" x14ac:dyDescent="0.25">
      <c r="A3" s="62" t="s">
        <v>66</v>
      </c>
      <c r="B3" s="27"/>
      <c r="C3" s="103"/>
      <c r="E3" s="62" t="s">
        <v>71</v>
      </c>
      <c r="F3" s="27"/>
      <c r="G3" s="110"/>
    </row>
    <row r="4" spans="1:7" x14ac:dyDescent="0.25">
      <c r="A4" s="63" t="s">
        <v>67</v>
      </c>
      <c r="B4" s="30"/>
      <c r="C4" s="104"/>
      <c r="E4" s="63" t="s">
        <v>72</v>
      </c>
      <c r="F4" s="30"/>
      <c r="G4" s="111"/>
    </row>
    <row r="5" spans="1:7" x14ac:dyDescent="0.25">
      <c r="A5" s="62" t="s">
        <v>68</v>
      </c>
      <c r="B5" s="27"/>
      <c r="C5" s="103"/>
      <c r="E5" s="62" t="s">
        <v>68</v>
      </c>
      <c r="F5" s="27"/>
      <c r="G5" s="110"/>
    </row>
    <row r="6" spans="1:7" x14ac:dyDescent="0.25">
      <c r="A6" s="64" t="s">
        <v>3</v>
      </c>
      <c r="B6" s="65" t="s">
        <v>69</v>
      </c>
      <c r="C6" s="105" t="s">
        <v>70</v>
      </c>
      <c r="E6" s="64" t="s">
        <v>3</v>
      </c>
      <c r="F6" s="65" t="s">
        <v>73</v>
      </c>
      <c r="G6" s="112" t="s">
        <v>74</v>
      </c>
    </row>
    <row r="7" spans="1:7" x14ac:dyDescent="0.25">
      <c r="A7" s="68">
        <v>41640</v>
      </c>
      <c r="B7" s="10">
        <v>38.88255530221209</v>
      </c>
      <c r="C7" s="106">
        <v>41.395348837209298</v>
      </c>
      <c r="E7" s="68">
        <v>42736</v>
      </c>
      <c r="F7" s="10">
        <v>1.1399039669231614</v>
      </c>
      <c r="G7" s="113">
        <v>2.0225590345033737</v>
      </c>
    </row>
    <row r="8" spans="1:7" x14ac:dyDescent="0.25">
      <c r="A8" s="67">
        <v>41671</v>
      </c>
      <c r="B8" s="12">
        <v>40.456618264730587</v>
      </c>
      <c r="C8" s="107">
        <v>40.930232558139537</v>
      </c>
      <c r="E8" s="67">
        <v>42767</v>
      </c>
      <c r="F8" s="12">
        <v>1.4426450864794216</v>
      </c>
      <c r="G8" s="114">
        <v>2.0225590345033737</v>
      </c>
    </row>
    <row r="9" spans="1:7" x14ac:dyDescent="0.25">
      <c r="A9" s="68">
        <v>41699</v>
      </c>
      <c r="B9" s="10">
        <v>44.935797431897278</v>
      </c>
      <c r="C9" s="106">
        <v>40.930232558139537</v>
      </c>
      <c r="E9" s="68">
        <v>42795</v>
      </c>
      <c r="F9" s="10">
        <v>1.4182869608743376</v>
      </c>
      <c r="G9" s="113">
        <v>2.0225590345033737</v>
      </c>
    </row>
    <row r="10" spans="1:7" x14ac:dyDescent="0.25">
      <c r="A10" s="67">
        <v>41730</v>
      </c>
      <c r="B10" s="12">
        <v>39.780591223648948</v>
      </c>
      <c r="C10" s="107">
        <v>40</v>
      </c>
      <c r="E10" s="67">
        <v>42826</v>
      </c>
      <c r="F10" s="12">
        <v>1.4467552546266305</v>
      </c>
      <c r="G10" s="114">
        <v>2.0225590345033737</v>
      </c>
    </row>
    <row r="11" spans="1:7" x14ac:dyDescent="0.25">
      <c r="A11" s="68">
        <v>41760</v>
      </c>
      <c r="B11" s="10">
        <v>46.306852274090964</v>
      </c>
      <c r="C11" s="106">
        <v>44.186046511627907</v>
      </c>
      <c r="E11" s="68">
        <v>42856</v>
      </c>
      <c r="F11" s="10">
        <v>0.83955700943845191</v>
      </c>
      <c r="G11" s="113">
        <v>2.0225590345033737</v>
      </c>
    </row>
    <row r="12" spans="1:7" x14ac:dyDescent="0.25">
      <c r="A12" s="67">
        <v>41791</v>
      </c>
      <c r="B12" s="12">
        <v>44.262770510820431</v>
      </c>
      <c r="C12" s="107">
        <v>41.395348837209298</v>
      </c>
      <c r="E12" s="67">
        <v>42887</v>
      </c>
      <c r="F12" s="12">
        <v>0.80129074441954717</v>
      </c>
      <c r="G12" s="114">
        <v>2.0225590345033737</v>
      </c>
    </row>
    <row r="13" spans="1:7" x14ac:dyDescent="0.25">
      <c r="A13" s="68">
        <v>41821</v>
      </c>
      <c r="B13" s="10">
        <v>42.940717628705151</v>
      </c>
      <c r="C13" s="106">
        <v>44.651162790697676</v>
      </c>
      <c r="E13" s="68">
        <v>42917</v>
      </c>
      <c r="F13" s="10">
        <v>0.6206048329194358</v>
      </c>
      <c r="G13" s="113">
        <v>2.0225590345033737</v>
      </c>
    </row>
    <row r="14" spans="1:7" x14ac:dyDescent="0.25">
      <c r="A14" s="67">
        <v>41852</v>
      </c>
      <c r="B14" s="12">
        <v>44.227769110764434</v>
      </c>
      <c r="C14" s="107">
        <v>44.186046511627907</v>
      </c>
      <c r="E14" s="67">
        <v>42948</v>
      </c>
      <c r="F14" s="12">
        <v>1.4125410110011005</v>
      </c>
      <c r="G14" s="114">
        <v>2.0225590345033737</v>
      </c>
    </row>
    <row r="15" spans="1:7" x14ac:dyDescent="0.25">
      <c r="A15" s="68">
        <v>41883</v>
      </c>
      <c r="B15" s="10">
        <v>42.580703228129124</v>
      </c>
      <c r="C15" s="106">
        <v>42.790697674418603</v>
      </c>
      <c r="E15" s="68">
        <v>42979</v>
      </c>
      <c r="F15" s="10">
        <v>1.5461148419521065</v>
      </c>
      <c r="G15" s="113">
        <v>2.0225590345033737</v>
      </c>
    </row>
    <row r="16" spans="1:7" x14ac:dyDescent="0.25">
      <c r="A16" s="67">
        <v>41913</v>
      </c>
      <c r="B16" s="12">
        <v>42.003680147205891</v>
      </c>
      <c r="C16" s="107">
        <v>40</v>
      </c>
      <c r="E16" s="67">
        <v>43009</v>
      </c>
      <c r="F16" s="12">
        <v>1.5640615530659208</v>
      </c>
      <c r="G16" s="114">
        <v>2.0225590345033737</v>
      </c>
    </row>
    <row r="17" spans="1:7" x14ac:dyDescent="0.25">
      <c r="A17" s="68">
        <v>41944</v>
      </c>
      <c r="B17" s="10">
        <v>42.309692387695506</v>
      </c>
      <c r="C17" s="106">
        <v>40.465116279069768</v>
      </c>
      <c r="E17" s="68">
        <v>43040</v>
      </c>
      <c r="F17" s="10">
        <v>1.1259066316472666</v>
      </c>
      <c r="G17" s="113">
        <v>2.0225590345033737</v>
      </c>
    </row>
    <row r="18" spans="1:7" x14ac:dyDescent="0.25">
      <c r="A18" s="67">
        <v>41974</v>
      </c>
      <c r="B18" s="12">
        <v>45.640456404564048</v>
      </c>
      <c r="C18" s="107">
        <v>45.833333333333329</v>
      </c>
      <c r="E18" s="67">
        <v>43070</v>
      </c>
      <c r="F18" s="12">
        <v>0.81951379254907586</v>
      </c>
      <c r="G18" s="114">
        <v>2.0225590345033737</v>
      </c>
    </row>
    <row r="19" spans="1:7" x14ac:dyDescent="0.25">
      <c r="A19" s="68">
        <v>42005</v>
      </c>
      <c r="B19" s="10">
        <v>41.678653697202577</v>
      </c>
      <c r="C19" s="106">
        <v>48.826291079812208</v>
      </c>
      <c r="E19" s="68">
        <v>43101</v>
      </c>
      <c r="F19" s="10">
        <v>0.95745447218853474</v>
      </c>
      <c r="G19" s="113">
        <v>2.0225590345033737</v>
      </c>
    </row>
    <row r="20" spans="1:7" x14ac:dyDescent="0.25">
      <c r="A20" s="67">
        <v>42036</v>
      </c>
      <c r="B20" s="12">
        <v>43.314254674941907</v>
      </c>
      <c r="C20" s="107">
        <v>46.478873239436616</v>
      </c>
      <c r="E20" s="67">
        <v>43132</v>
      </c>
      <c r="F20" s="12">
        <v>0.86440539541485784</v>
      </c>
      <c r="G20" s="114">
        <v>2.0225590345033737</v>
      </c>
    </row>
    <row r="21" spans="1:7" x14ac:dyDescent="0.25">
      <c r="A21" s="68">
        <v>42064</v>
      </c>
      <c r="B21" s="10">
        <v>44.39962580346635</v>
      </c>
      <c r="C21" s="106">
        <v>49.295774647887328</v>
      </c>
      <c r="E21" s="68">
        <v>43160</v>
      </c>
      <c r="F21" s="10">
        <v>0.72842291096231193</v>
      </c>
      <c r="G21" s="113">
        <v>2.0225590345033737</v>
      </c>
    </row>
    <row r="22" spans="1:7" x14ac:dyDescent="0.25">
      <c r="A22" s="67">
        <v>42095</v>
      </c>
      <c r="B22" s="12">
        <v>45.24961524146741</v>
      </c>
      <c r="C22" s="107">
        <v>46.948356807511736</v>
      </c>
      <c r="E22" s="67">
        <v>43191</v>
      </c>
      <c r="F22" s="12">
        <v>0.13199526318845578</v>
      </c>
      <c r="G22" s="114">
        <v>2.0225590345033737</v>
      </c>
    </row>
    <row r="23" spans="1:7" x14ac:dyDescent="0.25">
      <c r="A23" s="68">
        <v>42125</v>
      </c>
      <c r="B23" s="10">
        <v>41.18274269964693</v>
      </c>
      <c r="C23" s="106">
        <v>46.948356807511736</v>
      </c>
      <c r="E23" s="68">
        <v>43221</v>
      </c>
      <c r="F23" s="10">
        <v>0.3323865671964521</v>
      </c>
      <c r="G23" s="113">
        <v>2.0225590345033737</v>
      </c>
    </row>
    <row r="24" spans="1:7" x14ac:dyDescent="0.25">
      <c r="A24" s="67">
        <v>42156</v>
      </c>
      <c r="B24" s="12">
        <v>34.625250218784267</v>
      </c>
      <c r="C24" s="107">
        <v>40.845070422535215</v>
      </c>
      <c r="E24" s="67">
        <v>43252</v>
      </c>
      <c r="F24" s="12">
        <v>0.72665401796485618</v>
      </c>
      <c r="G24" s="114">
        <v>2.0225590345033737</v>
      </c>
    </row>
    <row r="25" spans="1:7" x14ac:dyDescent="0.25">
      <c r="A25" s="68">
        <v>42186</v>
      </c>
      <c r="B25" s="10">
        <v>34.763059157253075</v>
      </c>
      <c r="C25" s="106">
        <v>37.558685446009385</v>
      </c>
      <c r="E25" s="68">
        <v>43282</v>
      </c>
      <c r="F25" s="10">
        <v>1.6240316721656045</v>
      </c>
      <c r="G25" s="113">
        <v>2.0225590345033737</v>
      </c>
    </row>
    <row r="26" spans="1:7" x14ac:dyDescent="0.25">
      <c r="A26" s="67">
        <v>42217</v>
      </c>
      <c r="B26" s="12">
        <v>36.017422268717368</v>
      </c>
      <c r="C26" s="107">
        <v>38.028169014084504</v>
      </c>
      <c r="E26" s="67">
        <v>43313</v>
      </c>
      <c r="F26" s="12">
        <v>1.4811187979838047</v>
      </c>
      <c r="G26" s="114">
        <v>2.0225590345033737</v>
      </c>
    </row>
    <row r="27" spans="1:7" x14ac:dyDescent="0.25">
      <c r="A27" s="68">
        <v>42248</v>
      </c>
      <c r="B27" s="10">
        <v>36.468067556556989</v>
      </c>
      <c r="C27" s="106">
        <v>36.619718309859159</v>
      </c>
      <c r="E27" s="68">
        <v>43344</v>
      </c>
      <c r="F27" s="10">
        <v>1.4468924169806607</v>
      </c>
      <c r="G27" s="113">
        <v>2.0225590345033737</v>
      </c>
    </row>
    <row r="28" spans="1:7" x14ac:dyDescent="0.25">
      <c r="A28" s="67">
        <v>42278</v>
      </c>
      <c r="B28" s="12">
        <v>36.780903905927801</v>
      </c>
      <c r="C28" s="107">
        <v>40.375586854460096</v>
      </c>
      <c r="E28" s="67">
        <v>43374</v>
      </c>
      <c r="F28" s="12">
        <v>0.98769358864474466</v>
      </c>
      <c r="G28" s="114">
        <v>2.0225590345033737</v>
      </c>
    </row>
    <row r="29" spans="1:7" x14ac:dyDescent="0.25">
      <c r="A29" s="68">
        <v>42309</v>
      </c>
      <c r="B29" s="10">
        <v>38.434611167553541</v>
      </c>
      <c r="C29" s="106">
        <v>39.436619718309856</v>
      </c>
      <c r="E29" s="68">
        <v>43405</v>
      </c>
      <c r="F29" s="10">
        <v>1.4005902768015943</v>
      </c>
      <c r="G29" s="113">
        <v>2.0225590345033737</v>
      </c>
    </row>
    <row r="30" spans="1:7" x14ac:dyDescent="0.25">
      <c r="A30" s="67">
        <v>42339</v>
      </c>
      <c r="B30" s="12">
        <v>41.19758802411976</v>
      </c>
      <c r="C30" s="107">
        <v>42.533936651583709</v>
      </c>
      <c r="E30" s="67">
        <v>43435</v>
      </c>
      <c r="F30" s="12">
        <v>1.9174479030928726</v>
      </c>
      <c r="G30" s="114">
        <v>2.0225590345033737</v>
      </c>
    </row>
    <row r="31" spans="1:7" x14ac:dyDescent="0.25">
      <c r="A31" s="68">
        <v>42370</v>
      </c>
      <c r="B31" s="10">
        <v>33.962377366415645</v>
      </c>
      <c r="C31" s="106">
        <v>40.366972477064223</v>
      </c>
      <c r="E31" s="68">
        <v>43466</v>
      </c>
      <c r="F31" s="10">
        <v>2.6906969848847773</v>
      </c>
      <c r="G31" s="113">
        <v>2.0225590345033737</v>
      </c>
    </row>
    <row r="32" spans="1:7" x14ac:dyDescent="0.25">
      <c r="A32" s="67">
        <v>42401</v>
      </c>
      <c r="B32" s="12">
        <v>28.455991919434361</v>
      </c>
      <c r="C32" s="107">
        <v>36.697247706422019</v>
      </c>
      <c r="E32" s="67">
        <v>43497</v>
      </c>
      <c r="F32" s="12">
        <v>3.0099061189979182</v>
      </c>
      <c r="G32" s="114">
        <v>2.0225590345033737</v>
      </c>
    </row>
    <row r="33" spans="1:7" x14ac:dyDescent="0.25">
      <c r="A33" s="68">
        <v>42430</v>
      </c>
      <c r="B33" s="10">
        <v>30.927164901543108</v>
      </c>
      <c r="C33" s="106">
        <v>36.238532110091739</v>
      </c>
      <c r="E33" s="68">
        <v>43525</v>
      </c>
      <c r="F33" s="10">
        <v>3.0926416511757315</v>
      </c>
      <c r="G33" s="113">
        <v>2.0225590345033737</v>
      </c>
    </row>
    <row r="34" spans="1:7" x14ac:dyDescent="0.25">
      <c r="A34" s="67">
        <v>42461</v>
      </c>
      <c r="B34" s="12">
        <v>37.069594871641016</v>
      </c>
      <c r="C34" s="107">
        <v>38.532110091743121</v>
      </c>
      <c r="E34" s="67">
        <v>43556</v>
      </c>
      <c r="F34" s="12">
        <v>2.9137701824155871</v>
      </c>
      <c r="G34" s="114">
        <v>2.0225590345033737</v>
      </c>
    </row>
    <row r="35" spans="1:7" x14ac:dyDescent="0.25">
      <c r="A35" s="68">
        <v>42491</v>
      </c>
      <c r="B35" s="10">
        <v>34.777434420409428</v>
      </c>
      <c r="C35" s="106">
        <v>38.073394495412842</v>
      </c>
      <c r="E35" s="68">
        <v>43586</v>
      </c>
      <c r="F35" s="10">
        <v>2.1467385682214735</v>
      </c>
      <c r="G35" s="113">
        <v>2.0225590345033737</v>
      </c>
    </row>
    <row r="36" spans="1:7" x14ac:dyDescent="0.25">
      <c r="A36" s="67">
        <v>42522</v>
      </c>
      <c r="B36" s="12">
        <v>36.151530607142504</v>
      </c>
      <c r="C36" s="107">
        <v>38.532110091743121</v>
      </c>
      <c r="E36" s="67">
        <v>43617</v>
      </c>
      <c r="F36" s="12">
        <v>1.6384292427286784</v>
      </c>
      <c r="G36" s="114">
        <v>2.0225590345033737</v>
      </c>
    </row>
    <row r="37" spans="1:7" x14ac:dyDescent="0.25">
      <c r="A37" s="68">
        <v>42552</v>
      </c>
      <c r="B37" s="10">
        <v>32.30626143830068</v>
      </c>
      <c r="C37" s="106">
        <v>40.825688073394495</v>
      </c>
      <c r="E37" s="68">
        <v>43647</v>
      </c>
      <c r="F37" s="10">
        <v>1.556183113428955</v>
      </c>
      <c r="G37" s="113">
        <v>2.0225590345033737</v>
      </c>
    </row>
    <row r="38" spans="1:7" x14ac:dyDescent="0.25">
      <c r="A38" s="67">
        <v>42583</v>
      </c>
      <c r="B38" s="12">
        <v>30.416129129039032</v>
      </c>
      <c r="C38" s="107">
        <v>37.155963302752291</v>
      </c>
      <c r="E38" s="67">
        <v>43678</v>
      </c>
      <c r="F38" s="12">
        <v>3.2788632683481422</v>
      </c>
      <c r="G38" s="114">
        <v>2.0225590345033737</v>
      </c>
    </row>
    <row r="39" spans="1:7" x14ac:dyDescent="0.25">
      <c r="A39" s="68">
        <v>42614</v>
      </c>
      <c r="B39" s="10">
        <v>38.712709889692277</v>
      </c>
      <c r="C39" s="106">
        <v>43.119266055045877</v>
      </c>
      <c r="E39" s="68">
        <v>43709</v>
      </c>
      <c r="F39" s="10">
        <v>3.7876989899879865</v>
      </c>
      <c r="G39" s="113">
        <v>2.0225590345033737</v>
      </c>
    </row>
    <row r="40" spans="1:7" x14ac:dyDescent="0.25">
      <c r="A40" s="67">
        <v>42644</v>
      </c>
      <c r="B40" s="12">
        <v>31.963237426619862</v>
      </c>
      <c r="C40" s="107">
        <v>40.366972477064223</v>
      </c>
      <c r="E40" s="67">
        <v>43739</v>
      </c>
      <c r="F40" s="12">
        <v>3.7844499095193829</v>
      </c>
      <c r="G40" s="114">
        <v>2.0225590345033737</v>
      </c>
    </row>
    <row r="41" spans="1:7" x14ac:dyDescent="0.25">
      <c r="A41" s="68">
        <v>42675</v>
      </c>
      <c r="B41" s="10">
        <v>31.22518576300341</v>
      </c>
      <c r="C41" s="106">
        <v>40.825688073394495</v>
      </c>
      <c r="E41" s="68">
        <v>43770</v>
      </c>
      <c r="F41" s="10">
        <v>1.7000122692558683</v>
      </c>
      <c r="G41" s="113">
        <v>2.0225590345033737</v>
      </c>
    </row>
    <row r="42" spans="1:7" x14ac:dyDescent="0.25">
      <c r="A42" s="67">
        <v>42705</v>
      </c>
      <c r="B42" s="12">
        <v>26.188833218325279</v>
      </c>
      <c r="C42" s="107">
        <v>39.449541284403672</v>
      </c>
      <c r="E42" s="67">
        <v>43800</v>
      </c>
      <c r="F42" s="12">
        <v>1.2475600333068826</v>
      </c>
      <c r="G42" s="114">
        <v>2.0225590345033737</v>
      </c>
    </row>
    <row r="43" spans="1:7" x14ac:dyDescent="0.25">
      <c r="A43" s="68">
        <v>42736</v>
      </c>
      <c r="B43" s="10">
        <v>25.282252822528221</v>
      </c>
      <c r="C43" s="106">
        <v>33.027522935779821</v>
      </c>
      <c r="E43" s="68">
        <v>43831</v>
      </c>
      <c r="F43" s="10">
        <v>0.62410956574996401</v>
      </c>
      <c r="G43" s="113">
        <v>2.0225590345033737</v>
      </c>
    </row>
    <row r="44" spans="1:7" x14ac:dyDescent="0.25">
      <c r="A44" s="67">
        <v>42767</v>
      </c>
      <c r="B44" s="12">
        <v>23.569235692356923</v>
      </c>
      <c r="C44" s="107">
        <v>32.568807339449542</v>
      </c>
      <c r="E44" s="67">
        <v>43862</v>
      </c>
      <c r="F44" s="12">
        <v>1.0352183468550713</v>
      </c>
      <c r="G44" s="114">
        <v>2.0225590345033737</v>
      </c>
    </row>
    <row r="45" spans="1:7" x14ac:dyDescent="0.25">
      <c r="A45" s="68">
        <v>42795</v>
      </c>
      <c r="B45" s="10">
        <v>26.345263452634526</v>
      </c>
      <c r="C45" s="106">
        <v>36.697247706422019</v>
      </c>
      <c r="E45" s="68">
        <v>43891</v>
      </c>
      <c r="F45" s="10">
        <v>1.1162576516837941</v>
      </c>
      <c r="G45" s="113">
        <v>2.0225590345033737</v>
      </c>
    </row>
    <row r="46" spans="1:7" x14ac:dyDescent="0.25">
      <c r="A46" s="67">
        <v>42826</v>
      </c>
      <c r="B46" s="12">
        <v>28.937289372893726</v>
      </c>
      <c r="C46" s="107">
        <v>39.449541284403672</v>
      </c>
      <c r="E46" s="67">
        <v>43922</v>
      </c>
      <c r="F46" s="12">
        <v>2.326303228634452</v>
      </c>
      <c r="G46" s="114">
        <v>2.0225590345033737</v>
      </c>
    </row>
    <row r="47" spans="1:7" x14ac:dyDescent="0.25">
      <c r="A47" s="68">
        <v>42856</v>
      </c>
      <c r="B47" s="10">
        <v>29.188291882918826</v>
      </c>
      <c r="C47" s="106">
        <v>36.697247706422019</v>
      </c>
      <c r="E47" s="68">
        <v>43952</v>
      </c>
      <c r="F47" s="10">
        <v>3.2360081104027216</v>
      </c>
      <c r="G47" s="113">
        <v>2.0225590345033737</v>
      </c>
    </row>
    <row r="48" spans="1:7" x14ac:dyDescent="0.25">
      <c r="A48" s="67">
        <v>42887</v>
      </c>
      <c r="B48" s="12">
        <v>23.029230292302923</v>
      </c>
      <c r="C48" s="107">
        <v>34.862385321100916</v>
      </c>
      <c r="E48" s="67">
        <v>43983</v>
      </c>
      <c r="F48" s="12">
        <v>4.1696814822844264</v>
      </c>
      <c r="G48" s="114">
        <v>2.0225590345033737</v>
      </c>
    </row>
    <row r="49" spans="1:7" x14ac:dyDescent="0.25">
      <c r="A49" s="68">
        <v>42917</v>
      </c>
      <c r="B49" s="10">
        <v>24.842248422484225</v>
      </c>
      <c r="C49" s="106">
        <v>31.192660550458719</v>
      </c>
      <c r="E49" s="68">
        <v>44013</v>
      </c>
      <c r="F49" s="10">
        <v>4.2101111798197532</v>
      </c>
      <c r="G49" s="113">
        <v>2.0225590345033737</v>
      </c>
    </row>
    <row r="50" spans="1:7" x14ac:dyDescent="0.25">
      <c r="A50" s="67">
        <v>42948</v>
      </c>
      <c r="B50" s="12">
        <v>20.877208772087723</v>
      </c>
      <c r="C50" s="107">
        <v>31.651376146788991</v>
      </c>
      <c r="E50" s="67">
        <v>44044</v>
      </c>
      <c r="F50" s="12">
        <v>3.195337410835819</v>
      </c>
      <c r="G50" s="114">
        <v>2.0225590345033737</v>
      </c>
    </row>
    <row r="51" spans="1:7" x14ac:dyDescent="0.25">
      <c r="A51" s="68">
        <v>42979</v>
      </c>
      <c r="B51" s="10">
        <v>24.560245602456025</v>
      </c>
      <c r="C51" s="106">
        <v>31.651376146788991</v>
      </c>
      <c r="E51" s="68">
        <v>44075</v>
      </c>
      <c r="F51" s="10">
        <v>1.5739437008555957</v>
      </c>
      <c r="G51" s="113">
        <v>2.0225590345033737</v>
      </c>
    </row>
    <row r="52" spans="1:7" x14ac:dyDescent="0.25">
      <c r="A52" s="67">
        <v>43009</v>
      </c>
      <c r="B52" s="12">
        <v>23.974239742397423</v>
      </c>
      <c r="C52" s="107">
        <v>33.027522935779821</v>
      </c>
      <c r="E52" s="67">
        <v>44105</v>
      </c>
      <c r="F52" s="12">
        <v>2.8287329075937784E-2</v>
      </c>
      <c r="G52" s="114">
        <v>2.0225590345033737</v>
      </c>
    </row>
    <row r="53" spans="1:7" x14ac:dyDescent="0.25">
      <c r="A53" s="68">
        <v>43040</v>
      </c>
      <c r="B53" s="10">
        <v>25.348253482534826</v>
      </c>
      <c r="C53" s="106">
        <v>33.486238532110093</v>
      </c>
      <c r="E53" s="68">
        <v>44136</v>
      </c>
      <c r="F53" s="10">
        <v>0.44348791928308096</v>
      </c>
      <c r="G53" s="113">
        <v>2.0225590345033737</v>
      </c>
    </row>
    <row r="54" spans="1:7" x14ac:dyDescent="0.25">
      <c r="A54" s="67">
        <v>43070</v>
      </c>
      <c r="B54" s="12">
        <v>21.787217872178722</v>
      </c>
      <c r="C54" s="107">
        <v>33.027522935779821</v>
      </c>
      <c r="E54" s="67">
        <v>44166</v>
      </c>
      <c r="F54" s="12">
        <v>0.9633746931704934</v>
      </c>
      <c r="G54" s="114">
        <v>2.0225590345033737</v>
      </c>
    </row>
    <row r="55" spans="1:7" x14ac:dyDescent="0.25">
      <c r="A55" s="68">
        <v>43101</v>
      </c>
      <c r="B55" s="10">
        <v>24.352243522435224</v>
      </c>
      <c r="C55" s="106">
        <v>32.882882882882889</v>
      </c>
      <c r="E55" s="68">
        <v>44197</v>
      </c>
      <c r="F55" s="10">
        <v>1.3774425792620448</v>
      </c>
      <c r="G55" s="113">
        <v>2.0225590345033737</v>
      </c>
    </row>
    <row r="56" spans="1:7" x14ac:dyDescent="0.25">
      <c r="A56" s="67">
        <v>43132</v>
      </c>
      <c r="B56" s="12">
        <v>28.01528015280153</v>
      </c>
      <c r="C56" s="107">
        <v>34.684684684684683</v>
      </c>
      <c r="E56" s="67">
        <v>44228</v>
      </c>
      <c r="F56" s="12">
        <v>1.4860423300874448</v>
      </c>
      <c r="G56" s="114">
        <v>2.0225590345033737</v>
      </c>
    </row>
    <row r="57" spans="1:7" x14ac:dyDescent="0.25">
      <c r="A57" s="68">
        <v>43160</v>
      </c>
      <c r="B57" s="10">
        <v>30.660306603066029</v>
      </c>
      <c r="C57" s="106">
        <v>38.288288288288285</v>
      </c>
      <c r="E57" s="68">
        <v>44256</v>
      </c>
      <c r="F57" s="10">
        <v>1.2667374315401769</v>
      </c>
      <c r="G57" s="113">
        <v>2.0225590345033737</v>
      </c>
    </row>
    <row r="58" spans="1:7" x14ac:dyDescent="0.25">
      <c r="A58" s="67">
        <v>43191</v>
      </c>
      <c r="B58" s="12">
        <v>27.62127621276213</v>
      </c>
      <c r="C58" s="107">
        <v>34.684684684684683</v>
      </c>
      <c r="E58" s="67">
        <v>44287</v>
      </c>
      <c r="F58" s="12">
        <v>0.79800577427335817</v>
      </c>
      <c r="G58" s="114">
        <v>2.0225590345033737</v>
      </c>
    </row>
    <row r="59" spans="1:7" x14ac:dyDescent="0.25">
      <c r="A59" s="68">
        <v>43221</v>
      </c>
      <c r="B59" s="10">
        <v>26.355263552635527</v>
      </c>
      <c r="C59" s="106">
        <v>38.288288288288285</v>
      </c>
      <c r="E59" s="68">
        <v>44317</v>
      </c>
      <c r="F59" s="10">
        <v>0.16528231767845014</v>
      </c>
      <c r="G59" s="113">
        <v>2.0225590345033737</v>
      </c>
    </row>
    <row r="60" spans="1:7" x14ac:dyDescent="0.25">
      <c r="A60" s="67">
        <v>43252</v>
      </c>
      <c r="B60" s="12">
        <v>28.848288482884826</v>
      </c>
      <c r="C60" s="107">
        <v>36.486486486486484</v>
      </c>
      <c r="E60" s="67">
        <v>44348</v>
      </c>
      <c r="F60" s="12">
        <v>0.36402816780800595</v>
      </c>
      <c r="G60" s="114">
        <v>2.0225590345033737</v>
      </c>
    </row>
    <row r="61" spans="1:7" x14ac:dyDescent="0.25">
      <c r="A61" s="68">
        <v>43282</v>
      </c>
      <c r="B61" s="10">
        <v>21.680216802168022</v>
      </c>
      <c r="C61" s="106">
        <v>34.684684684684683</v>
      </c>
      <c r="E61" s="68">
        <v>44378</v>
      </c>
      <c r="F61" s="10">
        <v>0.99896367380114537</v>
      </c>
      <c r="G61" s="113">
        <v>2.0225590345033737</v>
      </c>
    </row>
    <row r="62" spans="1:7" x14ac:dyDescent="0.25">
      <c r="A62" s="67">
        <v>43313</v>
      </c>
      <c r="B62" s="12">
        <v>24.600246002460025</v>
      </c>
      <c r="C62" s="107">
        <v>36.036036036036037</v>
      </c>
      <c r="E62" s="67">
        <v>44409</v>
      </c>
      <c r="F62" s="12">
        <v>1.465616223319044</v>
      </c>
      <c r="G62" s="114">
        <v>2.0225590345033737</v>
      </c>
    </row>
    <row r="63" spans="1:7" x14ac:dyDescent="0.25">
      <c r="A63" s="68">
        <v>43344</v>
      </c>
      <c r="B63" s="10">
        <v>28.280282802828026</v>
      </c>
      <c r="C63" s="106">
        <v>39.189189189189186</v>
      </c>
      <c r="E63" s="68">
        <v>44440</v>
      </c>
      <c r="F63" s="10">
        <v>1.8573834405150258</v>
      </c>
      <c r="G63" s="113">
        <v>2.0225590345033737</v>
      </c>
    </row>
    <row r="64" spans="1:7" x14ac:dyDescent="0.25">
      <c r="A64" s="67">
        <v>43374</v>
      </c>
      <c r="B64" s="12">
        <v>26.985269852698529</v>
      </c>
      <c r="C64" s="107">
        <v>38.738738738738739</v>
      </c>
      <c r="E64" s="67">
        <v>44470</v>
      </c>
      <c r="F64" s="12">
        <v>2.9171060200239296</v>
      </c>
      <c r="G64" s="114">
        <v>2.0225590345033737</v>
      </c>
    </row>
    <row r="65" spans="1:7" x14ac:dyDescent="0.25">
      <c r="A65" s="68">
        <v>43405</v>
      </c>
      <c r="B65" s="10">
        <v>27.022000000000002</v>
      </c>
      <c r="C65" s="106">
        <v>37.61467889908257</v>
      </c>
      <c r="E65" s="68">
        <v>44501</v>
      </c>
      <c r="F65" s="10">
        <v>4.1504830788495983</v>
      </c>
      <c r="G65" s="113">
        <v>2.0225590345033737</v>
      </c>
    </row>
    <row r="66" spans="1:7" x14ac:dyDescent="0.25">
      <c r="A66" s="67">
        <v>43435</v>
      </c>
      <c r="B66" s="12">
        <v>25.419000000000004</v>
      </c>
      <c r="C66" s="107">
        <v>35.321100917431195</v>
      </c>
      <c r="E66" s="67">
        <v>44531</v>
      </c>
      <c r="F66" s="12">
        <v>4.9304405810299157</v>
      </c>
      <c r="G66" s="114">
        <v>2.0225590345033737</v>
      </c>
    </row>
    <row r="67" spans="1:7" x14ac:dyDescent="0.25">
      <c r="A67" s="68">
        <v>43466</v>
      </c>
      <c r="B67" s="10">
        <v>23.002460049200984</v>
      </c>
      <c r="C67" s="106">
        <v>27.522935779816514</v>
      </c>
      <c r="E67" s="68">
        <v>44562</v>
      </c>
      <c r="F67" s="10">
        <v>5.7167163255968934</v>
      </c>
      <c r="G67" s="113">
        <v>2.0225590345033737</v>
      </c>
    </row>
    <row r="68" spans="1:7" x14ac:dyDescent="0.25">
      <c r="A68" s="67">
        <v>43497</v>
      </c>
      <c r="B68" s="12">
        <v>19.459389187783753</v>
      </c>
      <c r="C68" s="107">
        <v>26.605504587155966</v>
      </c>
      <c r="E68" s="67">
        <v>44593</v>
      </c>
      <c r="F68" s="12">
        <v>5.7031070530902062</v>
      </c>
      <c r="G68" s="114">
        <v>2.0225590345033737</v>
      </c>
    </row>
    <row r="69" spans="1:7" x14ac:dyDescent="0.25">
      <c r="A69" s="68">
        <v>43525</v>
      </c>
      <c r="B69" s="10">
        <v>14.765295305906118</v>
      </c>
      <c r="C69" s="106">
        <v>22.935779816513762</v>
      </c>
      <c r="E69" s="68">
        <v>44621</v>
      </c>
      <c r="F69" s="10">
        <v>6.013380844212457</v>
      </c>
      <c r="G69" s="113">
        <v>2.0225590345033737</v>
      </c>
    </row>
    <row r="70" spans="1:7" x14ac:dyDescent="0.25">
      <c r="A70" s="67">
        <v>43556</v>
      </c>
      <c r="B70" s="12">
        <v>19.580391607832155</v>
      </c>
      <c r="C70" s="107">
        <v>27.522935779816514</v>
      </c>
      <c r="E70" s="67">
        <v>44652</v>
      </c>
      <c r="F70" s="12">
        <v>5.6095180989906623</v>
      </c>
      <c r="G70" s="114">
        <v>2.0225590345033737</v>
      </c>
    </row>
    <row r="71" spans="1:7" x14ac:dyDescent="0.25">
      <c r="A71" s="68">
        <v>43586</v>
      </c>
      <c r="B71" s="10">
        <v>22.942458849176983</v>
      </c>
      <c r="C71" s="108">
        <v>27.522935779816514</v>
      </c>
      <c r="E71" s="68">
        <v>44682</v>
      </c>
      <c r="F71" s="10">
        <v>6.1007373832372203</v>
      </c>
      <c r="G71" s="10">
        <v>2.0225590345033737</v>
      </c>
    </row>
    <row r="72" spans="1:7" x14ac:dyDescent="0.25">
      <c r="A72" s="67">
        <v>43617</v>
      </c>
      <c r="B72" s="12">
        <v>19.62739254785096</v>
      </c>
      <c r="C72" s="109">
        <v>25.229357798165136</v>
      </c>
      <c r="E72" s="67">
        <v>44713</v>
      </c>
      <c r="F72" s="12" t="e">
        <v>#N/A</v>
      </c>
      <c r="G72" s="12" t="e">
        <v>#N/A</v>
      </c>
    </row>
    <row r="73" spans="1:7" x14ac:dyDescent="0.25">
      <c r="A73" s="68">
        <v>43647</v>
      </c>
      <c r="B73" s="10">
        <v>18.812376247524952</v>
      </c>
      <c r="C73" s="108">
        <v>23.853211009174313</v>
      </c>
      <c r="E73" s="68">
        <v>44743</v>
      </c>
      <c r="F73" s="10" t="e">
        <v>#N/A</v>
      </c>
      <c r="G73" s="10" t="e">
        <v>#N/A</v>
      </c>
    </row>
    <row r="74" spans="1:7" x14ac:dyDescent="0.25">
      <c r="A74" s="67">
        <v>43678</v>
      </c>
      <c r="B74" s="12">
        <v>15.299305986119721</v>
      </c>
      <c r="C74" s="109">
        <v>19.724770642201836</v>
      </c>
      <c r="E74" s="67">
        <v>44774</v>
      </c>
      <c r="F74" s="12" t="e">
        <v>#N/A</v>
      </c>
      <c r="G74" s="12" t="e">
        <v>#N/A</v>
      </c>
    </row>
    <row r="75" spans="1:7" x14ac:dyDescent="0.25">
      <c r="A75" s="68">
        <v>43709</v>
      </c>
      <c r="B75" s="10">
        <v>17.080341606832135</v>
      </c>
      <c r="C75" s="108">
        <v>25.229357798165136</v>
      </c>
      <c r="E75" s="68">
        <v>44805</v>
      </c>
      <c r="F75" s="10" t="e">
        <v>#N/A</v>
      </c>
      <c r="G75" s="10" t="e">
        <v>#N/A</v>
      </c>
    </row>
    <row r="76" spans="1:7" x14ac:dyDescent="0.25">
      <c r="A76" s="67">
        <v>43739</v>
      </c>
      <c r="B76" s="12">
        <v>18.70937418748375</v>
      </c>
      <c r="C76" s="109">
        <v>24.311926605504588</v>
      </c>
      <c r="E76" s="67">
        <v>44835</v>
      </c>
      <c r="F76" s="12" t="e">
        <v>#N/A</v>
      </c>
      <c r="G76" s="12" t="e">
        <v>#N/A</v>
      </c>
    </row>
    <row r="77" spans="1:7" x14ac:dyDescent="0.25">
      <c r="A77" s="68">
        <v>43770</v>
      </c>
      <c r="B77" s="10">
        <v>17.917358347166942</v>
      </c>
      <c r="C77" s="108">
        <v>22.018348623853214</v>
      </c>
      <c r="E77" s="68">
        <v>44866</v>
      </c>
      <c r="F77" s="10" t="e">
        <v>#N/A</v>
      </c>
      <c r="G77" s="10" t="e">
        <v>#N/A</v>
      </c>
    </row>
    <row r="78" spans="1:7" x14ac:dyDescent="0.25">
      <c r="A78" s="67">
        <v>43800</v>
      </c>
      <c r="B78" s="12">
        <v>15.204304086081722</v>
      </c>
      <c r="C78" s="109">
        <v>22.018348623853214</v>
      </c>
      <c r="E78" s="67">
        <v>44896</v>
      </c>
      <c r="F78" s="12" t="e">
        <v>#N/A</v>
      </c>
      <c r="G78" s="12" t="e">
        <v>#N/A</v>
      </c>
    </row>
    <row r="79" spans="1:7" x14ac:dyDescent="0.25">
      <c r="A79" s="68">
        <v>43831</v>
      </c>
      <c r="B79" s="10">
        <v>16.612664506580263</v>
      </c>
      <c r="C79" s="108">
        <v>27.61904761904762</v>
      </c>
    </row>
    <row r="80" spans="1:7" x14ac:dyDescent="0.25">
      <c r="A80" s="67">
        <v>43862</v>
      </c>
      <c r="B80" s="12">
        <v>26.501060042401697</v>
      </c>
      <c r="C80" s="109">
        <v>32.38095238095238</v>
      </c>
    </row>
    <row r="81" spans="1:3" x14ac:dyDescent="0.25">
      <c r="A81" s="68">
        <v>43891</v>
      </c>
      <c r="B81" s="10">
        <v>23.458938357534301</v>
      </c>
      <c r="C81" s="108">
        <v>25.238095238095237</v>
      </c>
    </row>
    <row r="82" spans="1:3" x14ac:dyDescent="0.25">
      <c r="A82" s="67">
        <v>43922</v>
      </c>
      <c r="B82" s="12">
        <v>19.882795311812473</v>
      </c>
      <c r="C82" s="109">
        <v>26.666666666666668</v>
      </c>
    </row>
    <row r="83" spans="1:3" x14ac:dyDescent="0.25">
      <c r="A83" s="68">
        <v>43952</v>
      </c>
      <c r="B83" s="10">
        <v>21.8878755150206</v>
      </c>
      <c r="C83" s="108">
        <v>21.428571428571427</v>
      </c>
    </row>
    <row r="84" spans="1:3" x14ac:dyDescent="0.25">
      <c r="A84" s="67">
        <v>43983</v>
      </c>
      <c r="B84" s="12">
        <v>19.876795071802871</v>
      </c>
      <c r="C84" s="109">
        <v>19.523809523809526</v>
      </c>
    </row>
    <row r="85" spans="1:3" x14ac:dyDescent="0.25">
      <c r="A85" s="68">
        <v>44013</v>
      </c>
      <c r="B85" s="10">
        <v>21.711868474738992</v>
      </c>
      <c r="C85" s="108">
        <v>22.380952380952383</v>
      </c>
    </row>
    <row r="86" spans="1:3" x14ac:dyDescent="0.25">
      <c r="A86" s="67">
        <v>44044</v>
      </c>
      <c r="B86" s="12">
        <v>27.614104564182568</v>
      </c>
      <c r="C86" s="109">
        <v>26.190476190476193</v>
      </c>
    </row>
    <row r="87" spans="1:3" x14ac:dyDescent="0.25">
      <c r="A87" s="68">
        <v>44075</v>
      </c>
      <c r="B87" s="10">
        <v>24.101964078563142</v>
      </c>
      <c r="C87" s="108">
        <v>24.285714285714285</v>
      </c>
    </row>
    <row r="88" spans="1:3" x14ac:dyDescent="0.25">
      <c r="A88" s="67">
        <v>44105</v>
      </c>
      <c r="B88" s="12">
        <v>19.38677547101884</v>
      </c>
      <c r="C88" s="109">
        <v>22.857142857142858</v>
      </c>
    </row>
    <row r="89" spans="1:3" x14ac:dyDescent="0.25">
      <c r="A89" s="68">
        <v>44136</v>
      </c>
      <c r="B89" s="10">
        <v>25.262010480419217</v>
      </c>
      <c r="C89" s="108">
        <v>24.285714285714285</v>
      </c>
    </row>
    <row r="90" spans="1:3" x14ac:dyDescent="0.25">
      <c r="A90" s="67">
        <v>44166</v>
      </c>
      <c r="B90" s="12">
        <v>23.120924836993481</v>
      </c>
      <c r="C90" s="109">
        <v>22.857142857142858</v>
      </c>
    </row>
    <row r="91" spans="1:3" x14ac:dyDescent="0.25">
      <c r="A91" s="68">
        <v>44197</v>
      </c>
      <c r="B91" s="10">
        <v>24.656493129862596</v>
      </c>
      <c r="C91" s="108">
        <v>27.142857142857142</v>
      </c>
    </row>
    <row r="92" spans="1:3" x14ac:dyDescent="0.25">
      <c r="A92" s="67">
        <v>44228</v>
      </c>
      <c r="B92" s="12">
        <v>18.537370747414951</v>
      </c>
      <c r="C92" s="109">
        <v>26.190476190476193</v>
      </c>
    </row>
    <row r="93" spans="1:3" x14ac:dyDescent="0.25">
      <c r="A93" s="68">
        <v>44256</v>
      </c>
      <c r="B93" s="10">
        <v>22.721454429088581</v>
      </c>
      <c r="C93" s="108">
        <v>31.428571428571427</v>
      </c>
    </row>
    <row r="94" spans="1:3" x14ac:dyDescent="0.25">
      <c r="A94" s="67">
        <v>44287</v>
      </c>
      <c r="B94" s="12">
        <v>25.055501110022199</v>
      </c>
      <c r="C94" s="109">
        <v>34.761904761904759</v>
      </c>
    </row>
    <row r="95" spans="1:3" x14ac:dyDescent="0.25">
      <c r="A95" s="68">
        <v>44317</v>
      </c>
      <c r="B95" s="10">
        <v>26.200524010480208</v>
      </c>
      <c r="C95" s="108">
        <v>38.095238095238095</v>
      </c>
    </row>
    <row r="96" spans="1:3" x14ac:dyDescent="0.25">
      <c r="A96" s="67">
        <v>44348</v>
      </c>
      <c r="B96" s="12">
        <v>21.714434288685773</v>
      </c>
      <c r="C96" s="109">
        <v>32.38095238095238</v>
      </c>
    </row>
    <row r="97" spans="1:3" x14ac:dyDescent="0.25">
      <c r="A97" s="68">
        <v>44378</v>
      </c>
      <c r="B97" s="10">
        <v>24.757495149902997</v>
      </c>
      <c r="C97" s="108">
        <v>36.666666666666664</v>
      </c>
    </row>
    <row r="98" spans="1:3" x14ac:dyDescent="0.25">
      <c r="A98" s="67">
        <v>44409</v>
      </c>
      <c r="B98" s="12">
        <v>19.018380367607353</v>
      </c>
      <c r="C98" s="109">
        <v>29.523809523809526</v>
      </c>
    </row>
    <row r="99" spans="1:3" x14ac:dyDescent="0.25">
      <c r="A99" s="68">
        <v>44440</v>
      </c>
      <c r="B99" s="10">
        <v>21.661433228664574</v>
      </c>
      <c r="C99" s="108">
        <v>31.904761904761902</v>
      </c>
    </row>
    <row r="100" spans="1:3" x14ac:dyDescent="0.25">
      <c r="A100" s="67">
        <v>44470</v>
      </c>
      <c r="B100" s="12">
        <v>18.064361287225744</v>
      </c>
      <c r="C100" s="109">
        <v>27.61904761904762</v>
      </c>
    </row>
    <row r="101" spans="1:3" x14ac:dyDescent="0.25">
      <c r="A101" s="68">
        <v>44501</v>
      </c>
      <c r="B101" s="10">
        <v>17.964359287185744</v>
      </c>
      <c r="C101" s="108">
        <v>26.666666666666668</v>
      </c>
    </row>
    <row r="102" spans="1:3" x14ac:dyDescent="0.25">
      <c r="A102" s="67">
        <v>44531</v>
      </c>
      <c r="B102" s="12">
        <v>12.120242404848097</v>
      </c>
      <c r="C102" s="109">
        <v>20</v>
      </c>
    </row>
    <row r="103" spans="1:3" x14ac:dyDescent="0.25">
      <c r="A103" s="68">
        <v>44562</v>
      </c>
      <c r="B103" s="10">
        <v>10.325967403259675</v>
      </c>
      <c r="C103" s="108">
        <v>17.142857142857142</v>
      </c>
    </row>
    <row r="104" spans="1:3" x14ac:dyDescent="0.25">
      <c r="A104" s="67">
        <v>44593</v>
      </c>
      <c r="B104" s="12">
        <v>10.622937706229377</v>
      </c>
      <c r="C104" s="109">
        <v>14.761904761904763</v>
      </c>
    </row>
    <row r="105" spans="1:3" x14ac:dyDescent="0.25">
      <c r="A105" s="68">
        <v>44621</v>
      </c>
      <c r="B105" s="10">
        <v>9.7610238976102401</v>
      </c>
      <c r="C105" s="108">
        <v>13.80952380952381</v>
      </c>
    </row>
    <row r="106" spans="1:3" x14ac:dyDescent="0.25">
      <c r="A106" s="67">
        <v>44652</v>
      </c>
      <c r="B106" s="12">
        <v>7.9</v>
      </c>
      <c r="C106" s="109" t="e">
        <v>#N/A</v>
      </c>
    </row>
    <row r="107" spans="1:3" x14ac:dyDescent="0.25">
      <c r="A107" s="68">
        <v>44682</v>
      </c>
      <c r="B107" s="10" t="e">
        <v>#N/A</v>
      </c>
      <c r="C107" s="108" t="e">
        <v>#N/A</v>
      </c>
    </row>
    <row r="108" spans="1:3" x14ac:dyDescent="0.25">
      <c r="A108" s="67">
        <v>44713</v>
      </c>
      <c r="B108" s="12" t="e">
        <v>#N/A</v>
      </c>
      <c r="C108" s="109" t="e">
        <v>#N/A</v>
      </c>
    </row>
    <row r="109" spans="1:3" x14ac:dyDescent="0.25">
      <c r="A109" s="68">
        <v>44743</v>
      </c>
      <c r="B109" s="10" t="e">
        <v>#N/A</v>
      </c>
      <c r="C109" s="108" t="e">
        <v>#N/A</v>
      </c>
    </row>
    <row r="110" spans="1:3" x14ac:dyDescent="0.25">
      <c r="A110" s="67">
        <v>44774</v>
      </c>
      <c r="B110" s="12" t="e">
        <v>#N/A</v>
      </c>
      <c r="C110" s="109" t="e">
        <v>#N/A</v>
      </c>
    </row>
    <row r="111" spans="1:3" x14ac:dyDescent="0.25">
      <c r="A111" s="68">
        <v>44805</v>
      </c>
      <c r="B111" s="10" t="e">
        <v>#N/A</v>
      </c>
      <c r="C111" s="108" t="e">
        <v>#N/A</v>
      </c>
    </row>
    <row r="112" spans="1:3" x14ac:dyDescent="0.25">
      <c r="A112" s="67">
        <v>44835</v>
      </c>
      <c r="B112" s="12" t="e">
        <v>#N/A</v>
      </c>
      <c r="C112" s="109" t="e">
        <v>#N/A</v>
      </c>
    </row>
    <row r="113" spans="1:3" x14ac:dyDescent="0.25">
      <c r="A113" s="68">
        <v>44866</v>
      </c>
      <c r="B113" s="10" t="e">
        <v>#N/A</v>
      </c>
      <c r="C113" s="108" t="e">
        <v>#N/A</v>
      </c>
    </row>
    <row r="114" spans="1:3" x14ac:dyDescent="0.25">
      <c r="A114" s="67">
        <v>44896</v>
      </c>
      <c r="B114" s="12" t="e">
        <v>#N/A</v>
      </c>
      <c r="C114" s="109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Figuur 1</vt:lpstr>
      <vt:lpstr>Figuur 2</vt:lpstr>
      <vt:lpstr>Figuur 3</vt:lpstr>
      <vt:lpstr>Figuur 4</vt:lpstr>
      <vt:lpstr>Figuur 5</vt:lpstr>
      <vt:lpstr>Figuur 6</vt:lpstr>
      <vt:lpstr>Figuur 7</vt:lpstr>
      <vt:lpstr>Figuur 8</vt:lpstr>
      <vt:lpstr>Figuur 9</vt:lpstr>
      <vt:lpstr>Figuur 10</vt:lpstr>
      <vt:lpstr>Figuur 11</vt:lpstr>
      <vt:lpstr>Figuur 12</vt:lpstr>
      <vt:lpstr>Figuur 13</vt:lpstr>
      <vt:lpstr>Figuur 14</vt:lpstr>
      <vt:lpstr>Figuur 15</vt:lpstr>
    </vt:vector>
  </TitlesOfParts>
  <Company>DNB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Bierdrager, C.R.</dc:creator>
  <cp:lastModifiedBy>Bierdrager, C.R.</cp:lastModifiedBy>
  <dcterms:created xsi:type="dcterms:W3CDTF">2022-06-09T12:05:15Z</dcterms:created>
  <dcterms:modified xsi:type="dcterms:W3CDTF">2022-06-09T12:47:14Z</dcterms:modified>
</cp:coreProperties>
</file>